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3\Junio\"/>
    </mc:Choice>
  </mc:AlternateContent>
  <xr:revisionPtr revIDLastSave="0" documentId="13_ncr:1_{2B034B85-BD3F-409C-A3F4-2BFA21239215}" xr6:coauthVersionLast="47" xr6:coauthVersionMax="47" xr10:uidLastSave="{00000000-0000-0000-0000-000000000000}"/>
  <bookViews>
    <workbookView xWindow="20370" yWindow="-120" windowWidth="20730" windowHeight="11160" tabRatio="984" firstSheet="2" activeTab="3" xr2:uid="{00000000-000D-0000-FFFF-FFFF00000000}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'!$A$1:$F$59</definedName>
    <definedName name="_xlnm.Print_Area" localSheetId="3">'Estado de resultados'!$A$1:$F$59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<sst xmlns="http://schemas.openxmlformats.org/spreadsheetml/2006/main" count="3251" uniqueCount="1979">
  <si>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</si>
  <si>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</si>
  <si>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</si>
  <si>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</si>
  <si>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</si>
  <si>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</si>
  <si>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</si>
  <si>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</si>
  <si>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</si>
  <si>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</si>
  <si>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</si>
  <si>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</si>
  <si>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</si>
  <si>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</si>
  <si>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</si>
  <si>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</si>
  <si>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</si>
  <si>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</si>
  <si>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</si>
  <si>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</si>
  <si>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</si>
  <si>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</si>
  <si>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</si>
  <si>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</si>
  <si>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</si>
  <si>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</si>
  <si>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</si>
  <si>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</si>
  <si>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</si>
  <si>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</si>
  <si>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</si>
  <si>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</si>
  <si>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</si>
  <si>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</si>
  <si>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</si>
  <si>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</si>
  <si>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</si>
  <si>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</si>
  <si>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</si>
  <si>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</si>
  <si>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</si>
  <si>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</si>
  <si>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</si>
  <si>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</si>
  <si>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</si>
  <si>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</si>
  <si>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</si>
  <si>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</si>
  <si>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</si>
  <si>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</si>
  <si>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</si>
  <si>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</si>
  <si>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</si>
  <si>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</si>
  <si>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</si>
  <si>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</si>
  <si>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</si>
  <si>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</si>
  <si>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</si>
  <si>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</si>
  <si>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</si>
  <si>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</si>
  <si>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</si>
  <si>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</si>
  <si>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</si>
  <si>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</si>
  <si>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</si>
  <si>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</si>
  <si>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</si>
  <si>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</si>
  <si>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</si>
  <si>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</si>
  <si>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</si>
  <si>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</si>
  <si>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</si>
  <si>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</si>
  <si>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</si>
  <si>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</si>
  <si>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</si>
  <si>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</si>
  <si>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</si>
  <si>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</si>
  <si>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</si>
  <si>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</si>
  <si>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</si>
  <si>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</si>
  <si>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</si>
  <si>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</si>
  <si>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</si>
  <si>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</si>
  <si>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</si>
  <si>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</si>
  <si>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</si>
  <si>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</si>
  <si>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</si>
  <si>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</si>
  <si>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</si>
  <si>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</si>
  <si>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</si>
  <si>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</si>
  <si>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</si>
  <si>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</si>
  <si>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</si>
  <si>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</si>
  <si>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</si>
  <si>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</si>
  <si>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</si>
  <si>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</si>
  <si>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</si>
  <si>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</si>
  <si>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</si>
  <si>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</si>
  <si>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</si>
  <si>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</si>
  <si>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</si>
  <si>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</si>
  <si>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</si>
  <si>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</si>
  <si>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</si>
  <si>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</si>
  <si>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</si>
  <si>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</si>
  <si>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</si>
  <si>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</si>
  <si>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</si>
  <si>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</si>
  <si>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</si>
  <si>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</si>
  <si>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</si>
  <si>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</si>
  <si>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</si>
  <si>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</si>
  <si>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</si>
  <si>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</si>
  <si>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</si>
  <si>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</si>
  <si>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</si>
  <si>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</si>
  <si>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</si>
  <si>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</si>
  <si>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</si>
  <si>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</si>
  <si>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</si>
  <si>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</si>
  <si>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</si>
  <si>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</si>
  <si>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</si>
  <si>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</si>
  <si>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</si>
  <si>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</si>
  <si>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</si>
  <si>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</si>
  <si>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</si>
  <si>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</si>
  <si>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</si>
  <si>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</si>
  <si>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</si>
  <si>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</si>
  <si>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</si>
  <si>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</si>
  <si>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</si>
  <si>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</si>
  <si>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</si>
  <si>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</si>
  <si>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</si>
  <si>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</si>
  <si>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</si>
  <si>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</si>
  <si>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</si>
  <si>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</si>
  <si>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</si>
  <si>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</si>
  <si>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</si>
  <si>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</si>
  <si>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</si>
  <si>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</si>
  <si>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</si>
  <si>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</si>
  <si>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</si>
  <si>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</si>
  <si>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</si>
  <si>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</si>
  <si>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</si>
  <si>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</si>
  <si>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</si>
  <si>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</si>
  <si>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</si>
  <si>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</si>
  <si>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</si>
  <si>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</si>
  <si>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</si>
  <si>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</si>
  <si>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</si>
  <si>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</si>
  <si>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</si>
  <si>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</si>
  <si>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</si>
  <si>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</si>
  <si>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</si>
  <si>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</si>
  <si>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</si>
  <si>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</si>
  <si>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</si>
  <si>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</si>
  <si>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</si>
  <si>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</si>
  <si>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</si>
  <si>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</si>
  <si>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</si>
  <si>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</si>
  <si>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</si>
  <si>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</si>
  <si>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</si>
  <si>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</si>
  <si>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</si>
  <si>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</si>
  <si>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</si>
  <si>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</si>
  <si>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</si>
  <si>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</si>
  <si>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</si>
  <si>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</si>
  <si>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</si>
  <si>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</si>
  <si>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</si>
  <si>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</si>
  <si>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</si>
  <si>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</si>
  <si>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</si>
  <si>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</si>
  <si>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</si>
  <si>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</si>
  <si>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</si>
  <si>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</si>
  <si>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</si>
  <si>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</si>
  <si>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</si>
  <si>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</si>
  <si>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</si>
  <si>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</si>
  <si>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</si>
  <si>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</si>
  <si>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</si>
  <si>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</si>
  <si>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</si>
  <si>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</si>
  <si>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</si>
  <si>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</si>
  <si>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</si>
  <si>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</si>
  <si>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</si>
  <si>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</si>
  <si>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</si>
  <si>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</si>
  <si>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</si>
  <si>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</si>
  <si>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</si>
  <si>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</si>
  <si>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</si>
  <si>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</si>
  <si>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</si>
  <si>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</si>
  <si>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</si>
  <si>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</si>
  <si>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</si>
  <si>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</si>
  <si>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</si>
  <si>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</si>
  <si>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</si>
  <si>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</si>
  <si>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</si>
  <si>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</si>
  <si>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</si>
  <si>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</si>
  <si>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</si>
  <si>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</si>
  <si>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</si>
  <si>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</si>
  <si>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</si>
  <si>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</si>
  <si>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</si>
  <si>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</si>
  <si>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</si>
  <si>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</si>
  <si>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</si>
  <si>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</si>
  <si>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</si>
  <si>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</si>
  <si>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</si>
  <si>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</si>
  <si>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</si>
  <si>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</si>
  <si>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</si>
  <si>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</si>
  <si>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</si>
  <si>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</si>
  <si>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</si>
  <si>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</si>
  <si>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</si>
  <si>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</si>
  <si>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</si>
  <si>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</si>
  <si>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</si>
  <si>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</si>
  <si>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</si>
  <si>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</si>
  <si>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</si>
  <si>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</si>
  <si>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</si>
  <si>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</si>
  <si>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</si>
  <si>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</si>
  <si>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</si>
  <si>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</si>
  <si>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</si>
  <si>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</si>
  <si>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</si>
  <si>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</si>
  <si>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</si>
  <si>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</si>
  <si>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</si>
  <si>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</si>
  <si>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</si>
  <si>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</si>
  <si>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</si>
  <si>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</si>
  <si>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</si>
  <si>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</si>
  <si>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</si>
  <si>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</si>
  <si>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</si>
  <si>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</si>
  <si>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</si>
  <si>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</si>
  <si>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</si>
  <si>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</si>
  <si>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</si>
  <si>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</si>
  <si>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</si>
  <si>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</si>
  <si>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</si>
  <si>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</si>
  <si>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</si>
  <si>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</si>
  <si>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</si>
  <si>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</si>
  <si>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</si>
  <si>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</si>
  <si>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</si>
  <si>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</si>
  <si>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</si>
  <si>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</si>
  <si>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</si>
  <si>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</si>
  <si>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</si>
  <si>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</si>
  <si>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</si>
  <si>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</si>
  <si>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</si>
  <si>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</si>
  <si>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</si>
  <si>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</si>
  <si>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</si>
  <si>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</si>
  <si>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</si>
  <si>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</si>
  <si>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</si>
  <si>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</si>
  <si>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</si>
  <si>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</si>
  <si>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</si>
  <si>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</si>
  <si>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</si>
  <si>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</si>
  <si>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</si>
  <si>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</si>
  <si>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</si>
  <si>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</si>
  <si>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</si>
  <si>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</si>
  <si>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</si>
  <si>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</si>
  <si>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</si>
  <si>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</si>
  <si>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</si>
  <si>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</si>
  <si>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</si>
  <si>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</si>
  <si>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</si>
  <si>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</si>
  <si>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</si>
  <si>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</si>
  <si>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</si>
  <si>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</si>
  <si>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</si>
  <si>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</si>
  <si>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</si>
  <si>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</si>
  <si>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</si>
  <si>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</si>
  <si>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</si>
  <si>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</si>
  <si>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</si>
  <si>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</si>
  <si>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</si>
  <si>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</si>
  <si>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</si>
  <si>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</si>
  <si>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</si>
  <si>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</si>
  <si>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</si>
  <si>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</si>
  <si>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</si>
  <si>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</si>
  <si>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</si>
  <si>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</si>
  <si>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</si>
  <si>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</si>
  <si>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</si>
  <si>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</si>
  <si>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</si>
  <si>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</si>
  <si>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</si>
  <si>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</si>
  <si>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</si>
  <si>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</si>
  <si>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</si>
  <si>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</si>
  <si>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</si>
  <si>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</si>
  <si>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</si>
  <si>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</si>
  <si>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</si>
  <si>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</si>
  <si>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</si>
  <si>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</si>
  <si>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</si>
  <si>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</si>
  <si>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</si>
  <si>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</si>
  <si>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</si>
  <si>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</si>
  <si>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</si>
  <si>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</si>
  <si>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</si>
  <si>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</si>
  <si>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</si>
  <si>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</si>
  <si>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</si>
  <si>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</si>
  <si>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</si>
  <si>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</si>
  <si>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</si>
  <si>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</si>
  <si>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</si>
  <si>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</si>
  <si>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</si>
  <si>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</si>
  <si>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</si>
  <si>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</si>
  <si>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</si>
  <si>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</si>
  <si>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</si>
  <si>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</si>
  <si>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</si>
  <si>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</si>
  <si>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</si>
  <si>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</si>
  <si>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</si>
  <si>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</si>
  <si>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</si>
  <si>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</si>
  <si>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</si>
  <si>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</si>
  <si>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</si>
  <si>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</si>
  <si>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</si>
  <si>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</si>
  <si>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</si>
  <si>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</si>
  <si>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</si>
  <si>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</si>
  <si>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</si>
  <si>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</si>
  <si>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</si>
  <si>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</si>
  <si>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</si>
  <si>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</si>
  <si>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</si>
  <si>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</si>
  <si>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</si>
  <si>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</si>
  <si>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</si>
  <si>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</si>
  <si>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</si>
  <si>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</si>
  <si>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</si>
  <si>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</si>
  <si>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</si>
  <si>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</si>
  <si>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</si>
  <si>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</si>
  <si>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</si>
  <si>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</si>
  <si>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</si>
  <si>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</si>
  <si>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</si>
  <si>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</si>
  <si>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</si>
  <si>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</si>
  <si>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</si>
  <si>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</si>
  <si>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</si>
  <si>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</si>
  <si>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</si>
  <si>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</si>
  <si>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</si>
  <si>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</si>
  <si>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</si>
  <si>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</si>
  <si>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</si>
  <si>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</si>
  <si>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</si>
  <si>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</si>
  <si>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</si>
  <si>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</si>
  <si>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</si>
  <si>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</si>
  <si>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</si>
  <si>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</si>
  <si>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</si>
  <si>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</si>
  <si>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</si>
  <si>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</si>
  <si>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</si>
  <si>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</si>
  <si>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</si>
  <si>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</si>
  <si>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</si>
  <si>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</si>
  <si>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</si>
  <si>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</si>
  <si>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</si>
  <si>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</si>
  <si>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</si>
  <si>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</si>
  <si>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</si>
  <si>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</si>
  <si>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</si>
  <si>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</si>
  <si>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</si>
  <si>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</si>
  <si>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</si>
  <si>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</si>
  <si>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</si>
  <si>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</si>
  <si>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</si>
  <si>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</si>
  <si>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</si>
  <si>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</si>
  <si>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</si>
  <si>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</si>
  <si>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</si>
  <si>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</si>
  <si>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</si>
  <si>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</si>
  <si>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</si>
  <si>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</si>
  <si>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</si>
  <si>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</si>
  <si>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</si>
  <si>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</si>
  <si>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</si>
  <si>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</si>
  <si>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</si>
  <si>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</si>
  <si>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</si>
  <si>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</si>
  <si>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</si>
  <si>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</si>
  <si>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</si>
  <si>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</si>
  <si>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</si>
  <si>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</si>
  <si>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</si>
  <si>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</si>
  <si>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</si>
  <si>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</si>
  <si>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</si>
  <si>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</si>
  <si>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</si>
  <si>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</si>
  <si>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</si>
  <si>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</si>
  <si>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</si>
  <si>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</si>
  <si>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</si>
  <si>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</si>
  <si>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</si>
  <si>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</si>
  <si>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</si>
  <si>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</si>
  <si>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</si>
  <si>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</si>
  <si>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</si>
  <si>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</si>
  <si>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</si>
  <si>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</si>
  <si>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</si>
  <si>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</si>
  <si>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</si>
  <si>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</si>
  <si>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</si>
  <si>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</si>
  <si>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</si>
  <si>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</si>
  <si>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</si>
  <si>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</si>
  <si>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</si>
  <si>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</si>
  <si>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</si>
  <si>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</si>
  <si>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</si>
  <si>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</si>
  <si>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</si>
  <si>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</si>
  <si>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</si>
  <si>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</si>
  <si>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</si>
  <si>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</si>
  <si>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</si>
  <si>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</si>
  <si>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</si>
  <si>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</si>
  <si>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</si>
  <si>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</si>
  <si>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</si>
  <si>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</si>
  <si>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</si>
  <si>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</si>
  <si>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</si>
  <si>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</si>
  <si>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</si>
  <si>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</si>
  <si>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</si>
  <si>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</si>
  <si>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</si>
  <si>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</si>
  <si>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</si>
  <si>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</si>
  <si>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</si>
  <si>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</si>
  <si>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</si>
  <si>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</si>
  <si>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</si>
  <si>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</si>
  <si>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</si>
  <si>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</si>
  <si>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</si>
  <si>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</si>
  <si>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</si>
  <si>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</si>
  <si>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</si>
  <si>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</si>
  <si>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</si>
  <si>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</si>
  <si>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</si>
  <si>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</si>
  <si>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</si>
  <si>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</si>
  <si>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</si>
  <si>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</si>
  <si>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</si>
  <si>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</si>
  <si>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</si>
  <si>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</si>
  <si>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</si>
  <si>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</si>
  <si>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</si>
  <si>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</si>
  <si>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</si>
  <si>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</si>
  <si>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</si>
  <si>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</si>
  <si>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</si>
  <si>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</si>
  <si>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</si>
  <si>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</si>
  <si>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</si>
  <si>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</si>
  <si>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</si>
  <si>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</si>
  <si>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</si>
  <si>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</si>
  <si>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</si>
  <si>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</si>
  <si>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</si>
  <si>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</si>
  <si>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</si>
  <si>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</si>
  <si>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</si>
  <si>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</si>
  <si>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</si>
  <si>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</si>
  <si>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</si>
  <si>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</si>
  <si>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</si>
  <si>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</si>
  <si>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</si>
  <si>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</si>
  <si>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</si>
  <si>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</si>
  <si>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</si>
  <si>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</si>
  <si>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</si>
  <si>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</si>
  <si>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</si>
  <si>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</si>
  <si>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</si>
  <si>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</si>
  <si>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</si>
  <si>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</si>
  <si>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</si>
  <si>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</si>
  <si>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</si>
  <si>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</si>
  <si>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</si>
  <si>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</si>
  <si>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</si>
  <si>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</si>
  <si>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</si>
  <si>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</si>
  <si>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</si>
  <si>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</si>
  <si>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</si>
  <si>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</si>
  <si>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</si>
  <si>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</si>
  <si>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</si>
  <si>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</si>
  <si>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</si>
  <si>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</si>
  <si>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</si>
  <si>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</si>
  <si>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</si>
  <si>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</si>
  <si>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</si>
  <si>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</si>
  <si>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</si>
  <si>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</si>
  <si>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</si>
  <si>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</si>
  <si>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</si>
  <si>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</si>
  <si>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</si>
  <si>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</si>
  <si>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</si>
  <si>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</si>
  <si>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</si>
  <si>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</si>
  <si>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</si>
  <si>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</si>
  <si>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</si>
  <si>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</si>
  <si>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</si>
  <si>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</si>
  <si>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</si>
  <si>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</si>
  <si>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</si>
  <si>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</si>
  <si>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</si>
  <si>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</si>
  <si>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</si>
  <si>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</si>
  <si>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</si>
  <si>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</si>
  <si>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</si>
  <si>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</si>
  <si>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</si>
  <si>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</si>
  <si>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</si>
  <si>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</si>
  <si>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</si>
  <si>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</si>
  <si>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</si>
  <si>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</si>
  <si>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</si>
  <si>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</si>
  <si>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</si>
  <si>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</si>
  <si>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</si>
  <si>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</si>
  <si>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</si>
  <si>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</si>
  <si>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</si>
  <si>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</si>
  <si>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</si>
  <si>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</si>
  <si>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</si>
  <si>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</si>
  <si>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</si>
  <si>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</si>
  <si>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</si>
  <si>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</si>
  <si>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</si>
  <si>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</si>
  <si>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</si>
  <si>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</si>
  <si>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</si>
  <si>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</si>
  <si>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</si>
  <si>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</si>
  <si>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</si>
  <si>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</si>
  <si>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</si>
  <si>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</si>
  <si>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</si>
  <si>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</si>
  <si>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</si>
  <si>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</si>
  <si>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</si>
  <si>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</si>
  <si>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</si>
  <si>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</si>
  <si>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</si>
  <si>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</si>
  <si>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</si>
  <si>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</si>
  <si>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</si>
  <si>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</si>
  <si>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</si>
  <si>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</si>
  <si>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</si>
  <si>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</si>
  <si>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</si>
  <si>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</si>
  <si>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</si>
  <si>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</si>
  <si>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</si>
  <si>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</si>
  <si>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</si>
  <si>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</si>
  <si>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</si>
  <si>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</si>
  <si>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</si>
  <si>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</si>
  <si>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</si>
  <si>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</si>
  <si>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</si>
  <si>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</si>
  <si>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</si>
  <si>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</si>
  <si>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</si>
  <si>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</si>
  <si>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</si>
  <si>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</si>
  <si>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</si>
  <si>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</si>
  <si>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</si>
  <si>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</si>
  <si>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</si>
  <si>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</si>
  <si>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</si>
  <si>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</si>
  <si>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</si>
  <si>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</si>
  <si>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</si>
  <si>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</si>
  <si>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</si>
  <si>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</si>
  <si>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</si>
  <si>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</si>
  <si>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</si>
  <si>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</si>
  <si>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</si>
  <si>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</si>
  <si>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</si>
  <si>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</si>
  <si>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</si>
  <si>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</si>
  <si>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</si>
  <si>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</si>
  <si>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</si>
  <si>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</si>
  <si>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</si>
  <si>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</si>
  <si>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</si>
  <si>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</si>
  <si>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</si>
  <si>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</si>
  <si>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</si>
  <si>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</si>
  <si>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</si>
  <si>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</si>
  <si>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</si>
  <si>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</si>
  <si>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</si>
  <si>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</si>
  <si>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</si>
  <si>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</si>
  <si>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</si>
  <si>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</si>
  <si>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</si>
  <si>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</si>
  <si>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</si>
  <si>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</si>
  <si>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</si>
  <si>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</si>
  <si>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</si>
  <si>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</si>
  <si>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</si>
  <si>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</si>
  <si>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</si>
  <si>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</si>
  <si>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</si>
  <si>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</si>
  <si>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</si>
  <si>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</si>
  <si>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</si>
  <si>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</si>
  <si>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</si>
  <si>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</si>
  <si>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</si>
  <si>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</si>
  <si>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</si>
  <si>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</si>
  <si>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</si>
  <si>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</si>
  <si>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</si>
  <si>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</si>
  <si>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</si>
  <si>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</si>
  <si>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</si>
  <si>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</si>
  <si>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</si>
  <si>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</si>
  <si>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</si>
  <si>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</si>
  <si>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</si>
  <si>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</si>
  <si>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</si>
  <si>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</si>
  <si>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</si>
  <si>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</si>
  <si>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</si>
  <si>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</si>
  <si>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</si>
  <si>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</si>
  <si>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</si>
  <si>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</si>
  <si>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</si>
  <si>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</si>
  <si>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</si>
  <si>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</si>
  <si>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</si>
  <si>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</si>
  <si>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</si>
  <si>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</si>
  <si>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</si>
  <si>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</si>
  <si>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</si>
  <si>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</si>
  <si>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</si>
  <si>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</si>
  <si>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</si>
  <si>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</si>
  <si>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</si>
  <si>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</si>
  <si>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</si>
  <si>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</si>
  <si>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</si>
  <si>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</si>
  <si>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</si>
  <si>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</si>
  <si>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</si>
  <si>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</si>
  <si>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</si>
  <si>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</si>
  <si>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</si>
  <si>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</si>
  <si>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</si>
  <si>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</si>
  <si>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</si>
  <si>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</si>
  <si>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</si>
  <si>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</si>
  <si>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</si>
  <si>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</si>
  <si>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</si>
  <si>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</si>
  <si>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</si>
  <si>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</si>
  <si>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</si>
  <si>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</si>
  <si>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</si>
  <si>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</si>
  <si>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</si>
  <si>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</si>
  <si>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</si>
  <si>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</si>
  <si>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</si>
  <si>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</si>
  <si>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</si>
  <si>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</si>
  <si>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</si>
  <si>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</si>
  <si>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</si>
  <si>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</si>
  <si>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</si>
  <si>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</si>
  <si>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</si>
  <si>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</si>
  <si>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</si>
  <si>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</si>
  <si>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</si>
  <si>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</si>
  <si>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</si>
  <si>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</si>
  <si>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</si>
  <si>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</si>
  <si>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</si>
  <si>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</si>
  <si>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</si>
  <si>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</si>
  <si>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</si>
  <si>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</si>
  <si>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</si>
  <si>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</si>
  <si>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</si>
  <si>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</si>
  <si>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</si>
  <si>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</si>
  <si>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</si>
  <si>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</si>
  <si>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</si>
  <si>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</si>
  <si>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</si>
  <si>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</si>
  <si>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</si>
  <si>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</si>
  <si>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</si>
  <si>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</si>
  <si>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</si>
  <si>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</si>
  <si>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</si>
  <si>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</si>
  <si>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</si>
  <si>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</si>
  <si>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</si>
  <si>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</si>
  <si>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</si>
  <si>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</si>
  <si>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</si>
  <si>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</si>
  <si>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</si>
  <si>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</si>
  <si>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</si>
  <si>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</si>
  <si>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</si>
  <si>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</si>
  <si>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</si>
  <si>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</si>
  <si>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</si>
  <si>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</si>
  <si>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</si>
  <si>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</si>
  <si>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</si>
  <si>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</si>
  <si>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</si>
  <si>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</si>
  <si>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</si>
  <si>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</si>
  <si>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</si>
  <si>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</si>
  <si>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</si>
  <si>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</si>
  <si>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</si>
  <si>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</si>
  <si>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</si>
  <si>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</si>
  <si>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</si>
  <si>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</si>
  <si>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</si>
  <si>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</si>
  <si>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</si>
  <si>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</si>
  <si>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</si>
  <si>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</si>
  <si>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</si>
  <si>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</si>
  <si>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</si>
  <si>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</si>
  <si>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</si>
  <si>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</si>
  <si>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</si>
  <si>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</si>
  <si>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</si>
  <si>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</si>
  <si>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</si>
  <si>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</si>
  <si>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</si>
  <si>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</si>
  <si>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</si>
  <si>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</si>
  <si>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</si>
  <si>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</si>
  <si>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</si>
  <si>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</si>
  <si>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</si>
  <si>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</si>
  <si>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</si>
  <si>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</si>
  <si>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</si>
  <si>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</si>
  <si>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</si>
  <si>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</si>
  <si>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</si>
  <si>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</si>
  <si>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</si>
  <si>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</si>
  <si>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</si>
  <si>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</si>
  <si>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</si>
  <si>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</si>
  <si>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</si>
  <si>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</si>
  <si>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</si>
  <si>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</si>
  <si>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</si>
  <si>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</si>
  <si>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</si>
  <si>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</si>
  <si>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</si>
  <si>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</si>
  <si>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</si>
  <si>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</si>
  <si>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</si>
  <si>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</si>
  <si>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</si>
  <si>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</si>
  <si>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</si>
  <si>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</si>
  <si>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</si>
  <si>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</si>
  <si>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</si>
  <si>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</si>
  <si>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</si>
  <si>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</si>
  <si>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</si>
  <si>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</si>
  <si>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</si>
  <si>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</si>
  <si>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</si>
  <si>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</si>
  <si>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</si>
  <si>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</si>
  <si>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</si>
  <si>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</si>
  <si>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</si>
  <si>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</si>
  <si>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</si>
  <si>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</si>
  <si>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</si>
  <si>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</si>
  <si>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</si>
  <si>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</si>
  <si>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</si>
  <si>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</si>
  <si>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</si>
  <si>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</si>
  <si>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</si>
  <si>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</si>
  <si>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</si>
  <si>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</si>
  <si>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</si>
  <si>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</si>
  <si>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</si>
  <si>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</si>
  <si>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</si>
  <si>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</si>
  <si>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</si>
  <si>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</si>
  <si>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</si>
  <si>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</si>
  <si>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</si>
  <si>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</si>
  <si>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</si>
  <si>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</si>
  <si>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</si>
  <si>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</si>
  <si>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</si>
  <si>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</si>
  <si>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</si>
  <si>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</si>
  <si>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</si>
  <si>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</si>
  <si>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</si>
  <si>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</si>
  <si>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</si>
  <si>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</si>
  <si>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</si>
  <si>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</si>
  <si>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</si>
  <si>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</si>
  <si>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</si>
  <si>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</si>
  <si>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</si>
  <si>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</si>
  <si>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</si>
  <si>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</si>
  <si>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</si>
  <si>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</si>
  <si>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</si>
  <si>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</si>
  <si>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</si>
  <si>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</si>
  <si>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</si>
  <si>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</si>
  <si>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</si>
  <si>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</si>
  <si>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</si>
  <si>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</si>
  <si>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</si>
  <si>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</si>
  <si>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</si>
  <si>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</si>
  <si>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</si>
  <si>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</si>
  <si>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</si>
  <si>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</si>
  <si>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</si>
  <si>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</si>
  <si>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</si>
  <si>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</si>
  <si>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</si>
  <si>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</si>
  <si>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</si>
  <si>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</si>
  <si>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</si>
  <si>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</si>
  <si>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</si>
  <si>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</si>
  <si>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</si>
  <si>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</si>
  <si>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</si>
  <si>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</si>
  <si>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</si>
  <si>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</si>
  <si>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</si>
  <si>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</si>
  <si>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</si>
  <si>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</si>
  <si>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</si>
  <si>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</si>
  <si>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</si>
  <si>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</si>
  <si>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</si>
  <si>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</si>
  <si>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</si>
  <si>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</si>
  <si>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</si>
  <si>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</si>
  <si>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</si>
  <si>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</si>
  <si>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</si>
  <si>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</si>
  <si>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</si>
  <si>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</si>
  <si>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</si>
  <si>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</si>
  <si>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</si>
  <si>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</si>
  <si>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</si>
  <si>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</si>
  <si>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</si>
  <si>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</si>
  <si>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</si>
  <si>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</si>
  <si>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</si>
  <si>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</si>
  <si>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</si>
  <si>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</si>
  <si>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</si>
  <si>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</si>
  <si>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</si>
  <si>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</si>
  <si>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</si>
  <si>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</si>
  <si>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</si>
  <si>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</si>
  <si>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</si>
  <si>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</si>
  <si>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</si>
  <si>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</si>
  <si>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</si>
  <si>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</si>
  <si>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</si>
  <si>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</si>
  <si>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</si>
  <si>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</si>
  <si>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</si>
  <si>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</si>
  <si>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</si>
  <si>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</si>
  <si>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</si>
  <si>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</si>
  <si>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</si>
  <si>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</si>
  <si>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</si>
  <si>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</si>
  <si>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</si>
  <si>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</si>
  <si>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</si>
  <si>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</si>
  <si>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</si>
  <si>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</si>
  <si>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</si>
  <si>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</si>
  <si>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</si>
  <si>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</si>
  <si>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</si>
  <si>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</si>
  <si>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</si>
  <si>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</si>
  <si>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</si>
  <si>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</si>
  <si>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</si>
  <si>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</si>
  <si>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</si>
  <si>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</si>
  <si>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</si>
  <si>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</si>
  <si>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</si>
  <si>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</si>
  <si>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</si>
  <si>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</si>
  <si>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</si>
  <si>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</si>
  <si>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</si>
  <si>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</si>
  <si>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</si>
  <si>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</si>
  <si>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</si>
  <si>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</si>
  <si>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</si>
  <si>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</si>
  <si>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</si>
  <si>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</si>
  <si>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</si>
  <si>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</si>
  <si>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</si>
  <si>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</si>
  <si>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</si>
  <si>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</si>
  <si>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</si>
  <si>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</si>
  <si>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</si>
  <si>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</si>
  <si>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</si>
  <si>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</si>
  <si>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</si>
  <si>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</si>
  <si>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</si>
  <si>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</si>
  <si>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</si>
  <si>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</si>
  <si>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</si>
  <si>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</si>
  <si>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</si>
  <si>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</si>
  <si>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</si>
  <si>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</si>
  <si>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</si>
  <si>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</si>
  <si>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</si>
  <si>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</si>
  <si>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</si>
  <si>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</si>
  <si>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</si>
  <si>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</si>
  <si>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</si>
  <si>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</si>
  <si>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</si>
  <si>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</si>
  <si>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</si>
  <si>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</si>
  <si>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</si>
  <si>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</si>
  <si>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</si>
  <si>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</si>
  <si>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</si>
  <si>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</si>
  <si>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</si>
  <si>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</si>
  <si>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</si>
  <si>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</si>
  <si>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</si>
  <si>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</si>
  <si>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</si>
  <si>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</si>
  <si>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</si>
  <si>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</si>
  <si>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</si>
  <si>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</si>
  <si>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</si>
  <si>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</si>
  <si>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</si>
  <si>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</si>
  <si>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</si>
  <si>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</si>
  <si>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</si>
  <si>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</si>
  <si>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</si>
  <si>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</si>
  <si>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</si>
  <si>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</si>
  <si>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</si>
  <si>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</si>
  <si>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</si>
  <si>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</si>
  <si>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</si>
  <si>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</si>
  <si>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</si>
  <si>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</si>
  <si>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</si>
  <si>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</si>
  <si>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</si>
  <si>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</si>
  <si>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</si>
  <si>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</si>
  <si>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</si>
  <si>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</si>
  <si>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</si>
  <si>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</si>
  <si>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</si>
  <si>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</si>
  <si>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</si>
  <si>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</si>
  <si>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</si>
  <si>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</si>
  <si>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</si>
  <si>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</si>
  <si>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</si>
  <si>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</si>
  <si>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</si>
  <si>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</si>
  <si>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</si>
  <si>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</si>
  <si>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</si>
  <si>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</si>
  <si>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</si>
  <si>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</si>
  <si>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</si>
  <si>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</si>
  <si>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</si>
  <si>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</si>
  <si>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</si>
  <si>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</si>
  <si>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</si>
  <si>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</si>
  <si>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</si>
  <si>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</si>
  <si>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</si>
  <si>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</si>
  <si>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</si>
  <si>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</si>
  <si>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</si>
  <si>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</si>
  <si>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</si>
  <si>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</si>
  <si>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</si>
  <si>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</si>
  <si>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</si>
  <si>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</si>
  <si>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</si>
  <si>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</si>
  <si>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</si>
  <si>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</si>
  <si>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</si>
  <si>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</si>
  <si>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</si>
  <si>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</si>
  <si>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</si>
  <si>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</si>
  <si>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</si>
  <si>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</si>
  <si>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</si>
  <si>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</si>
  <si>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</si>
  <si>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</si>
  <si>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</si>
  <si>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</si>
  <si>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</si>
  <si>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</si>
  <si>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</si>
  <si>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</si>
  <si>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</si>
  <si>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</si>
  <si>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</si>
  <si>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</si>
  <si>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</si>
  <si>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</si>
  <si>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</si>
  <si>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</si>
  <si>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</si>
  <si>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</si>
  <si>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</si>
  <si>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</si>
  <si>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</si>
  <si>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</si>
  <si>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</si>
  <si>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</si>
  <si>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</si>
  <si>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</si>
  <si>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</si>
  <si>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</si>
  <si>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</si>
  <si>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</si>
  <si>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</si>
  <si>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</si>
  <si>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</si>
  <si>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</si>
  <si>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</si>
  <si>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</si>
  <si>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</si>
  <si>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</si>
  <si>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</si>
  <si>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</si>
  <si>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</si>
  <si>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</si>
  <si>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</si>
  <si>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</si>
  <si>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</si>
  <si>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</si>
  <si>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</si>
  <si>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</si>
  <si>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</si>
  <si>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</si>
  <si>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</si>
  <si>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</si>
  <si>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</si>
  <si>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</si>
  <si>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</si>
  <si>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</si>
  <si>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</si>
  <si>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</si>
  <si>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</si>
  <si>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</si>
  <si>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</si>
  <si>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</si>
  <si>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</si>
  <si>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</si>
  <si>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</si>
  <si>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</si>
  <si>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</si>
  <si>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</si>
  <si>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</si>
  <si>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</si>
  <si>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</si>
  <si>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</si>
  <si>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</si>
  <si>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</si>
  <si>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</si>
  <si>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</si>
  <si>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</si>
  <si>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</si>
  <si>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</si>
  <si>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</si>
  <si>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</si>
  <si>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</si>
  <si>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</si>
  <si>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</si>
  <si>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</si>
  <si>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</si>
  <si>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</si>
  <si>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</si>
  <si>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</si>
  <si>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</si>
  <si>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</si>
  <si>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</si>
  <si>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</si>
  <si>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</si>
  <si>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</si>
  <si>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</si>
  <si>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</si>
  <si>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</si>
  <si>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</si>
  <si>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</si>
  <si>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</si>
  <si>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</si>
  <si>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</si>
  <si>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</si>
  <si>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</si>
  <si>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</si>
  <si>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</si>
  <si>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</si>
  <si>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</si>
  <si>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</si>
  <si>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</si>
  <si>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</si>
  <si>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</si>
  <si>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</si>
  <si>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</si>
  <si>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</si>
  <si>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</si>
  <si>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</si>
  <si>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</si>
  <si>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</si>
  <si>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</si>
  <si>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</si>
  <si>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</si>
  <si>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</si>
  <si>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</si>
  <si>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</si>
  <si>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</si>
  <si>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</si>
  <si>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</si>
  <si>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</si>
  <si>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</si>
  <si>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</si>
  <si>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</si>
  <si>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</si>
  <si>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</si>
  <si>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</si>
  <si>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</si>
  <si>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</si>
  <si>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</si>
  <si>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</si>
  <si>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</si>
  <si>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</si>
  <si>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</si>
  <si>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</si>
  <si>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</si>
  <si>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</si>
  <si>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</si>
  <si>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</si>
  <si>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</si>
  <si>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</si>
  <si>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</si>
  <si>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</si>
  <si>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</si>
  <si>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</si>
  <si>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</si>
  <si>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</si>
  <si>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</si>
  <si>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</si>
  <si>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</si>
  <si>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</si>
  <si>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</si>
  <si>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</si>
  <si>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</si>
  <si>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</si>
  <si>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</si>
  <si>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</si>
  <si>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</si>
  <si>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</si>
  <si>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</si>
  <si>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</si>
  <si>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</si>
  <si>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</si>
  <si>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</si>
  <si>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</si>
  <si>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</si>
  <si>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</si>
  <si>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</si>
  <si>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</si>
  <si>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</si>
  <si>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</si>
  <si>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</si>
  <si>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</si>
  <si>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</si>
  <si>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</si>
  <si>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</si>
  <si>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</si>
  <si>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</si>
  <si>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</si>
  <si>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</si>
  <si>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</si>
  <si>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</si>
  <si>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</si>
  <si>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</si>
  <si>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</si>
  <si>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</si>
  <si>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</si>
  <si>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</si>
  <si>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</si>
  <si>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</si>
  <si>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</si>
  <si>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</si>
  <si>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</si>
  <si>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</si>
  <si>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</si>
  <si>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</si>
  <si>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</si>
  <si>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</si>
  <si>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</si>
  <si>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</si>
  <si>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</si>
  <si>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</si>
  <si>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</si>
  <si>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</si>
  <si>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</si>
  <si>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</si>
  <si>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</si>
  <si>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</si>
  <si>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</si>
  <si>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</si>
  <si>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</si>
  <si>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</si>
  <si>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</si>
  <si>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</si>
  <si>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</si>
  <si>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</si>
  <si>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</si>
  <si>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</si>
  <si>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</si>
  <si>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</si>
  <si>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</si>
  <si>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</si>
  <si>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</si>
  <si>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</si>
  <si>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</si>
  <si>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</si>
  <si>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</si>
  <si>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</si>
  <si>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</si>
  <si>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</si>
  <si>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</si>
  <si>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</si>
  <si>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</si>
  <si>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</si>
  <si>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</si>
  <si>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</si>
  <si>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</si>
  <si>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</si>
  <si>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</si>
  <si>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</si>
  <si>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</si>
  <si>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</si>
  <si>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</si>
  <si>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</si>
  <si>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</si>
  <si>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</si>
  <si>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</si>
  <si>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</si>
  <si>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</si>
  <si>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</si>
  <si>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</si>
  <si>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</si>
  <si>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</si>
  <si>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</si>
  <si>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</si>
  <si>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</si>
  <si>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</si>
  <si>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</si>
  <si>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</si>
  <si>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</si>
  <si>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</si>
  <si>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</si>
  <si>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</si>
  <si>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</si>
  <si>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</si>
  <si>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</si>
  <si>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</si>
  <si>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</si>
  <si>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</si>
  <si>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</si>
  <si>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</si>
  <si>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</si>
  <si>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</si>
  <si>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</si>
  <si>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</si>
  <si>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</si>
  <si>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</si>
  <si>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</si>
  <si>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</si>
  <si>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</si>
  <si>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</si>
  <si>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</si>
  <si>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</si>
  <si>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</si>
  <si>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</si>
  <si>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</si>
  <si>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</si>
  <si>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</si>
  <si>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</si>
  <si>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</si>
  <si>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</si>
  <si>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</si>
  <si>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</si>
  <si>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</si>
  <si>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</si>
  <si>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</si>
  <si>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</si>
  <si>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</si>
  <si>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</si>
  <si>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</si>
  <si>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</si>
  <si>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</si>
  <si>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</si>
  <si>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</si>
  <si>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</si>
  <si>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</si>
  <si>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</si>
  <si>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</si>
  <si>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</si>
  <si>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</si>
  <si>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</si>
  <si>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</si>
  <si>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</si>
  <si>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</si>
  <si>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</si>
  <si>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</si>
  <si>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</si>
  <si>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</si>
  <si>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</si>
  <si>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</si>
  <si>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</si>
  <si>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</si>
  <si>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</si>
  <si>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</si>
  <si>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</si>
  <si>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</si>
  <si>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</si>
  <si>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</si>
  <si>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</si>
  <si>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</si>
  <si>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</si>
  <si>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</si>
  <si>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</si>
  <si>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</si>
  <si>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</si>
  <si>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</si>
  <si>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</si>
  <si>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</si>
  <si>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</si>
  <si>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</si>
  <si>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</si>
  <si>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</si>
  <si>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</si>
  <si>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</si>
  <si>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</si>
  <si>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</si>
  <si>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</si>
  <si>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</si>
  <si>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</si>
  <si>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</si>
  <si>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</si>
  <si>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</si>
  <si>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</si>
  <si>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</si>
  <si>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</si>
  <si>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</si>
  <si>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</si>
  <si>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</si>
  <si>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</si>
  <si>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</si>
  <si>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</si>
  <si>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</si>
  <si>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</si>
  <si>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</si>
  <si>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</si>
  <si>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</si>
  <si>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</si>
  <si>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</si>
  <si>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</si>
  <si>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</si>
  <si>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</si>
  <si>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</si>
  <si>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</si>
  <si>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</si>
  <si>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</si>
  <si>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</si>
  <si>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</si>
  <si>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</si>
  <si>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</si>
  <si>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</si>
  <si>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</si>
  <si>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</si>
  <si>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</si>
  <si>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</si>
  <si>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</si>
  <si>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</si>
  <si>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</si>
  <si>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</si>
  <si>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</si>
  <si>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</si>
  <si>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</si>
  <si>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</si>
  <si>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</si>
  <si>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</si>
  <si>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</si>
  <si>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</si>
  <si>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</si>
  <si>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</si>
  <si>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</si>
  <si>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</si>
  <si>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</si>
  <si>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</si>
  <si>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</si>
  <si>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</si>
  <si>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</si>
  <si>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</si>
  <si>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</si>
  <si>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</si>
  <si>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</si>
  <si>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</si>
  <si>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</si>
  <si>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</si>
  <si>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</si>
  <si>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</si>
  <si>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</si>
  <si>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</si>
  <si>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</si>
  <si>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</si>
  <si>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</si>
  <si>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</si>
  <si>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</si>
  <si>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</si>
  <si>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</si>
  <si>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</si>
  <si>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</si>
  <si>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</si>
  <si>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</si>
  <si>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</si>
  <si>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</si>
  <si>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</si>
  <si>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</si>
  <si>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</si>
  <si>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</si>
  <si>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</si>
  <si>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</si>
  <si>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</si>
  <si>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</si>
  <si>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</si>
  <si>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</si>
  <si>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</si>
  <si>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</si>
  <si>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</si>
  <si>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</si>
  <si>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</si>
  <si>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</si>
  <si>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</si>
  <si>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</si>
  <si>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</si>
  <si>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</si>
  <si>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</si>
  <si>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</si>
  <si>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</si>
  <si>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</si>
  <si>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</si>
  <si>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</si>
  <si>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</si>
  <si>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</si>
  <si>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</si>
  <si>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</si>
  <si>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</si>
  <si>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</si>
  <si>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</si>
  <si>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</si>
  <si>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</si>
  <si>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</si>
  <si>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</si>
  <si>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</si>
  <si>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</si>
  <si>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</si>
  <si>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</si>
  <si>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</si>
  <si>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</si>
  <si>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</si>
  <si>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</si>
  <si>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</si>
  <si>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</si>
  <si>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</si>
  <si>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</si>
  <si>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</si>
  <si>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</si>
  <si>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30 de junio de 2023</t>
  </si>
  <si>
    <t>Por el período terminado el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</si>
</sst>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9">
    <xf numFmtId="0" fontId="0" fillId="0" borderId="0" xfId="0"/>
    <xf numFmtId="0" fontId="7" fillId="0" borderId="0" xfId="0" applyFont="1"/>
    <xf numFmtId="4" fontId="0" fillId="0" borderId="0" xfId="0" applyNumberFormat="1"/>
    <xf numFmtId="40" fontId="0" fillId="0" borderId="0" xfId="0" applyNumberFormat="1"/>
    <xf numFmtId="4" fontId="0" fillId="0" borderId="2" xfId="0" applyNumberFormat="1" applyBorder="1"/>
    <xf numFmtId="0" fontId="8" fillId="0" borderId="0" xfId="0" applyFont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0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0" fontId="9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40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Border="1" applyAlignment="1">
      <alignment horizontal="right" vertical="center"/>
    </xf>
    <xf numFmtId="40" fontId="50" fillId="0" borderId="2" xfId="0" applyNumberFormat="1" applyFont="1" applyBorder="1" applyAlignment="1">
      <alignment horizontal="right" vertical="center"/>
    </xf>
    <xf numFmtId="40" fontId="51" fillId="0" borderId="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left" vertical="center" wrapText="1"/>
    </xf>
    <xf numFmtId="40" fontId="9" fillId="0" borderId="15" xfId="0" applyNumberFormat="1" applyFont="1" applyBorder="1" applyAlignment="1">
      <alignment horizontal="right" vertical="center"/>
    </xf>
    <xf numFmtId="40" fontId="51" fillId="0" borderId="15" xfId="0" applyNumberFormat="1" applyFont="1" applyBorder="1" applyAlignment="1">
      <alignment horizontal="right" vertical="center"/>
    </xf>
    <xf numFmtId="40" fontId="10" fillId="0" borderId="2" xfId="0" applyNumberFormat="1" applyFont="1" applyBorder="1" applyAlignment="1">
      <alignment horizontal="right" vertical="center"/>
    </xf>
    <xf numFmtId="40" fontId="51" fillId="0" borderId="14" xfId="0" applyNumberFormat="1" applyFont="1" applyBorder="1" applyAlignment="1">
      <alignment horizontal="right" vertical="center"/>
    </xf>
    <xf numFmtId="40" fontId="50" fillId="0" borderId="16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Border="1" applyAlignment="1">
      <alignment horizontal="right" vertical="center"/>
    </xf>
    <xf numFmtId="49" fontId="50" fillId="0" borderId="2" xfId="0" applyNumberFormat="1" applyFont="1" applyBorder="1" applyAlignment="1">
      <alignment horizontal="left" vertical="center" wrapText="1"/>
    </xf>
    <xf numFmtId="0" fontId="52" fillId="0" borderId="2" xfId="0" applyFont="1" applyBorder="1"/>
    <xf numFmtId="0" fontId="0" fillId="0" borderId="3" xfId="0" applyBorder="1" applyAlignment="1">
      <alignment vertical="center" wrapText="1"/>
    </xf>
    <xf numFmtId="40" fontId="0" fillId="0" borderId="3" xfId="0" applyNumberFormat="1" applyBorder="1" applyAlignment="1">
      <alignment horizontal="right" vertical="center"/>
    </xf>
    <xf numFmtId="40" fontId="50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9" fontId="54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0" fontId="50" fillId="0" borderId="6" xfId="0" applyNumberFormat="1" applyFont="1" applyBorder="1" applyAlignment="1">
      <alignment horizontal="right" vertical="center"/>
    </xf>
    <xf numFmtId="0" fontId="50" fillId="0" borderId="8" xfId="0" applyFont="1" applyBorder="1" applyAlignment="1">
      <alignment vertical="center" wrapText="1"/>
    </xf>
    <xf numFmtId="14" fontId="50" fillId="0" borderId="8" xfId="0" applyNumberFormat="1" applyFont="1" applyBorder="1" applyAlignment="1">
      <alignment horizontal="center" vertical="center"/>
    </xf>
    <xf numFmtId="40" fontId="50" fillId="0" borderId="8" xfId="0" applyNumberFormat="1" applyFont="1" applyBorder="1" applyAlignment="1">
      <alignment horizontal="right" vertical="center"/>
    </xf>
    <xf numFmtId="40" fontId="50" fillId="0" borderId="18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0" fontId="50" fillId="0" borderId="19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40" fontId="9" fillId="0" borderId="20" xfId="0" applyNumberFormat="1" applyFont="1" applyBorder="1" applyAlignment="1">
      <alignment horizontal="right" vertical="center"/>
    </xf>
    <xf numFmtId="40" fontId="51" fillId="0" borderId="5" xfId="0" applyNumberFormat="1" applyFont="1" applyBorder="1" applyAlignment="1">
      <alignment horizontal="right" vertical="center"/>
    </xf>
    <xf numFmtId="40" fontId="5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40" fontId="10" fillId="0" borderId="15" xfId="0" applyNumberFormat="1" applyFont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40" fontId="50" fillId="0" borderId="2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0" fontId="9" fillId="0" borderId="24" xfId="0" applyNumberFormat="1" applyFont="1" applyBorder="1" applyAlignment="1">
      <alignment horizontal="right" vertical="center"/>
    </xf>
    <xf numFmtId="40" fontId="51" fillId="0" borderId="8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0" fontId="9" fillId="0" borderId="25" xfId="0" applyNumberFormat="1" applyFont="1" applyBorder="1" applyAlignment="1">
      <alignment horizontal="right" vertical="center"/>
    </xf>
    <xf numFmtId="40" fontId="9" fillId="0" borderId="26" xfId="0" applyNumberFormat="1" applyFont="1" applyBorder="1" applyAlignment="1">
      <alignment horizontal="right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40" fontId="50" fillId="0" borderId="15" xfId="0" applyNumberFormat="1" applyFont="1" applyBorder="1" applyAlignment="1">
      <alignment horizontal="right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17" xfId="0" applyNumberFormat="1" applyFont="1" applyBorder="1" applyAlignment="1">
      <alignment horizontal="right" vertical="center"/>
    </xf>
    <xf numFmtId="40" fontId="9" fillId="0" borderId="29" xfId="0" applyNumberFormat="1" applyFont="1" applyBorder="1" applyAlignment="1">
      <alignment horizontal="right" vertical="center"/>
    </xf>
    <xf numFmtId="40" fontId="9" fillId="0" borderId="30" xfId="0" applyNumberFormat="1" applyFont="1" applyBorder="1" applyAlignment="1">
      <alignment horizontal="right" vertical="center"/>
    </xf>
    <xf numFmtId="40" fontId="50" fillId="0" borderId="3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40" fontId="0" fillId="0" borderId="6" xfId="0" applyNumberFormat="1" applyBorder="1" applyAlignment="1">
      <alignment horizontal="right" vertical="center"/>
    </xf>
    <xf numFmtId="40" fontId="51" fillId="0" borderId="6" xfId="0" applyNumberFormat="1" applyFont="1" applyBorder="1" applyAlignment="1">
      <alignment horizontal="right" vertical="center"/>
    </xf>
    <xf numFmtId="40" fontId="51" fillId="0" borderId="3" xfId="0" applyNumberFormat="1" applyFont="1" applyBorder="1" applyAlignment="1">
      <alignment horizontal="right" vertical="center"/>
    </xf>
    <xf numFmtId="40" fontId="10" fillId="0" borderId="3" xfId="0" applyNumberFormat="1" applyFont="1" applyBorder="1" applyAlignment="1">
      <alignment horizontal="right" vertical="center"/>
    </xf>
    <xf numFmtId="40" fontId="50" fillId="0" borderId="3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9" fillId="0" borderId="8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50" fillId="0" borderId="15" xfId="0" applyNumberFormat="1" applyFont="1" applyBorder="1" applyAlignment="1">
      <alignment horizontal="right" vertical="center"/>
    </xf>
    <xf numFmtId="168" fontId="50" fillId="0" borderId="33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0" fontId="50" fillId="0" borderId="33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40" fontId="50" fillId="0" borderId="34" xfId="0" applyNumberFormat="1" applyFont="1" applyBorder="1" applyAlignment="1">
      <alignment horizontal="right" vertical="center"/>
    </xf>
    <xf numFmtId="168" fontId="50" fillId="0" borderId="16" xfId="0" applyNumberFormat="1" applyFont="1" applyBorder="1" applyAlignment="1">
      <alignment horizontal="right" vertical="center"/>
    </xf>
    <xf numFmtId="168" fontId="50" fillId="0" borderId="6" xfId="0" applyNumberFormat="1" applyFont="1" applyBorder="1" applyAlignment="1">
      <alignment horizontal="right" vertical="center"/>
    </xf>
    <xf numFmtId="168" fontId="50" fillId="0" borderId="19" xfId="0" applyNumberFormat="1" applyFont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168" fontId="50" fillId="0" borderId="3" xfId="0" applyNumberFormat="1" applyFont="1" applyBorder="1" applyAlignment="1">
      <alignment horizontal="right" vertical="center"/>
    </xf>
    <xf numFmtId="168" fontId="50" fillId="0" borderId="34" xfId="0" applyNumberFormat="1" applyFont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Border="1"/>
    <xf numFmtId="0" fontId="0" fillId="0" borderId="6" xfId="0" applyBorder="1" applyAlignment="1">
      <alignment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68" fontId="9" fillId="0" borderId="5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40" fontId="50" fillId="0" borderId="26" xfId="0" applyNumberFormat="1" applyFont="1" applyBorder="1" applyAlignment="1">
      <alignment horizontal="right" vertical="center"/>
    </xf>
    <xf numFmtId="40" fontId="56" fillId="0" borderId="2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0" fontId="50" fillId="0" borderId="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50" fillId="0" borderId="8" xfId="0" applyNumberFormat="1" applyFont="1" applyBorder="1" applyAlignment="1">
      <alignment horizontal="right" vertical="center"/>
    </xf>
    <xf numFmtId="168" fontId="50" fillId="0" borderId="18" xfId="0" applyNumberFormat="1" applyFont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horizontal="right" vertical="center"/>
    </xf>
    <xf numFmtId="168" fontId="9" fillId="0" borderId="30" xfId="0" applyNumberFormat="1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40" fontId="47" fillId="0" borderId="3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vertical="center" wrapText="1"/>
    </xf>
    <xf numFmtId="4" fontId="50" fillId="0" borderId="2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50" fillId="0" borderId="21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168" fontId="47" fillId="0" borderId="3" xfId="0" applyNumberFormat="1" applyFont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/>
    <xf numFmtId="170" fontId="57" fillId="0" borderId="0" xfId="0" applyNumberFormat="1" applyFont="1" applyAlignment="1">
      <alignment horizontal="left" vertical="center"/>
    </xf>
    <xf numFmtId="0" fontId="11" fillId="0" borderId="0" xfId="1477" applyFont="1" applyAlignment="1">
      <alignment horizontal="center" vertical="center"/>
    </xf>
    <xf numFmtId="0" fontId="58" fillId="0" borderId="0" xfId="0" applyFont="1" applyAlignment="1">
      <alignment vertical="center"/>
    </xf>
    <xf numFmtId="164" fontId="58" fillId="0" borderId="0" xfId="1162" applyFont="1" applyFill="1" applyBorder="1" applyAlignment="1">
      <alignment vertical="center"/>
    </xf>
    <xf numFmtId="171" fontId="11" fillId="0" borderId="0" xfId="1477" applyNumberFormat="1" applyFont="1" applyAlignment="1">
      <alignment horizontal="center"/>
    </xf>
    <xf numFmtId="0" fontId="11" fillId="0" borderId="0" xfId="1477" applyFont="1" applyAlignment="1">
      <alignment horizontal="center"/>
    </xf>
    <xf numFmtId="0" fontId="58" fillId="0" borderId="0" xfId="0" applyFont="1" applyAlignment="1">
      <alignment horizontal="center" wrapText="1"/>
    </xf>
    <xf numFmtId="164" fontId="58" fillId="0" borderId="0" xfId="1162" applyFont="1" applyFill="1" applyBorder="1" applyAlignment="1">
      <alignment horizontal="center" wrapText="1"/>
    </xf>
    <xf numFmtId="168" fontId="58" fillId="0" borderId="0" xfId="0" applyNumberFormat="1" applyFont="1" applyAlignment="1">
      <alignment horizontal="center" wrapText="1"/>
    </xf>
    <xf numFmtId="164" fontId="58" fillId="0" borderId="0" xfId="1162" applyFont="1" applyFill="1" applyBorder="1"/>
    <xf numFmtId="0" fontId="58" fillId="0" borderId="0" xfId="0" applyFont="1"/>
    <xf numFmtId="0" fontId="58" fillId="0" borderId="0" xfId="0" applyFont="1" applyAlignment="1">
      <alignment horizontal="center"/>
    </xf>
    <xf numFmtId="168" fontId="58" fillId="0" borderId="0" xfId="0" applyNumberFormat="1" applyFont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/>
    <xf numFmtId="39" fontId="15" fillId="38" borderId="11" xfId="0" applyNumberFormat="1" applyFont="1" applyFill="1" applyBorder="1"/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11" xfId="0" applyNumberFormat="1" applyFont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Alignment="1">
      <alignment horizontal="center"/>
    </xf>
    <xf numFmtId="39" fontId="23" fillId="0" borderId="0" xfId="0" applyNumberFormat="1" applyFont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/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4" fillId="0" borderId="52" xfId="0" applyFont="1" applyBorder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39" fontId="15" fillId="36" borderId="0" xfId="0" applyNumberFormat="1" applyFont="1" applyFill="1"/>
    <xf numFmtId="39" fontId="15" fillId="36" borderId="11" xfId="0" applyNumberFormat="1" applyFont="1" applyFill="1" applyBorder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Border="1"/>
    <xf numFmtId="164" fontId="58" fillId="0" borderId="4" xfId="1162" applyFont="1" applyFill="1" applyBorder="1"/>
    <xf numFmtId="0" fontId="11" fillId="0" borderId="14" xfId="1477" applyFont="1" applyBorder="1" applyAlignment="1">
      <alignment horizontal="center" wrapText="1"/>
    </xf>
    <xf numFmtId="0" fontId="11" fillId="0" borderId="2" xfId="1477" applyFont="1" applyBorder="1" applyAlignment="1">
      <alignment horizontal="center"/>
    </xf>
    <xf numFmtId="164" fontId="58" fillId="0" borderId="2" xfId="1162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/>
    <xf numFmtId="0" fontId="11" fillId="38" borderId="38" xfId="1477" applyFont="1" applyFill="1" applyBorder="1" applyAlignment="1">
      <alignment horizontal="center"/>
    </xf>
    <xf numFmtId="0" fontId="11" fillId="0" borderId="2" xfId="1477" applyFont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Font="1" applyFill="1" applyBorder="1" applyAlignment="1">
      <alignment horizontal="right"/>
    </xf>
    <xf numFmtId="168" fontId="58" fillId="0" borderId="0" xfId="0" applyNumberFormat="1" applyFont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Font="1" applyFill="1" applyBorder="1"/>
    <xf numFmtId="0" fontId="58" fillId="0" borderId="2" xfId="0" applyFont="1" applyBorder="1" applyAlignment="1">
      <alignment horizontal="center"/>
    </xf>
    <xf numFmtId="0" fontId="11" fillId="0" borderId="6" xfId="1477" applyFont="1" applyBorder="1" applyAlignment="1">
      <alignment horizontal="center"/>
    </xf>
    <xf numFmtId="164" fontId="58" fillId="38" borderId="2" xfId="1162" applyFont="1" applyFill="1" applyBorder="1"/>
    <xf numFmtId="166" fontId="11" fillId="38" borderId="2" xfId="1161" applyFont="1" applyFill="1" applyBorder="1"/>
    <xf numFmtId="164" fontId="58" fillId="0" borderId="6" xfId="1162" applyFont="1" applyFill="1" applyBorder="1"/>
    <xf numFmtId="164" fontId="11" fillId="38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11" fillId="0" borderId="35" xfId="1477" applyFont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Alignment="1">
      <alignment horizontal="center"/>
    </xf>
    <xf numFmtId="40" fontId="11" fillId="0" borderId="0" xfId="1477" applyNumberFormat="1" applyFont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Alignment="1">
      <alignment horizontal="left"/>
    </xf>
    <xf numFmtId="49" fontId="17" fillId="0" borderId="3" xfId="1477" applyNumberFormat="1" applyFont="1" applyBorder="1" applyAlignment="1">
      <alignment horizontal="left"/>
    </xf>
    <xf numFmtId="49" fontId="17" fillId="0" borderId="2" xfId="1477" applyNumberFormat="1" applyFont="1" applyBorder="1" applyAlignment="1">
      <alignment horizontal="left"/>
    </xf>
    <xf numFmtId="49" fontId="17" fillId="0" borderId="0" xfId="1477" applyNumberFormat="1" applyFont="1" applyAlignment="1">
      <alignment horizontal="left"/>
    </xf>
    <xf numFmtId="40" fontId="58" fillId="0" borderId="17" xfId="0" applyNumberFormat="1" applyFont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Font="1" applyFill="1" applyBorder="1"/>
    <xf numFmtId="168" fontId="29" fillId="0" borderId="0" xfId="1477" applyNumberFormat="1" applyFont="1" applyAlignment="1">
      <alignment horizontal="center"/>
    </xf>
    <xf numFmtId="0" fontId="29" fillId="0" borderId="0" xfId="1477" applyFont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Alignment="1">
      <alignment horizontal="right"/>
    </xf>
    <xf numFmtId="0" fontId="11" fillId="38" borderId="0" xfId="1477" applyFont="1" applyFill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Alignment="1">
      <alignment horizontal="center"/>
    </xf>
    <xf numFmtId="170" fontId="11" fillId="0" borderId="2" xfId="1477" applyNumberFormat="1" applyFont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/>
    <xf numFmtId="164" fontId="11" fillId="0" borderId="0" xfId="1162" applyFont="1" applyFill="1" applyBorder="1"/>
    <xf numFmtId="168" fontId="58" fillId="0" borderId="0" xfId="0" applyNumberFormat="1" applyFont="1"/>
    <xf numFmtId="40" fontId="28" fillId="0" borderId="0" xfId="1477" applyNumberFormat="1" applyFont="1" applyAlignment="1">
      <alignment horizontal="right"/>
    </xf>
    <xf numFmtId="168" fontId="11" fillId="0" borderId="0" xfId="1477" applyNumberFormat="1" applyFont="1"/>
    <xf numFmtId="49" fontId="17" fillId="0" borderId="0" xfId="1477" applyNumberFormat="1" applyFont="1" applyAlignment="1">
      <alignment horizontal="center"/>
    </xf>
    <xf numFmtId="168" fontId="11" fillId="0" borderId="2" xfId="1477" applyNumberFormat="1" applyFont="1" applyBorder="1"/>
    <xf numFmtId="171" fontId="11" fillId="0" borderId="2" xfId="1477" applyNumberFormat="1" applyFont="1" applyBorder="1" applyAlignment="1">
      <alignment horizontal="center"/>
    </xf>
    <xf numFmtId="168" fontId="58" fillId="0" borderId="2" xfId="0" applyNumberFormat="1" applyFont="1" applyBorder="1"/>
    <xf numFmtId="4" fontId="58" fillId="0" borderId="0" xfId="0" applyNumberFormat="1" applyFont="1" applyAlignment="1">
      <alignment horizontal="center"/>
    </xf>
    <xf numFmtId="164" fontId="11" fillId="0" borderId="0" xfId="1162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0" fontId="11" fillId="0" borderId="0" xfId="1477" applyNumberFormat="1" applyFont="1" applyAlignment="1">
      <alignment horizontal="center"/>
    </xf>
    <xf numFmtId="164" fontId="11" fillId="0" borderId="0" xfId="1162" applyFont="1" applyFill="1" applyBorder="1" applyAlignment="1">
      <alignment horizontal="right"/>
    </xf>
    <xf numFmtId="4" fontId="11" fillId="0" borderId="0" xfId="1477" applyNumberFormat="1" applyFont="1" applyAlignment="1">
      <alignment horizontal="left"/>
    </xf>
    <xf numFmtId="174" fontId="11" fillId="0" borderId="0" xfId="1477" applyNumberFormat="1" applyFont="1" applyAlignment="1">
      <alignment horizontal="center"/>
    </xf>
    <xf numFmtId="174" fontId="11" fillId="0" borderId="0" xfId="1477" applyNumberFormat="1" applyFont="1"/>
    <xf numFmtId="170" fontId="11" fillId="0" borderId="0" xfId="1477" applyNumberFormat="1" applyFont="1" applyAlignment="1">
      <alignment horizontal="left"/>
    </xf>
    <xf numFmtId="4" fontId="58" fillId="0" borderId="0" xfId="0" applyNumberFormat="1" applyFont="1"/>
    <xf numFmtId="170" fontId="57" fillId="0" borderId="0" xfId="0" applyNumberFormat="1" applyFont="1" applyAlignment="1">
      <alignment horizontal="center" vertical="center"/>
    </xf>
    <xf numFmtId="168" fontId="57" fillId="0" borderId="0" xfId="0" applyNumberFormat="1" applyFont="1" applyAlignment="1">
      <alignment horizontal="left" vertical="center"/>
    </xf>
    <xf numFmtId="168" fontId="58" fillId="0" borderId="0" xfId="0" applyNumberFormat="1" applyFont="1" applyAlignment="1">
      <alignment horizontal="center" vertical="center"/>
    </xf>
    <xf numFmtId="170" fontId="58" fillId="0" borderId="0" xfId="0" applyNumberFormat="1" applyFont="1" applyAlignment="1">
      <alignment vertical="center"/>
    </xf>
    <xf numFmtId="170" fontId="57" fillId="0" borderId="4" xfId="0" applyNumberFormat="1" applyFont="1" applyBorder="1" applyAlignment="1">
      <alignment horizontal="left"/>
    </xf>
    <xf numFmtId="170" fontId="57" fillId="0" borderId="4" xfId="0" applyNumberFormat="1" applyFont="1" applyBorder="1" applyAlignment="1">
      <alignment horizontal="center"/>
    </xf>
    <xf numFmtId="164" fontId="58" fillId="0" borderId="14" xfId="1162" applyFont="1" applyFill="1" applyBorder="1"/>
    <xf numFmtId="0" fontId="58" fillId="0" borderId="2" xfId="0" applyFont="1" applyBorder="1"/>
    <xf numFmtId="168" fontId="58" fillId="0" borderId="17" xfId="1162" applyNumberFormat="1" applyFont="1" applyFill="1" applyBorder="1"/>
    <xf numFmtId="172" fontId="58" fillId="0" borderId="0" xfId="0" applyNumberFormat="1" applyFont="1"/>
    <xf numFmtId="14" fontId="58" fillId="0" borderId="2" xfId="0" applyNumberFormat="1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Border="1" applyAlignment="1">
      <alignment horizontal="left"/>
    </xf>
    <xf numFmtId="14" fontId="11" fillId="0" borderId="2" xfId="0" applyNumberFormat="1" applyFont="1" applyBorder="1"/>
    <xf numFmtId="4" fontId="11" fillId="0" borderId="0" xfId="0" applyNumberFormat="1" applyFont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Border="1"/>
    <xf numFmtId="0" fontId="11" fillId="0" borderId="2" xfId="1477" applyFont="1" applyBorder="1"/>
    <xf numFmtId="168" fontId="60" fillId="0" borderId="2" xfId="1162" applyNumberFormat="1" applyFont="1" applyFill="1" applyBorder="1"/>
    <xf numFmtId="178" fontId="58" fillId="0" borderId="0" xfId="0" applyNumberFormat="1" applyFont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Alignment="1">
      <alignment horizontal="center"/>
    </xf>
    <xf numFmtId="172" fontId="62" fillId="0" borderId="0" xfId="0" applyNumberFormat="1" applyFont="1"/>
    <xf numFmtId="166" fontId="57" fillId="0" borderId="6" xfId="1161" applyFont="1" applyFill="1" applyBorder="1"/>
    <xf numFmtId="170" fontId="11" fillId="0" borderId="6" xfId="1477" applyNumberFormat="1" applyFont="1" applyBorder="1" applyAlignment="1">
      <alignment horizontal="center"/>
    </xf>
    <xf numFmtId="0" fontId="60" fillId="0" borderId="6" xfId="1477" applyFont="1" applyBorder="1"/>
    <xf numFmtId="14" fontId="58" fillId="0" borderId="2" xfId="0" applyNumberFormat="1" applyFont="1" applyBorder="1" applyAlignment="1">
      <alignment horizontal="center"/>
    </xf>
    <xf numFmtId="4" fontId="11" fillId="42" borderId="2" xfId="0" applyNumberFormat="1" applyFont="1" applyFill="1" applyBorder="1"/>
    <xf numFmtId="0" fontId="60" fillId="0" borderId="2" xfId="0" applyFont="1" applyBorder="1"/>
    <xf numFmtId="0" fontId="58" fillId="0" borderId="2" xfId="0" applyFont="1" applyBorder="1" applyAlignment="1">
      <alignment wrapText="1"/>
    </xf>
    <xf numFmtId="4" fontId="11" fillId="0" borderId="2" xfId="0" applyNumberFormat="1" applyFont="1" applyBorder="1"/>
    <xf numFmtId="168" fontId="58" fillId="0" borderId="42" xfId="0" applyNumberFormat="1" applyFont="1" applyBorder="1" applyAlignment="1">
      <alignment horizontal="center"/>
    </xf>
    <xf numFmtId="0" fontId="11" fillId="0" borderId="32" xfId="1477" applyFont="1" applyBorder="1" applyAlignment="1">
      <alignment wrapText="1"/>
    </xf>
    <xf numFmtId="0" fontId="57" fillId="0" borderId="2" xfId="0" applyFont="1" applyBorder="1"/>
    <xf numFmtId="164" fontId="58" fillId="0" borderId="35" xfId="1162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/>
    <xf numFmtId="170" fontId="58" fillId="0" borderId="0" xfId="0" applyNumberFormat="1" applyFont="1"/>
    <xf numFmtId="0" fontId="11" fillId="0" borderId="3" xfId="1477" applyFont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4" xfId="0" applyFont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Border="1"/>
    <xf numFmtId="0" fontId="11" fillId="0" borderId="2" xfId="1477" applyFont="1" applyBorder="1" applyAlignment="1">
      <alignment wrapText="1"/>
    </xf>
    <xf numFmtId="40" fontId="29" fillId="0" borderId="0" xfId="1477" applyNumberFormat="1" applyFont="1"/>
    <xf numFmtId="170" fontId="57" fillId="0" borderId="2" xfId="0" applyNumberFormat="1" applyFont="1" applyBorder="1" applyAlignment="1">
      <alignment horizontal="left"/>
    </xf>
    <xf numFmtId="170" fontId="57" fillId="0" borderId="2" xfId="0" applyNumberFormat="1" applyFont="1" applyBorder="1" applyAlignment="1">
      <alignment horizontal="center"/>
    </xf>
    <xf numFmtId="170" fontId="57" fillId="0" borderId="17" xfId="0" applyNumberFormat="1" applyFont="1" applyBorder="1" applyAlignment="1">
      <alignment horizontal="left"/>
    </xf>
    <xf numFmtId="0" fontId="11" fillId="0" borderId="0" xfId="1477" applyFont="1" applyAlignment="1">
      <alignment wrapText="1"/>
    </xf>
    <xf numFmtId="0" fontId="11" fillId="0" borderId="17" xfId="1477" applyFont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/>
    </xf>
    <xf numFmtId="170" fontId="11" fillId="0" borderId="14" xfId="1477" applyNumberFormat="1" applyFont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Border="1" applyAlignment="1">
      <alignment horizontal="left"/>
    </xf>
    <xf numFmtId="49" fontId="27" fillId="0" borderId="0" xfId="1477" applyNumberFormat="1" applyFont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Font="1" applyFill="1" applyBorder="1"/>
    <xf numFmtId="0" fontId="57" fillId="0" borderId="2" xfId="1477" applyFont="1" applyBorder="1"/>
    <xf numFmtId="168" fontId="57" fillId="0" borderId="2" xfId="1162" applyNumberFormat="1" applyFont="1" applyFill="1" applyBorder="1"/>
    <xf numFmtId="164" fontId="57" fillId="44" borderId="2" xfId="1162" applyFont="1" applyFill="1" applyBorder="1"/>
    <xf numFmtId="0" fontId="57" fillId="38" borderId="2" xfId="1477" applyFont="1" applyFill="1" applyBorder="1"/>
    <xf numFmtId="2" fontId="11" fillId="0" borderId="0" xfId="1477" applyNumberFormat="1" applyFont="1" applyAlignment="1">
      <alignment horizontal="left"/>
    </xf>
    <xf numFmtId="2" fontId="11" fillId="0" borderId="2" xfId="1477" applyNumberFormat="1" applyFont="1" applyBorder="1" applyAlignment="1">
      <alignment horizontal="left"/>
    </xf>
    <xf numFmtId="40" fontId="58" fillId="0" borderId="0" xfId="0" applyNumberFormat="1" applyFont="1" applyAlignment="1">
      <alignment horizontal="right"/>
    </xf>
    <xf numFmtId="173" fontId="11" fillId="0" borderId="0" xfId="1477" applyNumberFormat="1" applyFont="1" applyAlignment="1">
      <alignment horizontal="center"/>
    </xf>
    <xf numFmtId="164" fontId="58" fillId="0" borderId="0" xfId="1162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43" fontId="60" fillId="0" borderId="0" xfId="0" applyNumberFormat="1" applyFont="1"/>
    <xf numFmtId="49" fontId="17" fillId="0" borderId="0" xfId="1477" applyNumberFormat="1" applyFont="1" applyAlignment="1">
      <alignment horizontal="right"/>
    </xf>
    <xf numFmtId="0" fontId="60" fillId="0" borderId="0" xfId="0" applyFont="1"/>
    <xf numFmtId="0" fontId="62" fillId="0" borderId="0" xfId="0" applyFont="1"/>
    <xf numFmtId="170" fontId="63" fillId="0" borderId="0" xfId="1477" applyNumberFormat="1" applyFont="1" applyAlignment="1">
      <alignment horizontal="center"/>
    </xf>
    <xf numFmtId="168" fontId="58" fillId="0" borderId="0" xfId="0" applyNumberFormat="1" applyFont="1" applyAlignment="1">
      <alignment horizontal="left"/>
    </xf>
    <xf numFmtId="164" fontId="58" fillId="0" borderId="0" xfId="0" applyNumberFormat="1" applyFont="1"/>
    <xf numFmtId="170" fontId="57" fillId="0" borderId="0" xfId="0" applyNumberFormat="1" applyFont="1" applyAlignment="1">
      <alignment horizontal="center"/>
    </xf>
    <xf numFmtId="170" fontId="58" fillId="0" borderId="0" xfId="0" applyNumberFormat="1" applyFont="1" applyAlignment="1">
      <alignment horizontal="center"/>
    </xf>
    <xf numFmtId="0" fontId="64" fillId="0" borderId="0" xfId="0" applyFont="1"/>
    <xf numFmtId="0" fontId="64" fillId="0" borderId="0" xfId="0" applyFont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3213" applyFont="1"/>
    <xf numFmtId="49" fontId="67" fillId="0" borderId="0" xfId="3213" applyNumberFormat="1" applyFont="1" applyAlignment="1">
      <alignment horizontal="center"/>
    </xf>
    <xf numFmtId="0" fontId="67" fillId="0" borderId="53" xfId="3213" applyFont="1" applyBorder="1"/>
    <xf numFmtId="49" fontId="67" fillId="0" borderId="53" xfId="3213" applyNumberFormat="1" applyFont="1" applyBorder="1" applyAlignment="1">
      <alignment horizontal="center"/>
    </xf>
    <xf numFmtId="37" fontId="67" fillId="0" borderId="0" xfId="0" quotePrefix="1" applyNumberFormat="1" applyFont="1"/>
    <xf numFmtId="49" fontId="69" fillId="0" borderId="0" xfId="0" applyNumberFormat="1" applyFont="1" applyAlignment="1">
      <alignment horizontal="center"/>
    </xf>
    <xf numFmtId="37" fontId="69" fillId="0" borderId="0" xfId="0" quotePrefix="1" applyNumberFormat="1" applyFont="1" applyAlignment="1">
      <alignment horizontal="center"/>
    </xf>
    <xf numFmtId="0" fontId="69" fillId="0" borderId="0" xfId="0" quotePrefix="1" applyFont="1" applyAlignment="1">
      <alignment horizontal="center"/>
    </xf>
    <xf numFmtId="37" fontId="69" fillId="0" borderId="0" xfId="0" applyNumberFormat="1" applyFont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0" fontId="65" fillId="0" borderId="0" xfId="0" applyFont="1"/>
    <xf numFmtId="0" fontId="71" fillId="0" borderId="0" xfId="0" applyFont="1"/>
    <xf numFmtId="0" fontId="66" fillId="0" borderId="0" xfId="0" applyFont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/>
    <xf numFmtId="178" fontId="66" fillId="0" borderId="0" xfId="0" applyNumberFormat="1" applyFont="1"/>
    <xf numFmtId="0" fontId="67" fillId="0" borderId="0" xfId="0" applyFont="1" applyAlignment="1">
      <alignment horizontal="left" indent="1"/>
    </xf>
    <xf numFmtId="37" fontId="67" fillId="0" borderId="0" xfId="0" applyNumberFormat="1" applyFont="1" applyAlignment="1">
      <alignment horizontal="left" indent="1"/>
    </xf>
    <xf numFmtId="178" fontId="66" fillId="0" borderId="0" xfId="0" applyNumberFormat="1" applyFont="1" applyAlignment="1">
      <alignment horizontal="center"/>
    </xf>
    <xf numFmtId="0" fontId="72" fillId="0" borderId="0" xfId="3213" applyFont="1"/>
    <xf numFmtId="49" fontId="67" fillId="0" borderId="0" xfId="0" applyNumberFormat="1" applyFont="1" applyAlignment="1">
      <alignment horizontal="center"/>
    </xf>
    <xf numFmtId="182" fontId="67" fillId="0" borderId="0" xfId="0" applyNumberFormat="1" applyFont="1"/>
    <xf numFmtId="0" fontId="66" fillId="0" borderId="0" xfId="3213" applyFont="1"/>
    <xf numFmtId="49" fontId="66" fillId="0" borderId="0" xfId="0" applyNumberFormat="1" applyFont="1" applyAlignment="1">
      <alignment horizontal="center"/>
    </xf>
    <xf numFmtId="182" fontId="66" fillId="0" borderId="0" xfId="0" applyNumberFormat="1" applyFont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Alignment="1">
      <alignment horizontal="left"/>
    </xf>
    <xf numFmtId="0" fontId="64" fillId="0" borderId="0" xfId="3213" applyFont="1"/>
    <xf numFmtId="49" fontId="64" fillId="0" borderId="0" xfId="3213" applyNumberFormat="1" applyFont="1" applyAlignment="1">
      <alignment horizontal="center"/>
    </xf>
    <xf numFmtId="0" fontId="64" fillId="0" borderId="53" xfId="3213" applyFont="1" applyBorder="1"/>
    <xf numFmtId="49" fontId="64" fillId="0" borderId="53" xfId="3213" applyNumberFormat="1" applyFont="1" applyBorder="1" applyAlignment="1">
      <alignment horizontal="center"/>
    </xf>
    <xf numFmtId="49" fontId="74" fillId="0" borderId="0" xfId="3213" applyNumberFormat="1" applyFont="1" applyAlignment="1">
      <alignment horizontal="center"/>
    </xf>
    <xf numFmtId="178" fontId="64" fillId="0" borderId="0" xfId="0" applyNumberFormat="1" applyFont="1"/>
    <xf numFmtId="178" fontId="64" fillId="0" borderId="0" xfId="0" applyNumberFormat="1" applyFont="1" applyAlignment="1">
      <alignment horizontal="center"/>
    </xf>
    <xf numFmtId="0" fontId="73" fillId="0" borderId="0" xfId="0" applyFont="1"/>
    <xf numFmtId="0" fontId="64" fillId="0" borderId="0" xfId="0" applyFont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70" fillId="0" borderId="0" xfId="0" quotePrefix="1" applyFont="1" applyAlignment="1">
      <alignment horizontal="right"/>
    </xf>
    <xf numFmtId="0" fontId="74" fillId="0" borderId="0" xfId="3213" applyFont="1" applyAlignment="1">
      <alignment horizontal="right"/>
    </xf>
    <xf numFmtId="182" fontId="67" fillId="0" borderId="1" xfId="0" applyNumberFormat="1" applyFont="1" applyBorder="1"/>
    <xf numFmtId="0" fontId="72" fillId="0" borderId="1" xfId="3213" applyFont="1" applyBorder="1"/>
    <xf numFmtId="0" fontId="6" fillId="0" borderId="0" xfId="0" applyFont="1"/>
    <xf numFmtId="181" fontId="0" fillId="0" borderId="11" xfId="0" applyNumberFormat="1" applyBorder="1"/>
    <xf numFmtId="181" fontId="0" fillId="0" borderId="12" xfId="0" applyNumberFormat="1" applyBorder="1"/>
    <xf numFmtId="181" fontId="0" fillId="0" borderId="13" xfId="0" applyNumberFormat="1" applyBorder="1"/>
    <xf numFmtId="0" fontId="75" fillId="0" borderId="0" xfId="3213" applyFo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3" fontId="0" fillId="0" borderId="0" xfId="0" applyNumberFormat="1"/>
    <xf numFmtId="181" fontId="0" fillId="0" borderId="40" xfId="0" applyNumberFormat="1" applyBorder="1"/>
    <xf numFmtId="182" fontId="11" fillId="0" borderId="12" xfId="0" applyNumberFormat="1" applyFont="1" applyBorder="1" applyAlignment="1">
      <alignment horizontal="right"/>
    </xf>
    <xf numFmtId="181" fontId="73" fillId="0" borderId="0" xfId="4431" applyNumberFormat="1" applyFont="1" applyFill="1" applyAlignment="1">
      <alignment horizontal="left"/>
    </xf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/>
    <xf numFmtId="181" fontId="6" fillId="0" borderId="0" xfId="0" applyNumberFormat="1" applyFont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3" fontId="0" fillId="0" borderId="12" xfId="0" applyNumberFormat="1" applyBorder="1"/>
    <xf numFmtId="49" fontId="64" fillId="0" borderId="54" xfId="3213" applyNumberFormat="1" applyFont="1" applyBorder="1" applyAlignment="1">
      <alignment horizontal="center"/>
    </xf>
    <xf numFmtId="181" fontId="0" fillId="0" borderId="54" xfId="0" applyNumberFormat="1" applyBorder="1"/>
    <xf numFmtId="181" fontId="6" fillId="0" borderId="0" xfId="0" applyNumberFormat="1" applyFont="1"/>
    <xf numFmtId="182" fontId="11" fillId="0" borderId="0" xfId="0" applyNumberFormat="1" applyFont="1" applyAlignment="1">
      <alignment horizontal="right"/>
    </xf>
    <xf numFmtId="182" fontId="11" fillId="0" borderId="11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0" fontId="65" fillId="0" borderId="0" xfId="0" applyFont="1" applyAlignment="1">
      <alignment horizontal="left"/>
    </xf>
  </cellXfs>
  <cellStyles count="27629">
    <cellStyle name="20% - Énfasis1" xfId="1" builtinId="30" customBuiltin="1"/>
    <cellStyle name="20% - Énfasis1 10" xfId="2" xr:uid="{00000000-0005-0000-0000-000001000000}"/>
    <cellStyle name="20% - Énfasis1 10 2" xfId="3216" xr:uid="{00000000-0005-0000-0000-000002000000}"/>
    <cellStyle name="20% - Énfasis1 10 2 2" xfId="14952" xr:uid="{00000000-0005-0000-0000-000003000000}"/>
    <cellStyle name="20% - Énfasis1 10 2 3" xfId="9712" xr:uid="{00000000-0005-0000-0000-000004000000}"/>
    <cellStyle name="20% - Énfasis1 10 2_RESULTADOS DICIEMBRE 2021" xfId="8799" xr:uid="{00000000-0005-0000-0000-000005000000}"/>
    <cellStyle name="20% - Énfasis1 10 3" xfId="11807" xr:uid="{00000000-0005-0000-0000-000006000000}"/>
    <cellStyle name="20% - Énfasis1 10 3 2" xfId="17032" xr:uid="{00000000-0005-0000-0000-000007000000}"/>
    <cellStyle name="20% - Énfasis1 10 3_RESULTADOS DICIEMBRE 2021" xfId="8797" xr:uid="{00000000-0005-0000-0000-000008000000}"/>
    <cellStyle name="20% - Énfasis1 10 4" xfId="13372" xr:uid="{00000000-0005-0000-0000-000009000000}"/>
    <cellStyle name="20% - Énfasis1 10 5" xfId="20527" xr:uid="{00000000-0005-0000-0000-00000A000000}"/>
    <cellStyle name="20% - Énfasis1 10 6" xfId="6419" xr:uid="{00000000-0005-0000-0000-00000B000000}"/>
    <cellStyle name="20% - Énfasis1 10_RESULTADOS DICIEMBRE 2021" xfId="8800" xr:uid="{00000000-0005-0000-0000-00000C000000}"/>
    <cellStyle name="20% - Énfasis1 11" xfId="3" xr:uid="{00000000-0005-0000-0000-00000D000000}"/>
    <cellStyle name="20% - Énfasis1 11 2" xfId="3217" xr:uid="{00000000-0005-0000-0000-00000E000000}"/>
    <cellStyle name="20% - Énfasis1 11 2 2" xfId="14953" xr:uid="{00000000-0005-0000-0000-00000F000000}"/>
    <cellStyle name="20% - Énfasis1 11 2 3" xfId="9713" xr:uid="{00000000-0005-0000-0000-000010000000}"/>
    <cellStyle name="20% - Énfasis1 11 2_RESULTADOS DICIEMBRE 2021" xfId="8796" xr:uid="{00000000-0005-0000-0000-000011000000}"/>
    <cellStyle name="20% - Énfasis1 11 3" xfId="11808" xr:uid="{00000000-0005-0000-0000-000012000000}"/>
    <cellStyle name="20% - Énfasis1 11 3 2" xfId="17033" xr:uid="{00000000-0005-0000-0000-000013000000}"/>
    <cellStyle name="20% - Énfasis1 11 3_RESULTADOS DICIEMBRE 2021" xfId="9647" xr:uid="{00000000-0005-0000-0000-000014000000}"/>
    <cellStyle name="20% - Énfasis1 11 4" xfId="13373" xr:uid="{00000000-0005-0000-0000-000015000000}"/>
    <cellStyle name="20% - Énfasis1 11 5" xfId="20541" xr:uid="{00000000-0005-0000-0000-000016000000}"/>
    <cellStyle name="20% - Énfasis1 11 6" xfId="6420" xr:uid="{00000000-0005-0000-0000-000017000000}"/>
    <cellStyle name="20% - Énfasis1 11_RESULTADOS DICIEMBRE 2021" xfId="9648" xr:uid="{00000000-0005-0000-0000-000018000000}"/>
    <cellStyle name="20% - Énfasis1 12" xfId="4" xr:uid="{00000000-0005-0000-0000-000019000000}"/>
    <cellStyle name="20% - Énfasis1 12 2" xfId="3218" xr:uid="{00000000-0005-0000-0000-00001A000000}"/>
    <cellStyle name="20% - Énfasis1 12 2 2" xfId="14954" xr:uid="{00000000-0005-0000-0000-00001B000000}"/>
    <cellStyle name="20% - Énfasis1 12 2 3" xfId="9714" xr:uid="{00000000-0005-0000-0000-00001C000000}"/>
    <cellStyle name="20% - Énfasis1 12 2_RESULTADOS DICIEMBRE 2021" xfId="9646" xr:uid="{00000000-0005-0000-0000-00001D000000}"/>
    <cellStyle name="20% - Énfasis1 12 3" xfId="11809" xr:uid="{00000000-0005-0000-0000-00001E000000}"/>
    <cellStyle name="20% - Énfasis1 12 3 2" xfId="17034" xr:uid="{00000000-0005-0000-0000-00001F000000}"/>
    <cellStyle name="20% - Énfasis1 12 3_RESULTADOS DICIEMBRE 2021" xfId="8795" xr:uid="{00000000-0005-0000-0000-000020000000}"/>
    <cellStyle name="20% - Énfasis1 12 4" xfId="13374" xr:uid="{00000000-0005-0000-0000-000021000000}"/>
    <cellStyle name="20% - Énfasis1 12 5" xfId="20555" xr:uid="{00000000-0005-0000-0000-000022000000}"/>
    <cellStyle name="20% - Énfasis1 12 6" xfId="6421" xr:uid="{00000000-0005-0000-0000-000023000000}"/>
    <cellStyle name="20% - Énfasis1 12_RESULTADOS DICIEMBRE 2021" xfId="9645" xr:uid="{00000000-0005-0000-0000-000024000000}"/>
    <cellStyle name="20% - Énfasis1 13" xfId="5" xr:uid="{00000000-0005-0000-0000-000025000000}"/>
    <cellStyle name="20% - Énfasis1 13 2" xfId="3219" xr:uid="{00000000-0005-0000-0000-000026000000}"/>
    <cellStyle name="20% - Énfasis1 13 2 2" xfId="14955" xr:uid="{00000000-0005-0000-0000-000027000000}"/>
    <cellStyle name="20% - Énfasis1 13 2 3" xfId="9715" xr:uid="{00000000-0005-0000-0000-000028000000}"/>
    <cellStyle name="20% - Énfasis1 13 2_RESULTADOS DICIEMBRE 2021" xfId="9644" xr:uid="{00000000-0005-0000-0000-000029000000}"/>
    <cellStyle name="20% - Énfasis1 13 3" xfId="11810" xr:uid="{00000000-0005-0000-0000-00002A000000}"/>
    <cellStyle name="20% - Énfasis1 13 3 2" xfId="17035" xr:uid="{00000000-0005-0000-0000-00002B000000}"/>
    <cellStyle name="20% - Énfasis1 13 3_RESULTADOS DICIEMBRE 2021" xfId="8793" xr:uid="{00000000-0005-0000-0000-00002C000000}"/>
    <cellStyle name="20% - Énfasis1 13 4" xfId="13375" xr:uid="{00000000-0005-0000-0000-00002D000000}"/>
    <cellStyle name="20% - Énfasis1 13 5" xfId="20569" xr:uid="{00000000-0005-0000-0000-00002E000000}"/>
    <cellStyle name="20% - Énfasis1 13 6" xfId="6422" xr:uid="{00000000-0005-0000-0000-00002F000000}"/>
    <cellStyle name="20% - Énfasis1 13_RESULTADOS DICIEMBRE 2021" xfId="8794" xr:uid="{00000000-0005-0000-0000-000030000000}"/>
    <cellStyle name="20% - Énfasis1 14" xfId="6" xr:uid="{00000000-0005-0000-0000-000031000000}"/>
    <cellStyle name="20% - Énfasis1 14 2" xfId="3220" xr:uid="{00000000-0005-0000-0000-000032000000}"/>
    <cellStyle name="20% - Énfasis1 14 2 2" xfId="14956" xr:uid="{00000000-0005-0000-0000-000033000000}"/>
    <cellStyle name="20% - Énfasis1 14 2 3" xfId="9716" xr:uid="{00000000-0005-0000-0000-000034000000}"/>
    <cellStyle name="20% - Énfasis1 14 2_RESULTADOS DICIEMBRE 2021" xfId="8791" xr:uid="{00000000-0005-0000-0000-000035000000}"/>
    <cellStyle name="20% - Énfasis1 14 3" xfId="11811" xr:uid="{00000000-0005-0000-0000-000036000000}"/>
    <cellStyle name="20% - Énfasis1 14 3 2" xfId="17036" xr:uid="{00000000-0005-0000-0000-000037000000}"/>
    <cellStyle name="20% - Énfasis1 14 3_RESULTADOS DICIEMBRE 2021" xfId="9643" xr:uid="{00000000-0005-0000-0000-000038000000}"/>
    <cellStyle name="20% - Énfasis1 14 4" xfId="13376" xr:uid="{00000000-0005-0000-0000-000039000000}"/>
    <cellStyle name="20% - Énfasis1 14 5" xfId="20584" xr:uid="{00000000-0005-0000-0000-00003A000000}"/>
    <cellStyle name="20% - Énfasis1 14 6" xfId="6423" xr:uid="{00000000-0005-0000-0000-00003B000000}"/>
    <cellStyle name="20% - Énfasis1 14_RESULTADOS DICIEMBRE 2021" xfId="8792" xr:uid="{00000000-0005-0000-0000-00003C000000}"/>
    <cellStyle name="20% - Énfasis1 15" xfId="7" xr:uid="{00000000-0005-0000-0000-00003D000000}"/>
    <cellStyle name="20% - Énfasis1 15 2" xfId="3221" xr:uid="{00000000-0005-0000-0000-00003E000000}"/>
    <cellStyle name="20% - Énfasis1 15 2 2" xfId="14957" xr:uid="{00000000-0005-0000-0000-00003F000000}"/>
    <cellStyle name="20% - Énfasis1 15 2 3" xfId="9717" xr:uid="{00000000-0005-0000-0000-000040000000}"/>
    <cellStyle name="20% - Énfasis1 15 2_RESULTADOS DICIEMBRE 2021" xfId="8790" xr:uid="{00000000-0005-0000-0000-000041000000}"/>
    <cellStyle name="20% - Énfasis1 15 3" xfId="11812" xr:uid="{00000000-0005-0000-0000-000042000000}"/>
    <cellStyle name="20% - Énfasis1 15 3 2" xfId="17037" xr:uid="{00000000-0005-0000-0000-000043000000}"/>
    <cellStyle name="20% - Énfasis1 15 3_RESULTADOS DICIEMBRE 2021" xfId="9641" xr:uid="{00000000-0005-0000-0000-000044000000}"/>
    <cellStyle name="20% - Énfasis1 15 4" xfId="13377" xr:uid="{00000000-0005-0000-0000-000045000000}"/>
    <cellStyle name="20% - Énfasis1 15 5" xfId="20598" xr:uid="{00000000-0005-0000-0000-000046000000}"/>
    <cellStyle name="20% - Énfasis1 15 6" xfId="6424" xr:uid="{00000000-0005-0000-0000-000047000000}"/>
    <cellStyle name="20% - Énfasis1 15_RESULTADOS DICIEMBRE 2021" xfId="9642" xr:uid="{00000000-0005-0000-0000-000048000000}"/>
    <cellStyle name="20% - Énfasis1 16" xfId="8" xr:uid="{00000000-0005-0000-0000-000049000000}"/>
    <cellStyle name="20% - Énfasis1 16 2" xfId="3222" xr:uid="{00000000-0005-0000-0000-00004A000000}"/>
    <cellStyle name="20% - Énfasis1 16 2 2" xfId="14958" xr:uid="{00000000-0005-0000-0000-00004B000000}"/>
    <cellStyle name="20% - Énfasis1 16 2 3" xfId="9718" xr:uid="{00000000-0005-0000-0000-00004C000000}"/>
    <cellStyle name="20% - Énfasis1 16 2_RESULTADOS DICIEMBRE 2021" xfId="9640" xr:uid="{00000000-0005-0000-0000-00004D000000}"/>
    <cellStyle name="20% - Énfasis1 16 3" xfId="11813" xr:uid="{00000000-0005-0000-0000-00004E000000}"/>
    <cellStyle name="20% - Énfasis1 16 3 2" xfId="17038" xr:uid="{00000000-0005-0000-0000-00004F000000}"/>
    <cellStyle name="20% - Énfasis1 16 3_RESULTADOS DICIEMBRE 2021" xfId="8789" xr:uid="{00000000-0005-0000-0000-000050000000}"/>
    <cellStyle name="20% - Énfasis1 16 4" xfId="13378" xr:uid="{00000000-0005-0000-0000-000051000000}"/>
    <cellStyle name="20% - Énfasis1 16 5" xfId="20612" xr:uid="{00000000-0005-0000-0000-000052000000}"/>
    <cellStyle name="20% - Énfasis1 16 6" xfId="6425" xr:uid="{00000000-0005-0000-0000-000053000000}"/>
    <cellStyle name="20% - Énfasis1 16_RESULTADOS DICIEMBRE 2021" xfId="9639" xr:uid="{00000000-0005-0000-0000-000054000000}"/>
    <cellStyle name="20% - Énfasis1 17" xfId="9" xr:uid="{00000000-0005-0000-0000-000055000000}"/>
    <cellStyle name="20% - Énfasis1 17 2" xfId="3223" xr:uid="{00000000-0005-0000-0000-000056000000}"/>
    <cellStyle name="20% - Énfasis1 17 2 2" xfId="14959" xr:uid="{00000000-0005-0000-0000-000057000000}"/>
    <cellStyle name="20% - Énfasis1 17 2 3" xfId="9719" xr:uid="{00000000-0005-0000-0000-000058000000}"/>
    <cellStyle name="20% - Énfasis1 17 2_RESULTADOS DICIEMBRE 2021" xfId="9638" xr:uid="{00000000-0005-0000-0000-000059000000}"/>
    <cellStyle name="20% - Énfasis1 17 3" xfId="11814" xr:uid="{00000000-0005-0000-0000-00005A000000}"/>
    <cellStyle name="20% - Énfasis1 17 3 2" xfId="17039" xr:uid="{00000000-0005-0000-0000-00005B000000}"/>
    <cellStyle name="20% - Énfasis1 17 3_RESULTADOS DICIEMBRE 2021" xfId="8787" xr:uid="{00000000-0005-0000-0000-00005C000000}"/>
    <cellStyle name="20% - Énfasis1 17 4" xfId="13379" xr:uid="{00000000-0005-0000-0000-00005D000000}"/>
    <cellStyle name="20% - Énfasis1 17 5" xfId="20627" xr:uid="{00000000-0005-0000-0000-00005E000000}"/>
    <cellStyle name="20% - Énfasis1 17 6" xfId="6426" xr:uid="{00000000-0005-0000-0000-00005F000000}"/>
    <cellStyle name="20% - Énfasis1 17_RESULTADOS DICIEMBRE 2021" xfId="8788" xr:uid="{00000000-0005-0000-0000-000060000000}"/>
    <cellStyle name="20% - Énfasis1 18" xfId="10" xr:uid="{00000000-0005-0000-0000-000061000000}"/>
    <cellStyle name="20% - Énfasis1 18 2" xfId="3224" xr:uid="{00000000-0005-0000-0000-000062000000}"/>
    <cellStyle name="20% - Énfasis1 18 2 2" xfId="14960" xr:uid="{00000000-0005-0000-0000-000063000000}"/>
    <cellStyle name="20% - Énfasis1 18 2 3" xfId="9720" xr:uid="{00000000-0005-0000-0000-000064000000}"/>
    <cellStyle name="20% - Énfasis1 18 2_RESULTADOS DICIEMBRE 2021" xfId="8785" xr:uid="{00000000-0005-0000-0000-000065000000}"/>
    <cellStyle name="20% - Énfasis1 18 3" xfId="11815" xr:uid="{00000000-0005-0000-0000-000066000000}"/>
    <cellStyle name="20% - Énfasis1 18 3 2" xfId="17040" xr:uid="{00000000-0005-0000-0000-000067000000}"/>
    <cellStyle name="20% - Énfasis1 18 3_RESULTADOS DICIEMBRE 2021" xfId="9637" xr:uid="{00000000-0005-0000-0000-000068000000}"/>
    <cellStyle name="20% - Énfasis1 18 4" xfId="13380" xr:uid="{00000000-0005-0000-0000-000069000000}"/>
    <cellStyle name="20% - Énfasis1 18 5" xfId="20641" xr:uid="{00000000-0005-0000-0000-00006A000000}"/>
    <cellStyle name="20% - Énfasis1 18 6" xfId="6427" xr:uid="{00000000-0005-0000-0000-00006B000000}"/>
    <cellStyle name="20% - Énfasis1 18_RESULTADOS DICIEMBRE 2021" xfId="8786" xr:uid="{00000000-0005-0000-0000-00006C000000}"/>
    <cellStyle name="20% - Énfasis1 19" xfId="11" xr:uid="{00000000-0005-0000-0000-00006D000000}"/>
    <cellStyle name="20% - Énfasis1 19 2" xfId="3225" xr:uid="{00000000-0005-0000-0000-00006E000000}"/>
    <cellStyle name="20% - Énfasis1 19 2 2" xfId="14961" xr:uid="{00000000-0005-0000-0000-00006F000000}"/>
    <cellStyle name="20% - Énfasis1 19 2 3" xfId="9721" xr:uid="{00000000-0005-0000-0000-000070000000}"/>
    <cellStyle name="20% - Énfasis1 19 2_RESULTADOS DICIEMBRE 2021" xfId="8784" xr:uid="{00000000-0005-0000-0000-000071000000}"/>
    <cellStyle name="20% - Énfasis1 19 3" xfId="11816" xr:uid="{00000000-0005-0000-0000-000072000000}"/>
    <cellStyle name="20% - Énfasis1 19 3 2" xfId="17041" xr:uid="{00000000-0005-0000-0000-000073000000}"/>
    <cellStyle name="20% - Énfasis1 19 3_RESULTADOS DICIEMBRE 2021" xfId="9635" xr:uid="{00000000-0005-0000-0000-000074000000}"/>
    <cellStyle name="20% - Énfasis1 19 4" xfId="13381" xr:uid="{00000000-0005-0000-0000-000075000000}"/>
    <cellStyle name="20% - Énfasis1 19 5" xfId="20655" xr:uid="{00000000-0005-0000-0000-000076000000}"/>
    <cellStyle name="20% - Énfasis1 19 6" xfId="6428" xr:uid="{00000000-0005-0000-0000-000077000000}"/>
    <cellStyle name="20% - Énfasis1 19_RESULTADOS DICIEMBRE 2021" xfId="9636" xr:uid="{00000000-0005-0000-0000-000078000000}"/>
    <cellStyle name="20% - Énfasis1 2" xfId="12" xr:uid="{00000000-0005-0000-0000-000079000000}"/>
    <cellStyle name="20% - Énfasis1 2 2" xfId="13" xr:uid="{00000000-0005-0000-0000-00007A000000}"/>
    <cellStyle name="20% - Énfasis1 2 2 2" xfId="3227" xr:uid="{00000000-0005-0000-0000-00007B000000}"/>
    <cellStyle name="20% - Énfasis1 2 2 2 2" xfId="14963" xr:uid="{00000000-0005-0000-0000-00007C000000}"/>
    <cellStyle name="20% - Énfasis1 2 2 2 3" xfId="9723" xr:uid="{00000000-0005-0000-0000-00007D000000}"/>
    <cellStyle name="20% - Énfasis1 2 2 2_RESULTADOS DICIEMBRE 2021" xfId="8783" xr:uid="{00000000-0005-0000-0000-00007E000000}"/>
    <cellStyle name="20% - Énfasis1 2 2 3" xfId="11818" xr:uid="{00000000-0005-0000-0000-00007F000000}"/>
    <cellStyle name="20% - Énfasis1 2 2 3 2" xfId="17043" xr:uid="{00000000-0005-0000-0000-000080000000}"/>
    <cellStyle name="20% - Énfasis1 2 2 3_RESULTADOS DICIEMBRE 2021" xfId="9632" xr:uid="{00000000-0005-0000-0000-000081000000}"/>
    <cellStyle name="20% - Énfasis1 2 2 4" xfId="13383" xr:uid="{00000000-0005-0000-0000-000082000000}"/>
    <cellStyle name="20% - Énfasis1 2 2 5" xfId="20427" xr:uid="{00000000-0005-0000-0000-000083000000}"/>
    <cellStyle name="20% - Énfasis1 2 2 6" xfId="6430" xr:uid="{00000000-0005-0000-0000-000084000000}"/>
    <cellStyle name="20% - Énfasis1 2 2_RESULTADOS DICIEMBRE 2021" xfId="9634" xr:uid="{00000000-0005-0000-0000-000085000000}"/>
    <cellStyle name="20% - Énfasis1 2 3" xfId="3226" xr:uid="{00000000-0005-0000-0000-000086000000}"/>
    <cellStyle name="20% - Énfasis1 2 3 2" xfId="14962" xr:uid="{00000000-0005-0000-0000-000087000000}"/>
    <cellStyle name="20% - Énfasis1 2 3 3" xfId="9722" xr:uid="{00000000-0005-0000-0000-000088000000}"/>
    <cellStyle name="20% - Énfasis1 2 3_RESULTADOS DICIEMBRE 2021" xfId="9628" xr:uid="{00000000-0005-0000-0000-000089000000}"/>
    <cellStyle name="20% - Énfasis1 2 4" xfId="11817" xr:uid="{00000000-0005-0000-0000-00008A000000}"/>
    <cellStyle name="20% - Énfasis1 2 4 2" xfId="17042" xr:uid="{00000000-0005-0000-0000-00008B000000}"/>
    <cellStyle name="20% - Énfasis1 2 4_RESULTADOS DICIEMBRE 2021" xfId="8782" xr:uid="{00000000-0005-0000-0000-00008C000000}"/>
    <cellStyle name="20% - Énfasis1 2 5" xfId="13382" xr:uid="{00000000-0005-0000-0000-00008D000000}"/>
    <cellStyle name="20% - Énfasis1 2 6" xfId="19479" xr:uid="{00000000-0005-0000-0000-00008E000000}"/>
    <cellStyle name="20% - Énfasis1 2 7" xfId="6429" xr:uid="{00000000-0005-0000-0000-00008F000000}"/>
    <cellStyle name="20% - Énfasis1 2_RESULTADOS DICIEMBRE 2021" xfId="9633" xr:uid="{00000000-0005-0000-0000-000090000000}"/>
    <cellStyle name="20% - Énfasis1 20" xfId="14" xr:uid="{00000000-0005-0000-0000-000091000000}"/>
    <cellStyle name="20% - Énfasis1 20 2" xfId="3228" xr:uid="{00000000-0005-0000-0000-000092000000}"/>
    <cellStyle name="20% - Énfasis1 20 2 2" xfId="14964" xr:uid="{00000000-0005-0000-0000-000093000000}"/>
    <cellStyle name="20% - Énfasis1 20 2 3" xfId="9724" xr:uid="{00000000-0005-0000-0000-000094000000}"/>
    <cellStyle name="20% - Énfasis1 20 2_RESULTADOS DICIEMBRE 2021" xfId="9631" xr:uid="{00000000-0005-0000-0000-000095000000}"/>
    <cellStyle name="20% - Énfasis1 20 3" xfId="11819" xr:uid="{00000000-0005-0000-0000-000096000000}"/>
    <cellStyle name="20% - Énfasis1 20 3 2" xfId="17044" xr:uid="{00000000-0005-0000-0000-000097000000}"/>
    <cellStyle name="20% - Énfasis1 20 3_RESULTADOS DICIEMBRE 2021" xfId="8780" xr:uid="{00000000-0005-0000-0000-000098000000}"/>
    <cellStyle name="20% - Énfasis1 20 4" xfId="13384" xr:uid="{00000000-0005-0000-0000-000099000000}"/>
    <cellStyle name="20% - Énfasis1 20 5" xfId="20670" xr:uid="{00000000-0005-0000-0000-00009A000000}"/>
    <cellStyle name="20% - Énfasis1 20 6" xfId="6431" xr:uid="{00000000-0005-0000-0000-00009B000000}"/>
    <cellStyle name="20% - Énfasis1 20_RESULTADOS DICIEMBRE 2021" xfId="8781" xr:uid="{00000000-0005-0000-0000-00009C000000}"/>
    <cellStyle name="20% - Énfasis1 21" xfId="15" xr:uid="{00000000-0005-0000-0000-00009D000000}"/>
    <cellStyle name="20% - Énfasis1 21 2" xfId="3229" xr:uid="{00000000-0005-0000-0000-00009E000000}"/>
    <cellStyle name="20% - Énfasis1 21 2 2" xfId="14965" xr:uid="{00000000-0005-0000-0000-00009F000000}"/>
    <cellStyle name="20% - Énfasis1 21 2 3" xfId="9725" xr:uid="{00000000-0005-0000-0000-0000A0000000}"/>
    <cellStyle name="20% - Énfasis1 21 2_RESULTADOS DICIEMBRE 2021" xfId="8778" xr:uid="{00000000-0005-0000-0000-0000A1000000}"/>
    <cellStyle name="20% - Énfasis1 21 3" xfId="11820" xr:uid="{00000000-0005-0000-0000-0000A2000000}"/>
    <cellStyle name="20% - Énfasis1 21 3 2" xfId="17045" xr:uid="{00000000-0005-0000-0000-0000A3000000}"/>
    <cellStyle name="20% - Énfasis1 21 3_RESULTADOS DICIEMBRE 2021" xfId="9630" xr:uid="{00000000-0005-0000-0000-0000A4000000}"/>
    <cellStyle name="20% - Énfasis1 21 4" xfId="13385" xr:uid="{00000000-0005-0000-0000-0000A5000000}"/>
    <cellStyle name="20% - Énfasis1 21 5" xfId="20685" xr:uid="{00000000-0005-0000-0000-0000A6000000}"/>
    <cellStyle name="20% - Énfasis1 21 6" xfId="6432" xr:uid="{00000000-0005-0000-0000-0000A7000000}"/>
    <cellStyle name="20% - Énfasis1 21_RESULTADOS DICIEMBRE 2021" xfId="8779" xr:uid="{00000000-0005-0000-0000-0000A8000000}"/>
    <cellStyle name="20% - Énfasis1 22" xfId="16" xr:uid="{00000000-0005-0000-0000-0000A9000000}"/>
    <cellStyle name="20% - Énfasis1 22 2" xfId="3230" xr:uid="{00000000-0005-0000-0000-0000AA000000}"/>
    <cellStyle name="20% - Énfasis1 22 2 2" xfId="14966" xr:uid="{00000000-0005-0000-0000-0000AB000000}"/>
    <cellStyle name="20% - Énfasis1 22 2 3" xfId="9726" xr:uid="{00000000-0005-0000-0000-0000AC000000}"/>
    <cellStyle name="20% - Énfasis1 22 2_RESULTADOS DICIEMBRE 2021" xfId="8777" xr:uid="{00000000-0005-0000-0000-0000AD000000}"/>
    <cellStyle name="20% - Énfasis1 22 3" xfId="11821" xr:uid="{00000000-0005-0000-0000-0000AE000000}"/>
    <cellStyle name="20% - Énfasis1 22 3 2" xfId="17046" xr:uid="{00000000-0005-0000-0000-0000AF000000}"/>
    <cellStyle name="20% - Énfasis1 22 3_RESULTADOS DICIEMBRE 2021" xfId="8776" xr:uid="{00000000-0005-0000-0000-0000B0000000}"/>
    <cellStyle name="20% - Énfasis1 22 4" xfId="13386" xr:uid="{00000000-0005-0000-0000-0000B1000000}"/>
    <cellStyle name="20% - Énfasis1 22 5" xfId="20700" xr:uid="{00000000-0005-0000-0000-0000B2000000}"/>
    <cellStyle name="20% - Énfasis1 22 6" xfId="6433" xr:uid="{00000000-0005-0000-0000-0000B3000000}"/>
    <cellStyle name="20% - Énfasis1 22_RESULTADOS DICIEMBRE 2021" xfId="9629" xr:uid="{00000000-0005-0000-0000-0000B4000000}"/>
    <cellStyle name="20% - Énfasis1 23" xfId="17" xr:uid="{00000000-0005-0000-0000-0000B5000000}"/>
    <cellStyle name="20% - Énfasis1 23 2" xfId="3231" xr:uid="{00000000-0005-0000-0000-0000B6000000}"/>
    <cellStyle name="20% - Énfasis1 23 2 2" xfId="14967" xr:uid="{00000000-0005-0000-0000-0000B7000000}"/>
    <cellStyle name="20% - Énfasis1 23 2 3" xfId="9727" xr:uid="{00000000-0005-0000-0000-0000B8000000}"/>
    <cellStyle name="20% - Énfasis1 23 2_RESULTADOS DICIEMBRE 2021" xfId="9627" xr:uid="{00000000-0005-0000-0000-0000B9000000}"/>
    <cellStyle name="20% - Énfasis1 23 3" xfId="11822" xr:uid="{00000000-0005-0000-0000-0000BA000000}"/>
    <cellStyle name="20% - Énfasis1 23 3 2" xfId="17047" xr:uid="{00000000-0005-0000-0000-0000BB000000}"/>
    <cellStyle name="20% - Énfasis1 23 3_RESULTADOS DICIEMBRE 2021" xfId="8774" xr:uid="{00000000-0005-0000-0000-0000BC000000}"/>
    <cellStyle name="20% - Énfasis1 23 4" xfId="13387" xr:uid="{00000000-0005-0000-0000-0000BD000000}"/>
    <cellStyle name="20% - Énfasis1 23 5" xfId="20714" xr:uid="{00000000-0005-0000-0000-0000BE000000}"/>
    <cellStyle name="20% - Énfasis1 23 6" xfId="6434" xr:uid="{00000000-0005-0000-0000-0000BF000000}"/>
    <cellStyle name="20% - Énfasis1 23_RESULTADOS DICIEMBRE 2021" xfId="8775" xr:uid="{00000000-0005-0000-0000-0000C0000000}"/>
    <cellStyle name="20% - Énfasis1 24" xfId="18" xr:uid="{00000000-0005-0000-0000-0000C1000000}"/>
    <cellStyle name="20% - Énfasis1 24 2" xfId="3232" xr:uid="{00000000-0005-0000-0000-0000C2000000}"/>
    <cellStyle name="20% - Énfasis1 24 2 2" xfId="14968" xr:uid="{00000000-0005-0000-0000-0000C3000000}"/>
    <cellStyle name="20% - Énfasis1 24 2 3" xfId="9728" xr:uid="{00000000-0005-0000-0000-0000C4000000}"/>
    <cellStyle name="20% - Énfasis1 24 2_RESULTADOS DICIEMBRE 2021" xfId="8772" xr:uid="{00000000-0005-0000-0000-0000C5000000}"/>
    <cellStyle name="20% - Énfasis1 24 3" xfId="11823" xr:uid="{00000000-0005-0000-0000-0000C6000000}"/>
    <cellStyle name="20% - Énfasis1 24 3 2" xfId="17048" xr:uid="{00000000-0005-0000-0000-0000C7000000}"/>
    <cellStyle name="20% - Énfasis1 24 3_RESULTADOS DICIEMBRE 2021" xfId="9626" xr:uid="{00000000-0005-0000-0000-0000C8000000}"/>
    <cellStyle name="20% - Énfasis1 24 4" xfId="13388" xr:uid="{00000000-0005-0000-0000-0000C9000000}"/>
    <cellStyle name="20% - Énfasis1 24 5" xfId="20729" xr:uid="{00000000-0005-0000-0000-0000CA000000}"/>
    <cellStyle name="20% - Énfasis1 24 6" xfId="6435" xr:uid="{00000000-0005-0000-0000-0000CB000000}"/>
    <cellStyle name="20% - Énfasis1 24_RESULTADOS DICIEMBRE 2021" xfId="8773" xr:uid="{00000000-0005-0000-0000-0000CC000000}"/>
    <cellStyle name="20% - Énfasis1 25" xfId="19" xr:uid="{00000000-0005-0000-0000-0000CD000000}"/>
    <cellStyle name="20% - Énfasis1 25 2" xfId="3233" xr:uid="{00000000-0005-0000-0000-0000CE000000}"/>
    <cellStyle name="20% - Énfasis1 25 2 2" xfId="14969" xr:uid="{00000000-0005-0000-0000-0000CF000000}"/>
    <cellStyle name="20% - Énfasis1 25 2 3" xfId="9729" xr:uid="{00000000-0005-0000-0000-0000D0000000}"/>
    <cellStyle name="20% - Énfasis1 25 2_RESULTADOS DICIEMBRE 2021" xfId="8771" xr:uid="{00000000-0005-0000-0000-0000D1000000}"/>
    <cellStyle name="20% - Énfasis1 25 3" xfId="11824" xr:uid="{00000000-0005-0000-0000-0000D2000000}"/>
    <cellStyle name="20% - Énfasis1 25 3 2" xfId="17049" xr:uid="{00000000-0005-0000-0000-0000D3000000}"/>
    <cellStyle name="20% - Énfasis1 25 3_RESULTADOS DICIEMBRE 2021" xfId="9624" xr:uid="{00000000-0005-0000-0000-0000D4000000}"/>
    <cellStyle name="20% - Énfasis1 25 4" xfId="13389" xr:uid="{00000000-0005-0000-0000-0000D5000000}"/>
    <cellStyle name="20% - Énfasis1 25 5" xfId="20743" xr:uid="{00000000-0005-0000-0000-0000D6000000}"/>
    <cellStyle name="20% - Énfasis1 25 6" xfId="6436" xr:uid="{00000000-0005-0000-0000-0000D7000000}"/>
    <cellStyle name="20% - Énfasis1 25_RESULTADOS DICIEMBRE 2021" xfId="9625" xr:uid="{00000000-0005-0000-0000-0000D8000000}"/>
    <cellStyle name="20% - Énfasis1 26" xfId="20" xr:uid="{00000000-0005-0000-0000-0000D9000000}"/>
    <cellStyle name="20% - Énfasis1 26 2" xfId="3234" xr:uid="{00000000-0005-0000-0000-0000DA000000}"/>
    <cellStyle name="20% - Énfasis1 26 2 2" xfId="14970" xr:uid="{00000000-0005-0000-0000-0000DB000000}"/>
    <cellStyle name="20% - Énfasis1 26 2 3" xfId="9730" xr:uid="{00000000-0005-0000-0000-0000DC000000}"/>
    <cellStyle name="20% - Énfasis1 26 2_RESULTADOS DICIEMBRE 2021" xfId="9623" xr:uid="{00000000-0005-0000-0000-0000DD000000}"/>
    <cellStyle name="20% - Énfasis1 26 3" xfId="11825" xr:uid="{00000000-0005-0000-0000-0000DE000000}"/>
    <cellStyle name="20% - Énfasis1 26 3 2" xfId="17050" xr:uid="{00000000-0005-0000-0000-0000DF000000}"/>
    <cellStyle name="20% - Énfasis1 26 3_RESULTADOS DICIEMBRE 2021" xfId="8770" xr:uid="{00000000-0005-0000-0000-0000E0000000}"/>
    <cellStyle name="20% - Énfasis1 26 4" xfId="13390" xr:uid="{00000000-0005-0000-0000-0000E1000000}"/>
    <cellStyle name="20% - Énfasis1 26 5" xfId="20757" xr:uid="{00000000-0005-0000-0000-0000E2000000}"/>
    <cellStyle name="20% - Énfasis1 26 6" xfId="6437" xr:uid="{00000000-0005-0000-0000-0000E3000000}"/>
    <cellStyle name="20% - Énfasis1 26_RESULTADOS DICIEMBRE 2021" xfId="9622" xr:uid="{00000000-0005-0000-0000-0000E4000000}"/>
    <cellStyle name="20% - Énfasis1 27" xfId="21" xr:uid="{00000000-0005-0000-0000-0000E5000000}"/>
    <cellStyle name="20% - Énfasis1 27 2" xfId="3235" xr:uid="{00000000-0005-0000-0000-0000E6000000}"/>
    <cellStyle name="20% - Énfasis1 27 2 2" xfId="14971" xr:uid="{00000000-0005-0000-0000-0000E7000000}"/>
    <cellStyle name="20% - Énfasis1 27 2 3" xfId="9731" xr:uid="{00000000-0005-0000-0000-0000E8000000}"/>
    <cellStyle name="20% - Énfasis1 27 2_RESULTADOS DICIEMBRE 2021" xfId="9621" xr:uid="{00000000-0005-0000-0000-0000E9000000}"/>
    <cellStyle name="20% - Énfasis1 27 3" xfId="11826" xr:uid="{00000000-0005-0000-0000-0000EA000000}"/>
    <cellStyle name="20% - Énfasis1 27 3 2" xfId="17051" xr:uid="{00000000-0005-0000-0000-0000EB000000}"/>
    <cellStyle name="20% - Énfasis1 27 3_RESULTADOS DICIEMBRE 2021" xfId="8768" xr:uid="{00000000-0005-0000-0000-0000EC000000}"/>
    <cellStyle name="20% - Énfasis1 27 4" xfId="13391" xr:uid="{00000000-0005-0000-0000-0000ED000000}"/>
    <cellStyle name="20% - Énfasis1 27 5" xfId="20772" xr:uid="{00000000-0005-0000-0000-0000EE000000}"/>
    <cellStyle name="20% - Énfasis1 27 6" xfId="6438" xr:uid="{00000000-0005-0000-0000-0000EF000000}"/>
    <cellStyle name="20% - Énfasis1 27_RESULTADOS DICIEMBRE 2021" xfId="8769" xr:uid="{00000000-0005-0000-0000-0000F0000000}"/>
    <cellStyle name="20% - Énfasis1 28" xfId="22" xr:uid="{00000000-0005-0000-0000-0000F1000000}"/>
    <cellStyle name="20% - Énfasis1 28 2" xfId="3236" xr:uid="{00000000-0005-0000-0000-0000F2000000}"/>
    <cellStyle name="20% - Énfasis1 28 2 2" xfId="14972" xr:uid="{00000000-0005-0000-0000-0000F3000000}"/>
    <cellStyle name="20% - Énfasis1 28 2 3" xfId="9732" xr:uid="{00000000-0005-0000-0000-0000F4000000}"/>
    <cellStyle name="20% - Énfasis1 28 2_RESULTADOS DICIEMBRE 2021" xfId="8766" xr:uid="{00000000-0005-0000-0000-0000F5000000}"/>
    <cellStyle name="20% - Énfasis1 28 3" xfId="11827" xr:uid="{00000000-0005-0000-0000-0000F6000000}"/>
    <cellStyle name="20% - Énfasis1 28 3 2" xfId="17052" xr:uid="{00000000-0005-0000-0000-0000F7000000}"/>
    <cellStyle name="20% - Énfasis1 28 3_RESULTADOS DICIEMBRE 2021" xfId="9620" xr:uid="{00000000-0005-0000-0000-0000F8000000}"/>
    <cellStyle name="20% - Énfasis1 28 4" xfId="13392" xr:uid="{00000000-0005-0000-0000-0000F9000000}"/>
    <cellStyle name="20% - Énfasis1 28 5" xfId="20787" xr:uid="{00000000-0005-0000-0000-0000FA000000}"/>
    <cellStyle name="20% - Énfasis1 28 6" xfId="6439" xr:uid="{00000000-0005-0000-0000-0000FB000000}"/>
    <cellStyle name="20% - Énfasis1 28_RESULTADOS DICIEMBRE 2021" xfId="8767" xr:uid="{00000000-0005-0000-0000-0000FC000000}"/>
    <cellStyle name="20% - Énfasis1 29" xfId="23" xr:uid="{00000000-0005-0000-0000-0000FD000000}"/>
    <cellStyle name="20% - Énfasis1 29 2" xfId="3237" xr:uid="{00000000-0005-0000-0000-0000FE000000}"/>
    <cellStyle name="20% - Énfasis1 29 2 2" xfId="14973" xr:uid="{00000000-0005-0000-0000-0000FF000000}"/>
    <cellStyle name="20% - Énfasis1 29 2 3" xfId="9733" xr:uid="{00000000-0005-0000-0000-000000010000}"/>
    <cellStyle name="20% - Énfasis1 29 2_RESULTADOS DICIEMBRE 2021" xfId="8765" xr:uid="{00000000-0005-0000-0000-000001010000}"/>
    <cellStyle name="20% - Énfasis1 29 3" xfId="11828" xr:uid="{00000000-0005-0000-0000-000002010000}"/>
    <cellStyle name="20% - Énfasis1 29 3 2" xfId="17053" xr:uid="{00000000-0005-0000-0000-000003010000}"/>
    <cellStyle name="20% - Énfasis1 29 3_RESULTADOS DICIEMBRE 2021" xfId="9618" xr:uid="{00000000-0005-0000-0000-000004010000}"/>
    <cellStyle name="20% - Énfasis1 29 4" xfId="13393" xr:uid="{00000000-0005-0000-0000-000005010000}"/>
    <cellStyle name="20% - Énfasis1 29 5" xfId="20801" xr:uid="{00000000-0005-0000-0000-000006010000}"/>
    <cellStyle name="20% - Énfasis1 29 6" xfId="6440" xr:uid="{00000000-0005-0000-0000-000007010000}"/>
    <cellStyle name="20% - Énfasis1 29_RESULTADOS DICIEMBRE 2021" xfId="9619" xr:uid="{00000000-0005-0000-0000-000008010000}"/>
    <cellStyle name="20% - Énfasis1 3" xfId="24" xr:uid="{00000000-0005-0000-0000-000009010000}"/>
    <cellStyle name="20% - Énfasis1 3 2" xfId="25" xr:uid="{00000000-0005-0000-0000-00000A010000}"/>
    <cellStyle name="20% - Énfasis1 3 2 2" xfId="3239" xr:uid="{00000000-0005-0000-0000-00000B010000}"/>
    <cellStyle name="20% - Énfasis1 3 2 2 2" xfId="14975" xr:uid="{00000000-0005-0000-0000-00000C010000}"/>
    <cellStyle name="20% - Énfasis1 3 2 2 3" xfId="9735" xr:uid="{00000000-0005-0000-0000-00000D010000}"/>
    <cellStyle name="20% - Énfasis1 3 2 2_RESULTADOS DICIEMBRE 2021" xfId="8764" xr:uid="{00000000-0005-0000-0000-00000E010000}"/>
    <cellStyle name="20% - Énfasis1 3 2 3" xfId="11830" xr:uid="{00000000-0005-0000-0000-00000F010000}"/>
    <cellStyle name="20% - Énfasis1 3 2 3 2" xfId="17055" xr:uid="{00000000-0005-0000-0000-000010010000}"/>
    <cellStyle name="20% - Énfasis1 3 2 3_RESULTADOS DICIEMBRE 2021" xfId="9615" xr:uid="{00000000-0005-0000-0000-000011010000}"/>
    <cellStyle name="20% - Énfasis1 3 2 4" xfId="13395" xr:uid="{00000000-0005-0000-0000-000012010000}"/>
    <cellStyle name="20% - Énfasis1 3 2 5" xfId="20440" xr:uid="{00000000-0005-0000-0000-000013010000}"/>
    <cellStyle name="20% - Énfasis1 3 2 6" xfId="6442" xr:uid="{00000000-0005-0000-0000-000014010000}"/>
    <cellStyle name="20% - Énfasis1 3 2_RESULTADOS DICIEMBRE 2021" xfId="9617" xr:uid="{00000000-0005-0000-0000-000015010000}"/>
    <cellStyle name="20% - Énfasis1 3 3" xfId="3238" xr:uid="{00000000-0005-0000-0000-000016010000}"/>
    <cellStyle name="20% - Énfasis1 3 3 2" xfId="14974" xr:uid="{00000000-0005-0000-0000-000017010000}"/>
    <cellStyle name="20% - Énfasis1 3 3 3" xfId="9734" xr:uid="{00000000-0005-0000-0000-000018010000}"/>
    <cellStyle name="20% - Énfasis1 3 3_RESULTADOS DICIEMBRE 2021" xfId="9614" xr:uid="{00000000-0005-0000-0000-000019010000}"/>
    <cellStyle name="20% - Énfasis1 3 4" xfId="11829" xr:uid="{00000000-0005-0000-0000-00001A010000}"/>
    <cellStyle name="20% - Énfasis1 3 4 2" xfId="17054" xr:uid="{00000000-0005-0000-0000-00001B010000}"/>
    <cellStyle name="20% - Énfasis1 3 4_RESULTADOS DICIEMBRE 2021" xfId="8763" xr:uid="{00000000-0005-0000-0000-00001C010000}"/>
    <cellStyle name="20% - Énfasis1 3 5" xfId="13394" xr:uid="{00000000-0005-0000-0000-00001D010000}"/>
    <cellStyle name="20% - Énfasis1 3 6" xfId="19492" xr:uid="{00000000-0005-0000-0000-00001E010000}"/>
    <cellStyle name="20% - Énfasis1 3 7" xfId="6441" xr:uid="{00000000-0005-0000-0000-00001F010000}"/>
    <cellStyle name="20% - Énfasis1 3_RESULTADOS DICIEMBRE 2021" xfId="9616" xr:uid="{00000000-0005-0000-0000-000020010000}"/>
    <cellStyle name="20% - Énfasis1 30" xfId="26" xr:uid="{00000000-0005-0000-0000-000021010000}"/>
    <cellStyle name="20% - Énfasis1 30 2" xfId="3240" xr:uid="{00000000-0005-0000-0000-000022010000}"/>
    <cellStyle name="20% - Énfasis1 30 2 2" xfId="14976" xr:uid="{00000000-0005-0000-0000-000023010000}"/>
    <cellStyle name="20% - Énfasis1 30 2 3" xfId="9736" xr:uid="{00000000-0005-0000-0000-000024010000}"/>
    <cellStyle name="20% - Énfasis1 30 2_RESULTADOS DICIEMBRE 2021" xfId="8761" xr:uid="{00000000-0005-0000-0000-000025010000}"/>
    <cellStyle name="20% - Énfasis1 30 3" xfId="11831" xr:uid="{00000000-0005-0000-0000-000026010000}"/>
    <cellStyle name="20% - Énfasis1 30 3 2" xfId="17056" xr:uid="{00000000-0005-0000-0000-000027010000}"/>
    <cellStyle name="20% - Énfasis1 30 3_RESULTADOS DICIEMBRE 2021" xfId="9613" xr:uid="{00000000-0005-0000-0000-000028010000}"/>
    <cellStyle name="20% - Énfasis1 30 4" xfId="13396" xr:uid="{00000000-0005-0000-0000-000029010000}"/>
    <cellStyle name="20% - Énfasis1 30 5" xfId="20816" xr:uid="{00000000-0005-0000-0000-00002A010000}"/>
    <cellStyle name="20% - Énfasis1 30 6" xfId="6443" xr:uid="{00000000-0005-0000-0000-00002B010000}"/>
    <cellStyle name="20% - Énfasis1 30_RESULTADOS DICIEMBRE 2021" xfId="8762" xr:uid="{00000000-0005-0000-0000-00002C010000}"/>
    <cellStyle name="20% - Énfasis1 31" xfId="27" xr:uid="{00000000-0005-0000-0000-00002D010000}"/>
    <cellStyle name="20% - Énfasis1 31 2" xfId="3241" xr:uid="{00000000-0005-0000-0000-00002E010000}"/>
    <cellStyle name="20% - Énfasis1 31 2 2" xfId="14977" xr:uid="{00000000-0005-0000-0000-00002F010000}"/>
    <cellStyle name="20% - Énfasis1 31 2 3" xfId="9737" xr:uid="{00000000-0005-0000-0000-000030010000}"/>
    <cellStyle name="20% - Énfasis1 31 2_RESULTADOS DICIEMBRE 2021" xfId="8760" xr:uid="{00000000-0005-0000-0000-000031010000}"/>
    <cellStyle name="20% - Énfasis1 31 3" xfId="11832" xr:uid="{00000000-0005-0000-0000-000032010000}"/>
    <cellStyle name="20% - Énfasis1 31 3 2" xfId="17057" xr:uid="{00000000-0005-0000-0000-000033010000}"/>
    <cellStyle name="20% - Énfasis1 31 3_RESULTADOS DICIEMBRE 2021" xfId="9611" xr:uid="{00000000-0005-0000-0000-000034010000}"/>
    <cellStyle name="20% - Énfasis1 31 4" xfId="13397" xr:uid="{00000000-0005-0000-0000-000035010000}"/>
    <cellStyle name="20% - Énfasis1 31 5" xfId="20831" xr:uid="{00000000-0005-0000-0000-000036010000}"/>
    <cellStyle name="20% - Énfasis1 31 6" xfId="6444" xr:uid="{00000000-0005-0000-0000-000037010000}"/>
    <cellStyle name="20% - Énfasis1 31_RESULTADOS DICIEMBRE 2021" xfId="9612" xr:uid="{00000000-0005-0000-0000-000038010000}"/>
    <cellStyle name="20% - Énfasis1 32" xfId="28" xr:uid="{00000000-0005-0000-0000-000039010000}"/>
    <cellStyle name="20% - Énfasis1 32 2" xfId="3242" xr:uid="{00000000-0005-0000-0000-00003A010000}"/>
    <cellStyle name="20% - Énfasis1 32 2 2" xfId="14978" xr:uid="{00000000-0005-0000-0000-00003B010000}"/>
    <cellStyle name="20% - Énfasis1 32 2 3" xfId="9738" xr:uid="{00000000-0005-0000-0000-00003C010000}"/>
    <cellStyle name="20% - Énfasis1 32 2_RESULTADOS DICIEMBRE 2021" xfId="8759" xr:uid="{00000000-0005-0000-0000-00003D010000}"/>
    <cellStyle name="20% - Énfasis1 32 3" xfId="11833" xr:uid="{00000000-0005-0000-0000-00003E010000}"/>
    <cellStyle name="20% - Énfasis1 32 3 2" xfId="17058" xr:uid="{00000000-0005-0000-0000-00003F010000}"/>
    <cellStyle name="20% - Énfasis1 32 3_RESULTADOS DICIEMBRE 2021" xfId="9609" xr:uid="{00000000-0005-0000-0000-000040010000}"/>
    <cellStyle name="20% - Énfasis1 32 4" xfId="13398" xr:uid="{00000000-0005-0000-0000-000041010000}"/>
    <cellStyle name="20% - Énfasis1 32 5" xfId="20845" xr:uid="{00000000-0005-0000-0000-000042010000}"/>
    <cellStyle name="20% - Énfasis1 32 6" xfId="6445" xr:uid="{00000000-0005-0000-0000-000043010000}"/>
    <cellStyle name="20% - Énfasis1 32_RESULTADOS DICIEMBRE 2021" xfId="9610" xr:uid="{00000000-0005-0000-0000-000044010000}"/>
    <cellStyle name="20% - Énfasis1 33" xfId="29" xr:uid="{00000000-0005-0000-0000-000045010000}"/>
    <cellStyle name="20% - Énfasis1 33 2" xfId="3243" xr:uid="{00000000-0005-0000-0000-000046010000}"/>
    <cellStyle name="20% - Énfasis1 33 2 2" xfId="14979" xr:uid="{00000000-0005-0000-0000-000047010000}"/>
    <cellStyle name="20% - Énfasis1 33 2 3" xfId="9739" xr:uid="{00000000-0005-0000-0000-000048010000}"/>
    <cellStyle name="20% - Énfasis1 33 2_RESULTADOS DICIEMBRE 2021" xfId="9608" xr:uid="{00000000-0005-0000-0000-000049010000}"/>
    <cellStyle name="20% - Énfasis1 33 3" xfId="11834" xr:uid="{00000000-0005-0000-0000-00004A010000}"/>
    <cellStyle name="20% - Énfasis1 33 3 2" xfId="17059" xr:uid="{00000000-0005-0000-0000-00004B010000}"/>
    <cellStyle name="20% - Énfasis1 33 3_RESULTADOS DICIEMBRE 2021" xfId="8758" xr:uid="{00000000-0005-0000-0000-00004C010000}"/>
    <cellStyle name="20% - Énfasis1 33 4" xfId="13399" xr:uid="{00000000-0005-0000-0000-00004D010000}"/>
    <cellStyle name="20% - Énfasis1 33 5" xfId="20859" xr:uid="{00000000-0005-0000-0000-00004E010000}"/>
    <cellStyle name="20% - Énfasis1 33 6" xfId="6446" xr:uid="{00000000-0005-0000-0000-00004F010000}"/>
    <cellStyle name="20% - Énfasis1 33_RESULTADOS DICIEMBRE 2021" xfId="9607" xr:uid="{00000000-0005-0000-0000-000050010000}"/>
    <cellStyle name="20% - Énfasis1 34" xfId="30" xr:uid="{00000000-0005-0000-0000-000051010000}"/>
    <cellStyle name="20% - Énfasis1 34 2" xfId="3244" xr:uid="{00000000-0005-0000-0000-000052010000}"/>
    <cellStyle name="20% - Énfasis1 34 2 2" xfId="14980" xr:uid="{00000000-0005-0000-0000-000053010000}"/>
    <cellStyle name="20% - Énfasis1 34 2 3" xfId="9740" xr:uid="{00000000-0005-0000-0000-000054010000}"/>
    <cellStyle name="20% - Énfasis1 34 2_RESULTADOS DICIEMBRE 2021" xfId="8756" xr:uid="{00000000-0005-0000-0000-000055010000}"/>
    <cellStyle name="20% - Énfasis1 34 3" xfId="11835" xr:uid="{00000000-0005-0000-0000-000056010000}"/>
    <cellStyle name="20% - Énfasis1 34 3 2" xfId="17060" xr:uid="{00000000-0005-0000-0000-000057010000}"/>
    <cellStyle name="20% - Énfasis1 34 3_RESULTADOS DICIEMBRE 2021" xfId="9606" xr:uid="{00000000-0005-0000-0000-000058010000}"/>
    <cellStyle name="20% - Énfasis1 34 4" xfId="13400" xr:uid="{00000000-0005-0000-0000-000059010000}"/>
    <cellStyle name="20% - Énfasis1 34 5" xfId="20874" xr:uid="{00000000-0005-0000-0000-00005A010000}"/>
    <cellStyle name="20% - Énfasis1 34 6" xfId="6447" xr:uid="{00000000-0005-0000-0000-00005B010000}"/>
    <cellStyle name="20% - Énfasis1 34_RESULTADOS DICIEMBRE 2021" xfId="8757" xr:uid="{00000000-0005-0000-0000-00005C010000}"/>
    <cellStyle name="20% - Énfasis1 35" xfId="31" xr:uid="{00000000-0005-0000-0000-00005D010000}"/>
    <cellStyle name="20% - Énfasis1 35 2" xfId="3245" xr:uid="{00000000-0005-0000-0000-00005E010000}"/>
    <cellStyle name="20% - Énfasis1 35 2 2" xfId="14981" xr:uid="{00000000-0005-0000-0000-00005F010000}"/>
    <cellStyle name="20% - Énfasis1 35 2 3" xfId="9741" xr:uid="{00000000-0005-0000-0000-000060010000}"/>
    <cellStyle name="20% - Énfasis1 35 2_RESULTADOS DICIEMBRE 2021" xfId="8755" xr:uid="{00000000-0005-0000-0000-000061010000}"/>
    <cellStyle name="20% - Énfasis1 35 3" xfId="11836" xr:uid="{00000000-0005-0000-0000-000062010000}"/>
    <cellStyle name="20% - Énfasis1 35 3 2" xfId="17061" xr:uid="{00000000-0005-0000-0000-000063010000}"/>
    <cellStyle name="20% - Énfasis1 35 3_RESULTADOS DICIEMBRE 2021" xfId="9604" xr:uid="{00000000-0005-0000-0000-000064010000}"/>
    <cellStyle name="20% - Énfasis1 35 4" xfId="13401" xr:uid="{00000000-0005-0000-0000-000065010000}"/>
    <cellStyle name="20% - Énfasis1 35 5" xfId="20888" xr:uid="{00000000-0005-0000-0000-000066010000}"/>
    <cellStyle name="20% - Énfasis1 35 6" xfId="6448" xr:uid="{00000000-0005-0000-0000-000067010000}"/>
    <cellStyle name="20% - Énfasis1 35_RESULTADOS DICIEMBRE 2021" xfId="9605" xr:uid="{00000000-0005-0000-0000-000068010000}"/>
    <cellStyle name="20% - Énfasis1 36" xfId="32" xr:uid="{00000000-0005-0000-0000-000069010000}"/>
    <cellStyle name="20% - Énfasis1 36 2" xfId="3246" xr:uid="{00000000-0005-0000-0000-00006A010000}"/>
    <cellStyle name="20% - Énfasis1 36 2 2" xfId="14982" xr:uid="{00000000-0005-0000-0000-00006B010000}"/>
    <cellStyle name="20% - Énfasis1 36 2 3" xfId="9742" xr:uid="{00000000-0005-0000-0000-00006C010000}"/>
    <cellStyle name="20% - Énfasis1 36 2_RESULTADOS DICIEMBRE 2021" xfId="9603" xr:uid="{00000000-0005-0000-0000-00006D010000}"/>
    <cellStyle name="20% - Énfasis1 36 3" xfId="11837" xr:uid="{00000000-0005-0000-0000-00006E010000}"/>
    <cellStyle name="20% - Énfasis1 36 3 2" xfId="17062" xr:uid="{00000000-0005-0000-0000-00006F010000}"/>
    <cellStyle name="20% - Énfasis1 36 3_RESULTADOS DICIEMBRE 2021" xfId="8754" xr:uid="{00000000-0005-0000-0000-000070010000}"/>
    <cellStyle name="20% - Énfasis1 36 4" xfId="13402" xr:uid="{00000000-0005-0000-0000-000071010000}"/>
    <cellStyle name="20% - Énfasis1 36 5" xfId="20902" xr:uid="{00000000-0005-0000-0000-000072010000}"/>
    <cellStyle name="20% - Énfasis1 36 6" xfId="6449" xr:uid="{00000000-0005-0000-0000-000073010000}"/>
    <cellStyle name="20% - Énfasis1 36_RESULTADOS DICIEMBRE 2021" xfId="9602" xr:uid="{00000000-0005-0000-0000-000074010000}"/>
    <cellStyle name="20% - Énfasis1 37" xfId="33" xr:uid="{00000000-0005-0000-0000-000075010000}"/>
    <cellStyle name="20% - Énfasis1 37 2" xfId="3247" xr:uid="{00000000-0005-0000-0000-000076010000}"/>
    <cellStyle name="20% - Énfasis1 37 2 2" xfId="14983" xr:uid="{00000000-0005-0000-0000-000077010000}"/>
    <cellStyle name="20% - Énfasis1 37 2 3" xfId="9743" xr:uid="{00000000-0005-0000-0000-000078010000}"/>
    <cellStyle name="20% - Énfasis1 37 2_RESULTADOS DICIEMBRE 2021" xfId="9601" xr:uid="{00000000-0005-0000-0000-000079010000}"/>
    <cellStyle name="20% - Énfasis1 37 3" xfId="11838" xr:uid="{00000000-0005-0000-0000-00007A010000}"/>
    <cellStyle name="20% - Énfasis1 37 3 2" xfId="17063" xr:uid="{00000000-0005-0000-0000-00007B010000}"/>
    <cellStyle name="20% - Énfasis1 37 3_RESULTADOS DICIEMBRE 2021" xfId="8752" xr:uid="{00000000-0005-0000-0000-00007C010000}"/>
    <cellStyle name="20% - Énfasis1 37 4" xfId="13403" xr:uid="{00000000-0005-0000-0000-00007D010000}"/>
    <cellStyle name="20% - Énfasis1 37 5" xfId="20916" xr:uid="{00000000-0005-0000-0000-00007E010000}"/>
    <cellStyle name="20% - Énfasis1 37 6" xfId="6450" xr:uid="{00000000-0005-0000-0000-00007F010000}"/>
    <cellStyle name="20% - Énfasis1 37_RESULTADOS DICIEMBRE 2021" xfId="8753" xr:uid="{00000000-0005-0000-0000-000080010000}"/>
    <cellStyle name="20% - Énfasis1 38" xfId="34" xr:uid="{00000000-0005-0000-0000-000081010000}"/>
    <cellStyle name="20% - Énfasis1 38 2" xfId="3248" xr:uid="{00000000-0005-0000-0000-000082010000}"/>
    <cellStyle name="20% - Énfasis1 38 2 2" xfId="14984" xr:uid="{00000000-0005-0000-0000-000083010000}"/>
    <cellStyle name="20% - Énfasis1 38 2 3" xfId="9744" xr:uid="{00000000-0005-0000-0000-000084010000}"/>
    <cellStyle name="20% - Énfasis1 38 2_RESULTADOS DICIEMBRE 2021" xfId="8750" xr:uid="{00000000-0005-0000-0000-000085010000}"/>
    <cellStyle name="20% - Énfasis1 38 3" xfId="11839" xr:uid="{00000000-0005-0000-0000-000086010000}"/>
    <cellStyle name="20% - Énfasis1 38 3 2" xfId="17064" xr:uid="{00000000-0005-0000-0000-000087010000}"/>
    <cellStyle name="20% - Énfasis1 38 3_RESULTADOS DICIEMBRE 2021" xfId="9600" xr:uid="{00000000-0005-0000-0000-000088010000}"/>
    <cellStyle name="20% - Énfasis1 38 4" xfId="13404" xr:uid="{00000000-0005-0000-0000-000089010000}"/>
    <cellStyle name="20% - Énfasis1 38 5" xfId="20932" xr:uid="{00000000-0005-0000-0000-00008A010000}"/>
    <cellStyle name="20% - Énfasis1 38 6" xfId="6451" xr:uid="{00000000-0005-0000-0000-00008B010000}"/>
    <cellStyle name="20% - Énfasis1 38_RESULTADOS DICIEMBRE 2021" xfId="8751" xr:uid="{00000000-0005-0000-0000-00008C010000}"/>
    <cellStyle name="20% - Énfasis1 39" xfId="35" xr:uid="{00000000-0005-0000-0000-00008D010000}"/>
    <cellStyle name="20% - Énfasis1 39 2" xfId="3249" xr:uid="{00000000-0005-0000-0000-00008E010000}"/>
    <cellStyle name="20% - Énfasis1 39 2 2" xfId="14985" xr:uid="{00000000-0005-0000-0000-00008F010000}"/>
    <cellStyle name="20% - Énfasis1 39 2 3" xfId="9745" xr:uid="{00000000-0005-0000-0000-000090010000}"/>
    <cellStyle name="20% - Énfasis1 39 2_RESULTADOS DICIEMBRE 2021" xfId="8749" xr:uid="{00000000-0005-0000-0000-000091010000}"/>
    <cellStyle name="20% - Énfasis1 39 3" xfId="11840" xr:uid="{00000000-0005-0000-0000-000092010000}"/>
    <cellStyle name="20% - Énfasis1 39 3 2" xfId="17065" xr:uid="{00000000-0005-0000-0000-000093010000}"/>
    <cellStyle name="20% - Énfasis1 39 3_RESULTADOS DICIEMBRE 2021" xfId="9598" xr:uid="{00000000-0005-0000-0000-000094010000}"/>
    <cellStyle name="20% - Énfasis1 39 4" xfId="13405" xr:uid="{00000000-0005-0000-0000-000095010000}"/>
    <cellStyle name="20% - Énfasis1 39 5" xfId="20946" xr:uid="{00000000-0005-0000-0000-000096010000}"/>
    <cellStyle name="20% - Énfasis1 39 6" xfId="6452" xr:uid="{00000000-0005-0000-0000-000097010000}"/>
    <cellStyle name="20% - Énfasis1 39_RESULTADOS DICIEMBRE 2021" xfId="9599" xr:uid="{00000000-0005-0000-0000-000098010000}"/>
    <cellStyle name="20% - Énfasis1 4" xfId="36" xr:uid="{00000000-0005-0000-0000-000099010000}"/>
    <cellStyle name="20% - Énfasis1 4 2" xfId="37" xr:uid="{00000000-0005-0000-0000-00009A010000}"/>
    <cellStyle name="20% - Énfasis1 4 2 2" xfId="3251" xr:uid="{00000000-0005-0000-0000-00009B010000}"/>
    <cellStyle name="20% - Énfasis1 4 2 2 2" xfId="14987" xr:uid="{00000000-0005-0000-0000-00009C010000}"/>
    <cellStyle name="20% - Énfasis1 4 2 2 3" xfId="9747" xr:uid="{00000000-0005-0000-0000-00009D010000}"/>
    <cellStyle name="20% - Énfasis1 4 2 2_RESULTADOS DICIEMBRE 2021" xfId="8748" xr:uid="{00000000-0005-0000-0000-00009E010000}"/>
    <cellStyle name="20% - Énfasis1 4 2 3" xfId="11842" xr:uid="{00000000-0005-0000-0000-00009F010000}"/>
    <cellStyle name="20% - Énfasis1 4 2 3 2" xfId="17067" xr:uid="{00000000-0005-0000-0000-0000A0010000}"/>
    <cellStyle name="20% - Énfasis1 4 2 3_RESULTADOS DICIEMBRE 2021" xfId="9595" xr:uid="{00000000-0005-0000-0000-0000A1010000}"/>
    <cellStyle name="20% - Énfasis1 4 2 4" xfId="13407" xr:uid="{00000000-0005-0000-0000-0000A2010000}"/>
    <cellStyle name="20% - Énfasis1 4 2 5" xfId="20454" xr:uid="{00000000-0005-0000-0000-0000A3010000}"/>
    <cellStyle name="20% - Énfasis1 4 2 6" xfId="6454" xr:uid="{00000000-0005-0000-0000-0000A4010000}"/>
    <cellStyle name="20% - Énfasis1 4 2_RESULTADOS DICIEMBRE 2021" xfId="9597" xr:uid="{00000000-0005-0000-0000-0000A5010000}"/>
    <cellStyle name="20% - Énfasis1 4 3" xfId="3250" xr:uid="{00000000-0005-0000-0000-0000A6010000}"/>
    <cellStyle name="20% - Énfasis1 4 3 2" xfId="14986" xr:uid="{00000000-0005-0000-0000-0000A7010000}"/>
    <cellStyle name="20% - Énfasis1 4 3 3" xfId="9746" xr:uid="{00000000-0005-0000-0000-0000A8010000}"/>
    <cellStyle name="20% - Énfasis1 4 3_RESULTADOS DICIEMBRE 2021" xfId="9594" xr:uid="{00000000-0005-0000-0000-0000A9010000}"/>
    <cellStyle name="20% - Énfasis1 4 4" xfId="11841" xr:uid="{00000000-0005-0000-0000-0000AA010000}"/>
    <cellStyle name="20% - Énfasis1 4 4 2" xfId="17066" xr:uid="{00000000-0005-0000-0000-0000AB010000}"/>
    <cellStyle name="20% - Énfasis1 4 4_RESULTADOS DICIEMBRE 2021" xfId="8747" xr:uid="{00000000-0005-0000-0000-0000AC010000}"/>
    <cellStyle name="20% - Énfasis1 4 5" xfId="13406" xr:uid="{00000000-0005-0000-0000-0000AD010000}"/>
    <cellStyle name="20% - Énfasis1 4 6" xfId="19506" xr:uid="{00000000-0005-0000-0000-0000AE010000}"/>
    <cellStyle name="20% - Énfasis1 4 7" xfId="6453" xr:uid="{00000000-0005-0000-0000-0000AF010000}"/>
    <cellStyle name="20% - Énfasis1 4_RESULTADOS DICIEMBRE 2021" xfId="9596" xr:uid="{00000000-0005-0000-0000-0000B0010000}"/>
    <cellStyle name="20% - Énfasis1 40" xfId="38" xr:uid="{00000000-0005-0000-0000-0000B1010000}"/>
    <cellStyle name="20% - Énfasis1 40 2" xfId="3252" xr:uid="{00000000-0005-0000-0000-0000B2010000}"/>
    <cellStyle name="20% - Énfasis1 40 2 2" xfId="14988" xr:uid="{00000000-0005-0000-0000-0000B3010000}"/>
    <cellStyle name="20% - Énfasis1 40 2 3" xfId="9748" xr:uid="{00000000-0005-0000-0000-0000B4010000}"/>
    <cellStyle name="20% - Énfasis1 40 2_RESULTADOS DICIEMBRE 2021" xfId="8745" xr:uid="{00000000-0005-0000-0000-0000B5010000}"/>
    <cellStyle name="20% - Énfasis1 40 3" xfId="11843" xr:uid="{00000000-0005-0000-0000-0000B6010000}"/>
    <cellStyle name="20% - Énfasis1 40 3 2" xfId="17068" xr:uid="{00000000-0005-0000-0000-0000B7010000}"/>
    <cellStyle name="20% - Énfasis1 40 3_RESULTADOS DICIEMBRE 2021" xfId="9593" xr:uid="{00000000-0005-0000-0000-0000B8010000}"/>
    <cellStyle name="20% - Énfasis1 40 4" xfId="13408" xr:uid="{00000000-0005-0000-0000-0000B9010000}"/>
    <cellStyle name="20% - Énfasis1 40 5" xfId="20961" xr:uid="{00000000-0005-0000-0000-0000BA010000}"/>
    <cellStyle name="20% - Énfasis1 40 6" xfId="6455" xr:uid="{00000000-0005-0000-0000-0000BB010000}"/>
    <cellStyle name="20% - Énfasis1 40_RESULTADOS DICIEMBRE 2021" xfId="8746" xr:uid="{00000000-0005-0000-0000-0000BC010000}"/>
    <cellStyle name="20% - Énfasis1 41" xfId="39" xr:uid="{00000000-0005-0000-0000-0000BD010000}"/>
    <cellStyle name="20% - Énfasis1 41 2" xfId="3253" xr:uid="{00000000-0005-0000-0000-0000BE010000}"/>
    <cellStyle name="20% - Énfasis1 41 2 2" xfId="14989" xr:uid="{00000000-0005-0000-0000-0000BF010000}"/>
    <cellStyle name="20% - Énfasis1 41 2 3" xfId="9749" xr:uid="{00000000-0005-0000-0000-0000C0010000}"/>
    <cellStyle name="20% - Énfasis1 41 2_RESULTADOS DICIEMBRE 2021" xfId="8744" xr:uid="{00000000-0005-0000-0000-0000C1010000}"/>
    <cellStyle name="20% - Énfasis1 41 3" xfId="11844" xr:uid="{00000000-0005-0000-0000-0000C2010000}"/>
    <cellStyle name="20% - Énfasis1 41 3 2" xfId="17069" xr:uid="{00000000-0005-0000-0000-0000C3010000}"/>
    <cellStyle name="20% - Énfasis1 41 3_RESULTADOS DICIEMBRE 2021" xfId="9591" xr:uid="{00000000-0005-0000-0000-0000C4010000}"/>
    <cellStyle name="20% - Énfasis1 41 4" xfId="13409" xr:uid="{00000000-0005-0000-0000-0000C5010000}"/>
    <cellStyle name="20% - Énfasis1 41 5" xfId="20976" xr:uid="{00000000-0005-0000-0000-0000C6010000}"/>
    <cellStyle name="20% - Énfasis1 41 6" xfId="6456" xr:uid="{00000000-0005-0000-0000-0000C7010000}"/>
    <cellStyle name="20% - Énfasis1 41_RESULTADOS DICIEMBRE 2021" xfId="9592" xr:uid="{00000000-0005-0000-0000-0000C8010000}"/>
    <cellStyle name="20% - Énfasis1 42" xfId="40" xr:uid="{00000000-0005-0000-0000-0000C9010000}"/>
    <cellStyle name="20% - Énfasis1 42 2" xfId="3254" xr:uid="{00000000-0005-0000-0000-0000CA010000}"/>
    <cellStyle name="20% - Énfasis1 42 2 2" xfId="14990" xr:uid="{00000000-0005-0000-0000-0000CB010000}"/>
    <cellStyle name="20% - Énfasis1 42 2 3" xfId="9750" xr:uid="{00000000-0005-0000-0000-0000CC010000}"/>
    <cellStyle name="20% - Énfasis1 42 2_RESULTADOS DICIEMBRE 2021" xfId="9590" xr:uid="{00000000-0005-0000-0000-0000CD010000}"/>
    <cellStyle name="20% - Énfasis1 42 3" xfId="11845" xr:uid="{00000000-0005-0000-0000-0000CE010000}"/>
    <cellStyle name="20% - Énfasis1 42 3 2" xfId="17070" xr:uid="{00000000-0005-0000-0000-0000CF010000}"/>
    <cellStyle name="20% - Énfasis1 42 3_RESULTADOS DICIEMBRE 2021" xfId="8743" xr:uid="{00000000-0005-0000-0000-0000D0010000}"/>
    <cellStyle name="20% - Énfasis1 42 4" xfId="13410" xr:uid="{00000000-0005-0000-0000-0000D1010000}"/>
    <cellStyle name="20% - Énfasis1 42 5" xfId="20991" xr:uid="{00000000-0005-0000-0000-0000D2010000}"/>
    <cellStyle name="20% - Énfasis1 42 6" xfId="6457" xr:uid="{00000000-0005-0000-0000-0000D3010000}"/>
    <cellStyle name="20% - Énfasis1 42_RESULTADOS DICIEMBRE 2021" xfId="9589" xr:uid="{00000000-0005-0000-0000-0000D4010000}"/>
    <cellStyle name="20% - Énfasis1 43" xfId="41" xr:uid="{00000000-0005-0000-0000-0000D5010000}"/>
    <cellStyle name="20% - Énfasis1 43 2" xfId="3255" xr:uid="{00000000-0005-0000-0000-0000D6010000}"/>
    <cellStyle name="20% - Énfasis1 43 2 2" xfId="14991" xr:uid="{00000000-0005-0000-0000-0000D7010000}"/>
    <cellStyle name="20% - Énfasis1 43 2 3" xfId="9751" xr:uid="{00000000-0005-0000-0000-0000D8010000}"/>
    <cellStyle name="20% - Énfasis1 43 2_RESULTADOS DICIEMBRE 2021" xfId="9588" xr:uid="{00000000-0005-0000-0000-0000D9010000}"/>
    <cellStyle name="20% - Énfasis1 43 3" xfId="11846" xr:uid="{00000000-0005-0000-0000-0000DA010000}"/>
    <cellStyle name="20% - Énfasis1 43 3 2" xfId="17071" xr:uid="{00000000-0005-0000-0000-0000DB010000}"/>
    <cellStyle name="20% - Énfasis1 43 3_RESULTADOS DICIEMBRE 2021" xfId="8742" xr:uid="{00000000-0005-0000-0000-0000DC010000}"/>
    <cellStyle name="20% - Énfasis1 43 4" xfId="13411" xr:uid="{00000000-0005-0000-0000-0000DD010000}"/>
    <cellStyle name="20% - Énfasis1 43 5" xfId="21005" xr:uid="{00000000-0005-0000-0000-0000DE010000}"/>
    <cellStyle name="20% - Énfasis1 43 6" xfId="6458" xr:uid="{00000000-0005-0000-0000-0000DF010000}"/>
    <cellStyle name="20% - Énfasis1 43_RESULTADOS DICIEMBRE 2021" xfId="9587" xr:uid="{00000000-0005-0000-0000-0000E0010000}"/>
    <cellStyle name="20% - Énfasis1 44" xfId="42" xr:uid="{00000000-0005-0000-0000-0000E1010000}"/>
    <cellStyle name="20% - Énfasis1 44 2" xfId="3256" xr:uid="{00000000-0005-0000-0000-0000E2010000}"/>
    <cellStyle name="20% - Énfasis1 44 2 2" xfId="14992" xr:uid="{00000000-0005-0000-0000-0000E3010000}"/>
    <cellStyle name="20% - Énfasis1 44 2 3" xfId="9752" xr:uid="{00000000-0005-0000-0000-0000E4010000}"/>
    <cellStyle name="20% - Énfasis1 44 2_RESULTADOS DICIEMBRE 2021" xfId="9586" xr:uid="{00000000-0005-0000-0000-0000E5010000}"/>
    <cellStyle name="20% - Énfasis1 44 3" xfId="11847" xr:uid="{00000000-0005-0000-0000-0000E6010000}"/>
    <cellStyle name="20% - Énfasis1 44 3 2" xfId="17072" xr:uid="{00000000-0005-0000-0000-0000E7010000}"/>
    <cellStyle name="20% - Énfasis1 44 3_RESULTADOS DICIEMBRE 2021" xfId="8740" xr:uid="{00000000-0005-0000-0000-0000E8010000}"/>
    <cellStyle name="20% - Énfasis1 44 4" xfId="13412" xr:uid="{00000000-0005-0000-0000-0000E9010000}"/>
    <cellStyle name="20% - Énfasis1 44 5" xfId="21019" xr:uid="{00000000-0005-0000-0000-0000EA010000}"/>
    <cellStyle name="20% - Énfasis1 44 6" xfId="6459" xr:uid="{00000000-0005-0000-0000-0000EB010000}"/>
    <cellStyle name="20% - Énfasis1 44_RESULTADOS DICIEMBRE 2021" xfId="8741" xr:uid="{00000000-0005-0000-0000-0000EC010000}"/>
    <cellStyle name="20% - Énfasis1 45" xfId="43" xr:uid="{00000000-0005-0000-0000-0000ED010000}"/>
    <cellStyle name="20% - Énfasis1 45 2" xfId="3257" xr:uid="{00000000-0005-0000-0000-0000EE010000}"/>
    <cellStyle name="20% - Énfasis1 45 2 2" xfId="14993" xr:uid="{00000000-0005-0000-0000-0000EF010000}"/>
    <cellStyle name="20% - Énfasis1 45 2 3" xfId="9753" xr:uid="{00000000-0005-0000-0000-0000F0010000}"/>
    <cellStyle name="20% - Énfasis1 45 2_RESULTADOS DICIEMBRE 2021" xfId="8738" xr:uid="{00000000-0005-0000-0000-0000F1010000}"/>
    <cellStyle name="20% - Énfasis1 45 3" xfId="11848" xr:uid="{00000000-0005-0000-0000-0000F2010000}"/>
    <cellStyle name="20% - Énfasis1 45 3 2" xfId="17073" xr:uid="{00000000-0005-0000-0000-0000F3010000}"/>
    <cellStyle name="20% - Énfasis1 45 3_RESULTADOS DICIEMBRE 2021" xfId="9585" xr:uid="{00000000-0005-0000-0000-0000F4010000}"/>
    <cellStyle name="20% - Énfasis1 45 4" xfId="13413" xr:uid="{00000000-0005-0000-0000-0000F5010000}"/>
    <cellStyle name="20% - Énfasis1 45 5" xfId="21033" xr:uid="{00000000-0005-0000-0000-0000F6010000}"/>
    <cellStyle name="20% - Énfasis1 45 6" xfId="6460" xr:uid="{00000000-0005-0000-0000-0000F7010000}"/>
    <cellStyle name="20% - Énfasis1 45_RESULTADOS DICIEMBRE 2021" xfId="8739" xr:uid="{00000000-0005-0000-0000-0000F8010000}"/>
    <cellStyle name="20% - Énfasis1 46" xfId="44" xr:uid="{00000000-0005-0000-0000-0000F9010000}"/>
    <cellStyle name="20% - Énfasis1 46 2" xfId="3258" xr:uid="{00000000-0005-0000-0000-0000FA010000}"/>
    <cellStyle name="20% - Énfasis1 46 2 2" xfId="14994" xr:uid="{00000000-0005-0000-0000-0000FB010000}"/>
    <cellStyle name="20% - Énfasis1 46 2 3" xfId="9754" xr:uid="{00000000-0005-0000-0000-0000FC010000}"/>
    <cellStyle name="20% - Énfasis1 46 2_RESULTADOS DICIEMBRE 2021" xfId="9584" xr:uid="{00000000-0005-0000-0000-0000FD010000}"/>
    <cellStyle name="20% - Énfasis1 46 3" xfId="11849" xr:uid="{00000000-0005-0000-0000-0000FE010000}"/>
    <cellStyle name="20% - Énfasis1 46 3 2" xfId="17074" xr:uid="{00000000-0005-0000-0000-0000FF010000}"/>
    <cellStyle name="20% - Énfasis1 46 3_RESULTADOS DICIEMBRE 2021" xfId="8737" xr:uid="{00000000-0005-0000-0000-000000020000}"/>
    <cellStyle name="20% - Énfasis1 46 4" xfId="13414" xr:uid="{00000000-0005-0000-0000-000001020000}"/>
    <cellStyle name="20% - Énfasis1 46 5" xfId="21047" xr:uid="{00000000-0005-0000-0000-000002020000}"/>
    <cellStyle name="20% - Énfasis1 46 6" xfId="6461" xr:uid="{00000000-0005-0000-0000-000003020000}"/>
    <cellStyle name="20% - Énfasis1 46_RESULTADOS DICIEMBRE 2021" xfId="9583" xr:uid="{00000000-0005-0000-0000-000004020000}"/>
    <cellStyle name="20% - Énfasis1 47" xfId="45" xr:uid="{00000000-0005-0000-0000-000005020000}"/>
    <cellStyle name="20% - Énfasis1 47 2" xfId="3259" xr:uid="{00000000-0005-0000-0000-000006020000}"/>
    <cellStyle name="20% - Énfasis1 47 2 2" xfId="14995" xr:uid="{00000000-0005-0000-0000-000007020000}"/>
    <cellStyle name="20% - Énfasis1 47 2 3" xfId="9755" xr:uid="{00000000-0005-0000-0000-000008020000}"/>
    <cellStyle name="20% - Énfasis1 47 2_RESULTADOS DICIEMBRE 2021" xfId="9582" xr:uid="{00000000-0005-0000-0000-000009020000}"/>
    <cellStyle name="20% - Énfasis1 47 3" xfId="11850" xr:uid="{00000000-0005-0000-0000-00000A020000}"/>
    <cellStyle name="20% - Énfasis1 47 3 2" xfId="17075" xr:uid="{00000000-0005-0000-0000-00000B020000}"/>
    <cellStyle name="20% - Énfasis1 47 3_RESULTADOS DICIEMBRE 2021" xfId="8735" xr:uid="{00000000-0005-0000-0000-00000C020000}"/>
    <cellStyle name="20% - Énfasis1 47 4" xfId="13415" xr:uid="{00000000-0005-0000-0000-00000D020000}"/>
    <cellStyle name="20% - Énfasis1 47 5" xfId="21061" xr:uid="{00000000-0005-0000-0000-00000E020000}"/>
    <cellStyle name="20% - Énfasis1 47 6" xfId="6462" xr:uid="{00000000-0005-0000-0000-00000F020000}"/>
    <cellStyle name="20% - Énfasis1 47_RESULTADOS DICIEMBRE 2021" xfId="8736" xr:uid="{00000000-0005-0000-0000-000010020000}"/>
    <cellStyle name="20% - Énfasis1 48" xfId="46" xr:uid="{00000000-0005-0000-0000-000011020000}"/>
    <cellStyle name="20% - Énfasis1 48 2" xfId="3260" xr:uid="{00000000-0005-0000-0000-000012020000}"/>
    <cellStyle name="20% - Énfasis1 48 2 2" xfId="14996" xr:uid="{00000000-0005-0000-0000-000013020000}"/>
    <cellStyle name="20% - Énfasis1 48 2 3" xfId="9756" xr:uid="{00000000-0005-0000-0000-000014020000}"/>
    <cellStyle name="20% - Énfasis1 48 2_RESULTADOS DICIEMBRE 2021" xfId="8733" xr:uid="{00000000-0005-0000-0000-000015020000}"/>
    <cellStyle name="20% - Énfasis1 48 3" xfId="11851" xr:uid="{00000000-0005-0000-0000-000016020000}"/>
    <cellStyle name="20% - Énfasis1 48 3 2" xfId="17076" xr:uid="{00000000-0005-0000-0000-000017020000}"/>
    <cellStyle name="20% - Énfasis1 48 3_RESULTADOS DICIEMBRE 2021" xfId="9581" xr:uid="{00000000-0005-0000-0000-000018020000}"/>
    <cellStyle name="20% - Énfasis1 48 4" xfId="13416" xr:uid="{00000000-0005-0000-0000-000019020000}"/>
    <cellStyle name="20% - Énfasis1 48 5" xfId="21075" xr:uid="{00000000-0005-0000-0000-00001A020000}"/>
    <cellStyle name="20% - Énfasis1 48 6" xfId="6463" xr:uid="{00000000-0005-0000-0000-00001B020000}"/>
    <cellStyle name="20% - Énfasis1 48_RESULTADOS DICIEMBRE 2021" xfId="8734" xr:uid="{00000000-0005-0000-0000-00001C020000}"/>
    <cellStyle name="20% - Énfasis1 49" xfId="47" xr:uid="{00000000-0005-0000-0000-00001D020000}"/>
    <cellStyle name="20% - Énfasis1 49 2" xfId="3261" xr:uid="{00000000-0005-0000-0000-00001E020000}"/>
    <cellStyle name="20% - Énfasis1 49 2 2" xfId="14997" xr:uid="{00000000-0005-0000-0000-00001F020000}"/>
    <cellStyle name="20% - Énfasis1 49 2 3" xfId="9757" xr:uid="{00000000-0005-0000-0000-000020020000}"/>
    <cellStyle name="20% - Énfasis1 49 2_RESULTADOS DICIEMBRE 2021" xfId="8732" xr:uid="{00000000-0005-0000-0000-000021020000}"/>
    <cellStyle name="20% - Énfasis1 49 3" xfId="11852" xr:uid="{00000000-0005-0000-0000-000022020000}"/>
    <cellStyle name="20% - Énfasis1 49 3 2" xfId="17077" xr:uid="{00000000-0005-0000-0000-000023020000}"/>
    <cellStyle name="20% - Énfasis1 49 3_RESULTADOS DICIEMBRE 2021" xfId="9579" xr:uid="{00000000-0005-0000-0000-000024020000}"/>
    <cellStyle name="20% - Énfasis1 49 4" xfId="13417" xr:uid="{00000000-0005-0000-0000-000025020000}"/>
    <cellStyle name="20% - Énfasis1 49 5" xfId="21089" xr:uid="{00000000-0005-0000-0000-000026020000}"/>
    <cellStyle name="20% - Énfasis1 49 6" xfId="6464" xr:uid="{00000000-0005-0000-0000-000027020000}"/>
    <cellStyle name="20% - Énfasis1 49_RESULTADOS DICIEMBRE 2021" xfId="9580" xr:uid="{00000000-0005-0000-0000-000028020000}"/>
    <cellStyle name="20% - Énfasis1 5" xfId="48" xr:uid="{00000000-0005-0000-0000-000029020000}"/>
    <cellStyle name="20% - Énfasis1 5 2" xfId="49" xr:uid="{00000000-0005-0000-0000-00002A020000}"/>
    <cellStyle name="20% - Énfasis1 5 2 2" xfId="3263" xr:uid="{00000000-0005-0000-0000-00002B020000}"/>
    <cellStyle name="20% - Énfasis1 5 2 2 2" xfId="14999" xr:uid="{00000000-0005-0000-0000-00002C020000}"/>
    <cellStyle name="20% - Énfasis1 5 2 2 3" xfId="9759" xr:uid="{00000000-0005-0000-0000-00002D020000}"/>
    <cellStyle name="20% - Énfasis1 5 2 2_RESULTADOS DICIEMBRE 2021" xfId="8731" xr:uid="{00000000-0005-0000-0000-00002E020000}"/>
    <cellStyle name="20% - Énfasis1 5 2 3" xfId="11854" xr:uid="{00000000-0005-0000-0000-00002F020000}"/>
    <cellStyle name="20% - Énfasis1 5 2 3 2" xfId="17079" xr:uid="{00000000-0005-0000-0000-000030020000}"/>
    <cellStyle name="20% - Énfasis1 5 2 3_RESULTADOS DICIEMBRE 2021" xfId="9576" xr:uid="{00000000-0005-0000-0000-000031020000}"/>
    <cellStyle name="20% - Énfasis1 5 2 4" xfId="13419" xr:uid="{00000000-0005-0000-0000-000032020000}"/>
    <cellStyle name="20% - Énfasis1 5 2 5" xfId="20469" xr:uid="{00000000-0005-0000-0000-000033020000}"/>
    <cellStyle name="20% - Énfasis1 5 2 6" xfId="6466" xr:uid="{00000000-0005-0000-0000-000034020000}"/>
    <cellStyle name="20% - Énfasis1 5 2_RESULTADOS DICIEMBRE 2021" xfId="9578" xr:uid="{00000000-0005-0000-0000-000035020000}"/>
    <cellStyle name="20% - Énfasis1 5 3" xfId="3262" xr:uid="{00000000-0005-0000-0000-000036020000}"/>
    <cellStyle name="20% - Énfasis1 5 3 2" xfId="14998" xr:uid="{00000000-0005-0000-0000-000037020000}"/>
    <cellStyle name="20% - Énfasis1 5 3 3" xfId="9758" xr:uid="{00000000-0005-0000-0000-000038020000}"/>
    <cellStyle name="20% - Énfasis1 5 3_RESULTADOS DICIEMBRE 2021" xfId="9575" xr:uid="{00000000-0005-0000-0000-000039020000}"/>
    <cellStyle name="20% - Énfasis1 5 4" xfId="11853" xr:uid="{00000000-0005-0000-0000-00003A020000}"/>
    <cellStyle name="20% - Énfasis1 5 4 2" xfId="17078" xr:uid="{00000000-0005-0000-0000-00003B020000}"/>
    <cellStyle name="20% - Énfasis1 5 4_RESULTADOS DICIEMBRE 2021" xfId="8730" xr:uid="{00000000-0005-0000-0000-00003C020000}"/>
    <cellStyle name="20% - Énfasis1 5 5" xfId="13418" xr:uid="{00000000-0005-0000-0000-00003D020000}"/>
    <cellStyle name="20% - Énfasis1 5 6" xfId="19521" xr:uid="{00000000-0005-0000-0000-00003E020000}"/>
    <cellStyle name="20% - Énfasis1 5 7" xfId="6465" xr:uid="{00000000-0005-0000-0000-00003F020000}"/>
    <cellStyle name="20% - Énfasis1 5_RESULTADOS DICIEMBRE 2021" xfId="9577" xr:uid="{00000000-0005-0000-0000-000040020000}"/>
    <cellStyle name="20% - Énfasis1 50" xfId="50" xr:uid="{00000000-0005-0000-0000-000041020000}"/>
    <cellStyle name="20% - Énfasis1 50 2" xfId="3264" xr:uid="{00000000-0005-0000-0000-000042020000}"/>
    <cellStyle name="20% - Énfasis1 50 2 2" xfId="15000" xr:uid="{00000000-0005-0000-0000-000043020000}"/>
    <cellStyle name="20% - Énfasis1 50 2 3" xfId="9760" xr:uid="{00000000-0005-0000-0000-000044020000}"/>
    <cellStyle name="20% - Énfasis1 50 2_RESULTADOS DICIEMBRE 2021" xfId="8728" xr:uid="{00000000-0005-0000-0000-000045020000}"/>
    <cellStyle name="20% - Énfasis1 50 3" xfId="11855" xr:uid="{00000000-0005-0000-0000-000046020000}"/>
    <cellStyle name="20% - Énfasis1 50 3 2" xfId="17080" xr:uid="{00000000-0005-0000-0000-000047020000}"/>
    <cellStyle name="20% - Énfasis1 50 3_RESULTADOS DICIEMBRE 2021" xfId="9574" xr:uid="{00000000-0005-0000-0000-000048020000}"/>
    <cellStyle name="20% - Énfasis1 50 4" xfId="13420" xr:uid="{00000000-0005-0000-0000-000049020000}"/>
    <cellStyle name="20% - Énfasis1 50 5" xfId="21104" xr:uid="{00000000-0005-0000-0000-00004A020000}"/>
    <cellStyle name="20% - Énfasis1 50 6" xfId="6467" xr:uid="{00000000-0005-0000-0000-00004B020000}"/>
    <cellStyle name="20% - Énfasis1 50_RESULTADOS DICIEMBRE 2021" xfId="8729" xr:uid="{00000000-0005-0000-0000-00004C020000}"/>
    <cellStyle name="20% - Énfasis1 51" xfId="51" xr:uid="{00000000-0005-0000-0000-00004D020000}"/>
    <cellStyle name="20% - Énfasis1 51 2" xfId="3265" xr:uid="{00000000-0005-0000-0000-00004E020000}"/>
    <cellStyle name="20% - Énfasis1 51 2 2" xfId="15001" xr:uid="{00000000-0005-0000-0000-00004F020000}"/>
    <cellStyle name="20% - Énfasis1 51 2 3" xfId="9761" xr:uid="{00000000-0005-0000-0000-000050020000}"/>
    <cellStyle name="20% - Énfasis1 51 2_RESULTADOS DICIEMBRE 2021" xfId="8727" xr:uid="{00000000-0005-0000-0000-000051020000}"/>
    <cellStyle name="20% - Énfasis1 51 3" xfId="11856" xr:uid="{00000000-0005-0000-0000-000052020000}"/>
    <cellStyle name="20% - Énfasis1 51 3 2" xfId="17081" xr:uid="{00000000-0005-0000-0000-000053020000}"/>
    <cellStyle name="20% - Énfasis1 51 3_RESULTADOS DICIEMBRE 2021" xfId="9572" xr:uid="{00000000-0005-0000-0000-000054020000}"/>
    <cellStyle name="20% - Énfasis1 51 4" xfId="13421" xr:uid="{00000000-0005-0000-0000-000055020000}"/>
    <cellStyle name="20% - Énfasis1 51 5" xfId="21119" xr:uid="{00000000-0005-0000-0000-000056020000}"/>
    <cellStyle name="20% - Énfasis1 51 6" xfId="6468" xr:uid="{00000000-0005-0000-0000-000057020000}"/>
    <cellStyle name="20% - Énfasis1 51_RESULTADOS DICIEMBRE 2021" xfId="9573" xr:uid="{00000000-0005-0000-0000-000058020000}"/>
    <cellStyle name="20% - Énfasis1 52" xfId="52" xr:uid="{00000000-0005-0000-0000-000059020000}"/>
    <cellStyle name="20% - Énfasis1 52 2" xfId="3266" xr:uid="{00000000-0005-0000-0000-00005A020000}"/>
    <cellStyle name="20% - Énfasis1 52 2 2" xfId="15002" xr:uid="{00000000-0005-0000-0000-00005B020000}"/>
    <cellStyle name="20% - Énfasis1 52 2 3" xfId="9762" xr:uid="{00000000-0005-0000-0000-00005C020000}"/>
    <cellStyle name="20% - Énfasis1 52 2_RESULTADOS DICIEMBRE 2021" xfId="9571" xr:uid="{00000000-0005-0000-0000-00005D020000}"/>
    <cellStyle name="20% - Énfasis1 52 3" xfId="11857" xr:uid="{00000000-0005-0000-0000-00005E020000}"/>
    <cellStyle name="20% - Énfasis1 52 3 2" xfId="17082" xr:uid="{00000000-0005-0000-0000-00005F020000}"/>
    <cellStyle name="20% - Énfasis1 52 3_RESULTADOS DICIEMBRE 2021" xfId="8726" xr:uid="{00000000-0005-0000-0000-000060020000}"/>
    <cellStyle name="20% - Énfasis1 52 4" xfId="13422" xr:uid="{00000000-0005-0000-0000-000061020000}"/>
    <cellStyle name="20% - Énfasis1 52 5" xfId="21133" xr:uid="{00000000-0005-0000-0000-000062020000}"/>
    <cellStyle name="20% - Énfasis1 52 6" xfId="6469" xr:uid="{00000000-0005-0000-0000-000063020000}"/>
    <cellStyle name="20% - Énfasis1 52_RESULTADOS DICIEMBRE 2021" xfId="9570" xr:uid="{00000000-0005-0000-0000-000064020000}"/>
    <cellStyle name="20% - Énfasis1 53" xfId="53" xr:uid="{00000000-0005-0000-0000-000065020000}"/>
    <cellStyle name="20% - Énfasis1 53 2" xfId="3267" xr:uid="{00000000-0005-0000-0000-000066020000}"/>
    <cellStyle name="20% - Énfasis1 53 2 2" xfId="15003" xr:uid="{00000000-0005-0000-0000-000067020000}"/>
    <cellStyle name="20% - Énfasis1 53 2 3" xfId="9763" xr:uid="{00000000-0005-0000-0000-000068020000}"/>
    <cellStyle name="20% - Énfasis1 53 2_RESULTADOS DICIEMBRE 2021" xfId="9569" xr:uid="{00000000-0005-0000-0000-000069020000}"/>
    <cellStyle name="20% - Énfasis1 53 3" xfId="11858" xr:uid="{00000000-0005-0000-0000-00006A020000}"/>
    <cellStyle name="20% - Énfasis1 53 3 2" xfId="17083" xr:uid="{00000000-0005-0000-0000-00006B020000}"/>
    <cellStyle name="20% - Énfasis1 53 3_RESULTADOS DICIEMBRE 2021" xfId="8724" xr:uid="{00000000-0005-0000-0000-00006C020000}"/>
    <cellStyle name="20% - Énfasis1 53 4" xfId="13423" xr:uid="{00000000-0005-0000-0000-00006D020000}"/>
    <cellStyle name="20% - Énfasis1 53 5" xfId="21147" xr:uid="{00000000-0005-0000-0000-00006E020000}"/>
    <cellStyle name="20% - Énfasis1 53 6" xfId="6470" xr:uid="{00000000-0005-0000-0000-00006F020000}"/>
    <cellStyle name="20% - Énfasis1 53_RESULTADOS DICIEMBRE 2021" xfId="8725" xr:uid="{00000000-0005-0000-0000-000070020000}"/>
    <cellStyle name="20% - Énfasis1 54" xfId="54" xr:uid="{00000000-0005-0000-0000-000071020000}"/>
    <cellStyle name="20% - Énfasis1 54 2" xfId="3268" xr:uid="{00000000-0005-0000-0000-000072020000}"/>
    <cellStyle name="20% - Énfasis1 54 2 2" xfId="15004" xr:uid="{00000000-0005-0000-0000-000073020000}"/>
    <cellStyle name="20% - Énfasis1 54 2 3" xfId="9764" xr:uid="{00000000-0005-0000-0000-000074020000}"/>
    <cellStyle name="20% - Énfasis1 54 2_RESULTADOS DICIEMBRE 2021" xfId="8722" xr:uid="{00000000-0005-0000-0000-000075020000}"/>
    <cellStyle name="20% - Énfasis1 54 3" xfId="11859" xr:uid="{00000000-0005-0000-0000-000076020000}"/>
    <cellStyle name="20% - Énfasis1 54 3 2" xfId="17084" xr:uid="{00000000-0005-0000-0000-000077020000}"/>
    <cellStyle name="20% - Énfasis1 54 3_RESULTADOS DICIEMBRE 2021" xfId="9568" xr:uid="{00000000-0005-0000-0000-000078020000}"/>
    <cellStyle name="20% - Énfasis1 54 4" xfId="13424" xr:uid="{00000000-0005-0000-0000-000079020000}"/>
    <cellStyle name="20% - Énfasis1 54 5" xfId="21161" xr:uid="{00000000-0005-0000-0000-00007A020000}"/>
    <cellStyle name="20% - Énfasis1 54 6" xfId="6471" xr:uid="{00000000-0005-0000-0000-00007B020000}"/>
    <cellStyle name="20% - Énfasis1 54_RESULTADOS DICIEMBRE 2021" xfId="8723" xr:uid="{00000000-0005-0000-0000-00007C020000}"/>
    <cellStyle name="20% - Énfasis1 55" xfId="55" xr:uid="{00000000-0005-0000-0000-00007D020000}"/>
    <cellStyle name="20% - Énfasis1 55 2" xfId="3269" xr:uid="{00000000-0005-0000-0000-00007E020000}"/>
    <cellStyle name="20% - Énfasis1 55 2 2" xfId="15005" xr:uid="{00000000-0005-0000-0000-00007F020000}"/>
    <cellStyle name="20% - Énfasis1 55 2 3" xfId="9765" xr:uid="{00000000-0005-0000-0000-000080020000}"/>
    <cellStyle name="20% - Énfasis1 55 2_RESULTADOS DICIEMBRE 2021" xfId="8720" xr:uid="{00000000-0005-0000-0000-000081020000}"/>
    <cellStyle name="20% - Énfasis1 55 3" xfId="11860" xr:uid="{00000000-0005-0000-0000-000082020000}"/>
    <cellStyle name="20% - Énfasis1 55 3 2" xfId="17085" xr:uid="{00000000-0005-0000-0000-000083020000}"/>
    <cellStyle name="20% - Énfasis1 55 3_RESULTADOS DICIEMBRE 2021" xfId="9567" xr:uid="{00000000-0005-0000-0000-000084020000}"/>
    <cellStyle name="20% - Énfasis1 55 4" xfId="13425" xr:uid="{00000000-0005-0000-0000-000085020000}"/>
    <cellStyle name="20% - Énfasis1 55 5" xfId="21175" xr:uid="{00000000-0005-0000-0000-000086020000}"/>
    <cellStyle name="20% - Énfasis1 55 6" xfId="6472" xr:uid="{00000000-0005-0000-0000-000087020000}"/>
    <cellStyle name="20% - Énfasis1 55_RESULTADOS DICIEMBRE 2021" xfId="8721" xr:uid="{00000000-0005-0000-0000-000088020000}"/>
    <cellStyle name="20% - Énfasis1 56" xfId="56" xr:uid="{00000000-0005-0000-0000-000089020000}"/>
    <cellStyle name="20% - Énfasis1 56 2" xfId="3270" xr:uid="{00000000-0005-0000-0000-00008A020000}"/>
    <cellStyle name="20% - Énfasis1 56 2 2" xfId="15006" xr:uid="{00000000-0005-0000-0000-00008B020000}"/>
    <cellStyle name="20% - Énfasis1 56 2 3" xfId="9766" xr:uid="{00000000-0005-0000-0000-00008C020000}"/>
    <cellStyle name="20% - Énfasis1 56 2_RESULTADOS DICIEMBRE 2021" xfId="8719" xr:uid="{00000000-0005-0000-0000-00008D020000}"/>
    <cellStyle name="20% - Énfasis1 56 3" xfId="11861" xr:uid="{00000000-0005-0000-0000-00008E020000}"/>
    <cellStyle name="20% - Énfasis1 56 3 2" xfId="17086" xr:uid="{00000000-0005-0000-0000-00008F020000}"/>
    <cellStyle name="20% - Énfasis1 56 3_RESULTADOS DICIEMBRE 2021" xfId="9565" xr:uid="{00000000-0005-0000-0000-000090020000}"/>
    <cellStyle name="20% - Énfasis1 56 4" xfId="13426" xr:uid="{00000000-0005-0000-0000-000091020000}"/>
    <cellStyle name="20% - Énfasis1 56 5" xfId="21190" xr:uid="{00000000-0005-0000-0000-000092020000}"/>
    <cellStyle name="20% - Énfasis1 56 6" xfId="6473" xr:uid="{00000000-0005-0000-0000-000093020000}"/>
    <cellStyle name="20% - Énfasis1 56_RESULTADOS DICIEMBRE 2021" xfId="9566" xr:uid="{00000000-0005-0000-0000-000094020000}"/>
    <cellStyle name="20% - Énfasis1 57" xfId="57" xr:uid="{00000000-0005-0000-0000-000095020000}"/>
    <cellStyle name="20% - Énfasis1 57 2" xfId="3271" xr:uid="{00000000-0005-0000-0000-000096020000}"/>
    <cellStyle name="20% - Énfasis1 57 2 2" xfId="15007" xr:uid="{00000000-0005-0000-0000-000097020000}"/>
    <cellStyle name="20% - Énfasis1 57 2 3" xfId="9767" xr:uid="{00000000-0005-0000-0000-000098020000}"/>
    <cellStyle name="20% - Énfasis1 57 2_RESULTADOS DICIEMBRE 2021" xfId="9564" xr:uid="{00000000-0005-0000-0000-000099020000}"/>
    <cellStyle name="20% - Énfasis1 57 3" xfId="11862" xr:uid="{00000000-0005-0000-0000-00009A020000}"/>
    <cellStyle name="20% - Énfasis1 57 3 2" xfId="17087" xr:uid="{00000000-0005-0000-0000-00009B020000}"/>
    <cellStyle name="20% - Énfasis1 57 3_RESULTADOS DICIEMBRE 2021" xfId="8718" xr:uid="{00000000-0005-0000-0000-00009C020000}"/>
    <cellStyle name="20% - Énfasis1 57 4" xfId="13427" xr:uid="{00000000-0005-0000-0000-00009D020000}"/>
    <cellStyle name="20% - Énfasis1 57 5" xfId="21204" xr:uid="{00000000-0005-0000-0000-00009E020000}"/>
    <cellStyle name="20% - Énfasis1 57 6" xfId="6474" xr:uid="{00000000-0005-0000-0000-00009F020000}"/>
    <cellStyle name="20% - Énfasis1 57_RESULTADOS DICIEMBRE 2021" xfId="9563" xr:uid="{00000000-0005-0000-0000-0000A0020000}"/>
    <cellStyle name="20% - Énfasis1 58" xfId="58" xr:uid="{00000000-0005-0000-0000-0000A1020000}"/>
    <cellStyle name="20% - Énfasis1 58 2" xfId="3272" xr:uid="{00000000-0005-0000-0000-0000A2020000}"/>
    <cellStyle name="20% - Énfasis1 58 2 2" xfId="15008" xr:uid="{00000000-0005-0000-0000-0000A3020000}"/>
    <cellStyle name="20% - Énfasis1 58 2 3" xfId="9768" xr:uid="{00000000-0005-0000-0000-0000A4020000}"/>
    <cellStyle name="20% - Énfasis1 58 2_RESULTADOS DICIEMBRE 2021" xfId="8716" xr:uid="{00000000-0005-0000-0000-0000A5020000}"/>
    <cellStyle name="20% - Énfasis1 58 3" xfId="11863" xr:uid="{00000000-0005-0000-0000-0000A6020000}"/>
    <cellStyle name="20% - Énfasis1 58 3 2" xfId="17088" xr:uid="{00000000-0005-0000-0000-0000A7020000}"/>
    <cellStyle name="20% - Énfasis1 58 3_RESULTADOS DICIEMBRE 2021" xfId="9562" xr:uid="{00000000-0005-0000-0000-0000A8020000}"/>
    <cellStyle name="20% - Énfasis1 58 4" xfId="13428" xr:uid="{00000000-0005-0000-0000-0000A9020000}"/>
    <cellStyle name="20% - Énfasis1 58 5" xfId="21220" xr:uid="{00000000-0005-0000-0000-0000AA020000}"/>
    <cellStyle name="20% - Énfasis1 58 6" xfId="6475" xr:uid="{00000000-0005-0000-0000-0000AB020000}"/>
    <cellStyle name="20% - Énfasis1 58_RESULTADOS DICIEMBRE 2021" xfId="8717" xr:uid="{00000000-0005-0000-0000-0000AC020000}"/>
    <cellStyle name="20% - Énfasis1 59" xfId="59" xr:uid="{00000000-0005-0000-0000-0000AD020000}"/>
    <cellStyle name="20% - Énfasis1 59 2" xfId="3273" xr:uid="{00000000-0005-0000-0000-0000AE020000}"/>
    <cellStyle name="20% - Énfasis1 59 2 2" xfId="15009" xr:uid="{00000000-0005-0000-0000-0000AF020000}"/>
    <cellStyle name="20% - Énfasis1 59 2 3" xfId="9769" xr:uid="{00000000-0005-0000-0000-0000B0020000}"/>
    <cellStyle name="20% - Énfasis1 59 2_RESULTADOS DICIEMBRE 2021" xfId="8715" xr:uid="{00000000-0005-0000-0000-0000B1020000}"/>
    <cellStyle name="20% - Énfasis1 59 3" xfId="11864" xr:uid="{00000000-0005-0000-0000-0000B2020000}"/>
    <cellStyle name="20% - Énfasis1 59 3 2" xfId="17089" xr:uid="{00000000-0005-0000-0000-0000B3020000}"/>
    <cellStyle name="20% - Énfasis1 59 3_RESULTADOS DICIEMBRE 2021" xfId="9560" xr:uid="{00000000-0005-0000-0000-0000B4020000}"/>
    <cellStyle name="20% - Énfasis1 59 4" xfId="13429" xr:uid="{00000000-0005-0000-0000-0000B5020000}"/>
    <cellStyle name="20% - Énfasis1 59 5" xfId="21235" xr:uid="{00000000-0005-0000-0000-0000B6020000}"/>
    <cellStyle name="20% - Énfasis1 59 6" xfId="6476" xr:uid="{00000000-0005-0000-0000-0000B7020000}"/>
    <cellStyle name="20% - Énfasis1 59_RESULTADOS DICIEMBRE 2021" xfId="9561" xr:uid="{00000000-0005-0000-0000-0000B8020000}"/>
    <cellStyle name="20% - Énfasis1 6" xfId="60" xr:uid="{00000000-0005-0000-0000-0000B9020000}"/>
    <cellStyle name="20% - Énfasis1 6 2" xfId="61" xr:uid="{00000000-0005-0000-0000-0000BA020000}"/>
    <cellStyle name="20% - Énfasis1 6 2 2" xfId="3275" xr:uid="{00000000-0005-0000-0000-0000BB020000}"/>
    <cellStyle name="20% - Énfasis1 6 2 2 2" xfId="15011" xr:uid="{00000000-0005-0000-0000-0000BC020000}"/>
    <cellStyle name="20% - Énfasis1 6 2 2 3" xfId="9771" xr:uid="{00000000-0005-0000-0000-0000BD020000}"/>
    <cellStyle name="20% - Énfasis1 6 2 2_RESULTADOS DICIEMBRE 2021" xfId="8714" xr:uid="{00000000-0005-0000-0000-0000BE020000}"/>
    <cellStyle name="20% - Énfasis1 6 2 3" xfId="11866" xr:uid="{00000000-0005-0000-0000-0000BF020000}"/>
    <cellStyle name="20% - Énfasis1 6 2 3 2" xfId="17091" xr:uid="{00000000-0005-0000-0000-0000C0020000}"/>
    <cellStyle name="20% - Énfasis1 6 2 3_RESULTADOS DICIEMBRE 2021" xfId="9557" xr:uid="{00000000-0005-0000-0000-0000C1020000}"/>
    <cellStyle name="20% - Énfasis1 6 2 4" xfId="13431" xr:uid="{00000000-0005-0000-0000-0000C2020000}"/>
    <cellStyle name="20% - Énfasis1 6 2 5" xfId="20484" xr:uid="{00000000-0005-0000-0000-0000C3020000}"/>
    <cellStyle name="20% - Énfasis1 6 2 6" xfId="6478" xr:uid="{00000000-0005-0000-0000-0000C4020000}"/>
    <cellStyle name="20% - Énfasis1 6 2_RESULTADOS DICIEMBRE 2021" xfId="9559" xr:uid="{00000000-0005-0000-0000-0000C5020000}"/>
    <cellStyle name="20% - Énfasis1 6 3" xfId="3274" xr:uid="{00000000-0005-0000-0000-0000C6020000}"/>
    <cellStyle name="20% - Énfasis1 6 3 2" xfId="15010" xr:uid="{00000000-0005-0000-0000-0000C7020000}"/>
    <cellStyle name="20% - Énfasis1 6 3 3" xfId="9770" xr:uid="{00000000-0005-0000-0000-0000C8020000}"/>
    <cellStyle name="20% - Énfasis1 6 3_RESULTADOS DICIEMBRE 2021" xfId="9556" xr:uid="{00000000-0005-0000-0000-0000C9020000}"/>
    <cellStyle name="20% - Énfasis1 6 4" xfId="11865" xr:uid="{00000000-0005-0000-0000-0000CA020000}"/>
    <cellStyle name="20% - Énfasis1 6 4 2" xfId="17090" xr:uid="{00000000-0005-0000-0000-0000CB020000}"/>
    <cellStyle name="20% - Énfasis1 6 4_RESULTADOS DICIEMBRE 2021" xfId="8713" xr:uid="{00000000-0005-0000-0000-0000CC020000}"/>
    <cellStyle name="20% - Énfasis1 6 5" xfId="13430" xr:uid="{00000000-0005-0000-0000-0000CD020000}"/>
    <cellStyle name="20% - Énfasis1 6 6" xfId="19536" xr:uid="{00000000-0005-0000-0000-0000CE020000}"/>
    <cellStyle name="20% - Énfasis1 6 7" xfId="6477" xr:uid="{00000000-0005-0000-0000-0000CF020000}"/>
    <cellStyle name="20% - Énfasis1 6_RESULTADOS DICIEMBRE 2021" xfId="9558" xr:uid="{00000000-0005-0000-0000-0000D0020000}"/>
    <cellStyle name="20% - Énfasis1 60" xfId="62" xr:uid="{00000000-0005-0000-0000-0000D1020000}"/>
    <cellStyle name="20% - Énfasis1 60 2" xfId="3276" xr:uid="{00000000-0005-0000-0000-0000D2020000}"/>
    <cellStyle name="20% - Énfasis1 60 2 2" xfId="15012" xr:uid="{00000000-0005-0000-0000-0000D3020000}"/>
    <cellStyle name="20% - Énfasis1 60 2 3" xfId="9772" xr:uid="{00000000-0005-0000-0000-0000D4020000}"/>
    <cellStyle name="20% - Énfasis1 60 2_RESULTADOS DICIEMBRE 2021" xfId="8711" xr:uid="{00000000-0005-0000-0000-0000D5020000}"/>
    <cellStyle name="20% - Énfasis1 60 3" xfId="11867" xr:uid="{00000000-0005-0000-0000-0000D6020000}"/>
    <cellStyle name="20% - Énfasis1 60 3 2" xfId="17092" xr:uid="{00000000-0005-0000-0000-0000D7020000}"/>
    <cellStyle name="20% - Énfasis1 60 3_RESULTADOS DICIEMBRE 2021" xfId="9555" xr:uid="{00000000-0005-0000-0000-0000D8020000}"/>
    <cellStyle name="20% - Énfasis1 60 4" xfId="13432" xr:uid="{00000000-0005-0000-0000-0000D9020000}"/>
    <cellStyle name="20% - Énfasis1 60 5" xfId="21250" xr:uid="{00000000-0005-0000-0000-0000DA020000}"/>
    <cellStyle name="20% - Énfasis1 60 6" xfId="6479" xr:uid="{00000000-0005-0000-0000-0000DB020000}"/>
    <cellStyle name="20% - Énfasis1 60_RESULTADOS DICIEMBRE 2021" xfId="8712" xr:uid="{00000000-0005-0000-0000-0000DC020000}"/>
    <cellStyle name="20% - Énfasis1 61" xfId="63" xr:uid="{00000000-0005-0000-0000-0000DD020000}"/>
    <cellStyle name="20% - Énfasis1 61 2" xfId="3277" xr:uid="{00000000-0005-0000-0000-0000DE020000}"/>
    <cellStyle name="20% - Énfasis1 61 2 2" xfId="15013" xr:uid="{00000000-0005-0000-0000-0000DF020000}"/>
    <cellStyle name="20% - Énfasis1 61 2 3" xfId="9773" xr:uid="{00000000-0005-0000-0000-0000E0020000}"/>
    <cellStyle name="20% - Énfasis1 61 2_RESULTADOS DICIEMBRE 2021" xfId="8710" xr:uid="{00000000-0005-0000-0000-0000E1020000}"/>
    <cellStyle name="20% - Énfasis1 61 3" xfId="11868" xr:uid="{00000000-0005-0000-0000-0000E2020000}"/>
    <cellStyle name="20% - Énfasis1 61 3 2" xfId="17093" xr:uid="{00000000-0005-0000-0000-0000E3020000}"/>
    <cellStyle name="20% - Énfasis1 61 3_RESULTADOS DICIEMBRE 2021" xfId="9553" xr:uid="{00000000-0005-0000-0000-0000E4020000}"/>
    <cellStyle name="20% - Énfasis1 61 4" xfId="13433" xr:uid="{00000000-0005-0000-0000-0000E5020000}"/>
    <cellStyle name="20% - Énfasis1 61 5" xfId="21264" xr:uid="{00000000-0005-0000-0000-0000E6020000}"/>
    <cellStyle name="20% - Énfasis1 61 6" xfId="6480" xr:uid="{00000000-0005-0000-0000-0000E7020000}"/>
    <cellStyle name="20% - Énfasis1 61_RESULTADOS DICIEMBRE 2021" xfId="9554" xr:uid="{00000000-0005-0000-0000-0000E8020000}"/>
    <cellStyle name="20% - Énfasis1 62" xfId="64" xr:uid="{00000000-0005-0000-0000-0000E9020000}"/>
    <cellStyle name="20% - Énfasis1 62 2" xfId="3278" xr:uid="{00000000-0005-0000-0000-0000EA020000}"/>
    <cellStyle name="20% - Énfasis1 62 2 2" xfId="15014" xr:uid="{00000000-0005-0000-0000-0000EB020000}"/>
    <cellStyle name="20% - Énfasis1 62 2 3" xfId="9774" xr:uid="{00000000-0005-0000-0000-0000EC020000}"/>
    <cellStyle name="20% - Énfasis1 62 2_RESULTADOS DICIEMBRE 2021" xfId="9552" xr:uid="{00000000-0005-0000-0000-0000ED020000}"/>
    <cellStyle name="20% - Énfasis1 62 3" xfId="11869" xr:uid="{00000000-0005-0000-0000-0000EE020000}"/>
    <cellStyle name="20% - Énfasis1 62 3 2" xfId="17094" xr:uid="{00000000-0005-0000-0000-0000EF020000}"/>
    <cellStyle name="20% - Énfasis1 62 3_RESULTADOS DICIEMBRE 2021" xfId="8709" xr:uid="{00000000-0005-0000-0000-0000F0020000}"/>
    <cellStyle name="20% - Énfasis1 62 4" xfId="13434" xr:uid="{00000000-0005-0000-0000-0000F1020000}"/>
    <cellStyle name="20% - Énfasis1 62 5" xfId="21278" xr:uid="{00000000-0005-0000-0000-0000F2020000}"/>
    <cellStyle name="20% - Énfasis1 62 6" xfId="6481" xr:uid="{00000000-0005-0000-0000-0000F3020000}"/>
    <cellStyle name="20% - Énfasis1 62_RESULTADOS DICIEMBRE 2021" xfId="9551" xr:uid="{00000000-0005-0000-0000-0000F4020000}"/>
    <cellStyle name="20% - Énfasis1 63" xfId="65" xr:uid="{00000000-0005-0000-0000-0000F5020000}"/>
    <cellStyle name="20% - Énfasis1 63 2" xfId="3279" xr:uid="{00000000-0005-0000-0000-0000F6020000}"/>
    <cellStyle name="20% - Énfasis1 63 2 2" xfId="15015" xr:uid="{00000000-0005-0000-0000-0000F7020000}"/>
    <cellStyle name="20% - Énfasis1 63 2 3" xfId="9775" xr:uid="{00000000-0005-0000-0000-0000F8020000}"/>
    <cellStyle name="20% - Énfasis1 63 2_RESULTADOS DICIEMBRE 2021" xfId="9550" xr:uid="{00000000-0005-0000-0000-0000F9020000}"/>
    <cellStyle name="20% - Énfasis1 63 3" xfId="11870" xr:uid="{00000000-0005-0000-0000-0000FA020000}"/>
    <cellStyle name="20% - Énfasis1 63 3 2" xfId="17095" xr:uid="{00000000-0005-0000-0000-0000FB020000}"/>
    <cellStyle name="20% - Énfasis1 63 3_RESULTADOS DICIEMBRE 2021" xfId="8707" xr:uid="{00000000-0005-0000-0000-0000FC020000}"/>
    <cellStyle name="20% - Énfasis1 63 4" xfId="13435" xr:uid="{00000000-0005-0000-0000-0000FD020000}"/>
    <cellStyle name="20% - Énfasis1 63 5" xfId="21292" xr:uid="{00000000-0005-0000-0000-0000FE020000}"/>
    <cellStyle name="20% - Énfasis1 63 6" xfId="6482" xr:uid="{00000000-0005-0000-0000-0000FF020000}"/>
    <cellStyle name="20% - Énfasis1 63_RESULTADOS DICIEMBRE 2021" xfId="8708" xr:uid="{00000000-0005-0000-0000-000000030000}"/>
    <cellStyle name="20% - Énfasis1 64" xfId="66" xr:uid="{00000000-0005-0000-0000-000001030000}"/>
    <cellStyle name="20% - Énfasis1 64 2" xfId="3280" xr:uid="{00000000-0005-0000-0000-000002030000}"/>
    <cellStyle name="20% - Énfasis1 64 2 2" xfId="15016" xr:uid="{00000000-0005-0000-0000-000003030000}"/>
    <cellStyle name="20% - Énfasis1 64 2 3" xfId="9776" xr:uid="{00000000-0005-0000-0000-000004030000}"/>
    <cellStyle name="20% - Énfasis1 64 2_RESULTADOS DICIEMBRE 2021" xfId="8705" xr:uid="{00000000-0005-0000-0000-000005030000}"/>
    <cellStyle name="20% - Énfasis1 64 3" xfId="11871" xr:uid="{00000000-0005-0000-0000-000006030000}"/>
    <cellStyle name="20% - Énfasis1 64 3 2" xfId="17096" xr:uid="{00000000-0005-0000-0000-000007030000}"/>
    <cellStyle name="20% - Énfasis1 64 3_RESULTADOS DICIEMBRE 2021" xfId="9549" xr:uid="{00000000-0005-0000-0000-000008030000}"/>
    <cellStyle name="20% - Énfasis1 64 4" xfId="13436" xr:uid="{00000000-0005-0000-0000-000009030000}"/>
    <cellStyle name="20% - Énfasis1 64 5" xfId="21307" xr:uid="{00000000-0005-0000-0000-00000A030000}"/>
    <cellStyle name="20% - Énfasis1 64 6" xfId="6483" xr:uid="{00000000-0005-0000-0000-00000B030000}"/>
    <cellStyle name="20% - Énfasis1 64_RESULTADOS DICIEMBRE 2021" xfId="8706" xr:uid="{00000000-0005-0000-0000-00000C030000}"/>
    <cellStyle name="20% - Énfasis1 65" xfId="67" xr:uid="{00000000-0005-0000-0000-00000D030000}"/>
    <cellStyle name="20% - Énfasis1 65 2" xfId="3281" xr:uid="{00000000-0005-0000-0000-00000E030000}"/>
    <cellStyle name="20% - Énfasis1 65 2 2" xfId="15017" xr:uid="{00000000-0005-0000-0000-00000F030000}"/>
    <cellStyle name="20% - Énfasis1 65 2 3" xfId="9777" xr:uid="{00000000-0005-0000-0000-000010030000}"/>
    <cellStyle name="20% - Énfasis1 65 2_RESULTADOS DICIEMBRE 2021" xfId="8704" xr:uid="{00000000-0005-0000-0000-000011030000}"/>
    <cellStyle name="20% - Énfasis1 65 3" xfId="11872" xr:uid="{00000000-0005-0000-0000-000012030000}"/>
    <cellStyle name="20% - Énfasis1 65 3 2" xfId="17097" xr:uid="{00000000-0005-0000-0000-000013030000}"/>
    <cellStyle name="20% - Énfasis1 65 3_RESULTADOS DICIEMBRE 2021" xfId="9547" xr:uid="{00000000-0005-0000-0000-000014030000}"/>
    <cellStyle name="20% - Énfasis1 65 4" xfId="13437" xr:uid="{00000000-0005-0000-0000-000015030000}"/>
    <cellStyle name="20% - Énfasis1 65 5" xfId="21321" xr:uid="{00000000-0005-0000-0000-000016030000}"/>
    <cellStyle name="20% - Énfasis1 65 6" xfId="6484" xr:uid="{00000000-0005-0000-0000-000017030000}"/>
    <cellStyle name="20% - Énfasis1 65_RESULTADOS DICIEMBRE 2021" xfId="9548" xr:uid="{00000000-0005-0000-0000-000018030000}"/>
    <cellStyle name="20% - Énfasis1 66" xfId="68" xr:uid="{00000000-0005-0000-0000-000019030000}"/>
    <cellStyle name="20% - Énfasis1 66 2" xfId="3282" xr:uid="{00000000-0005-0000-0000-00001A030000}"/>
    <cellStyle name="20% - Énfasis1 66 2 2" xfId="15018" xr:uid="{00000000-0005-0000-0000-00001B030000}"/>
    <cellStyle name="20% - Énfasis1 66 2 3" xfId="9778" xr:uid="{00000000-0005-0000-0000-00001C030000}"/>
    <cellStyle name="20% - Énfasis1 66 2_RESULTADOS DICIEMBRE 2021" xfId="9546" xr:uid="{00000000-0005-0000-0000-00001D030000}"/>
    <cellStyle name="20% - Énfasis1 66 3" xfId="11873" xr:uid="{00000000-0005-0000-0000-00001E030000}"/>
    <cellStyle name="20% - Énfasis1 66 3 2" xfId="17098" xr:uid="{00000000-0005-0000-0000-00001F030000}"/>
    <cellStyle name="20% - Énfasis1 66 3_RESULTADOS DICIEMBRE 2021" xfId="9545" xr:uid="{00000000-0005-0000-0000-000020030000}"/>
    <cellStyle name="20% - Énfasis1 66 4" xfId="13438" xr:uid="{00000000-0005-0000-0000-000021030000}"/>
    <cellStyle name="20% - Énfasis1 66 5" xfId="21335" xr:uid="{00000000-0005-0000-0000-000022030000}"/>
    <cellStyle name="20% - Énfasis1 66 6" xfId="6485" xr:uid="{00000000-0005-0000-0000-000023030000}"/>
    <cellStyle name="20% - Énfasis1 66_RESULTADOS DICIEMBRE 2021" xfId="9541" xr:uid="{00000000-0005-0000-0000-000024030000}"/>
    <cellStyle name="20% - Énfasis1 67" xfId="69" xr:uid="{00000000-0005-0000-0000-000025030000}"/>
    <cellStyle name="20% - Énfasis1 67 2" xfId="3283" xr:uid="{00000000-0005-0000-0000-000026030000}"/>
    <cellStyle name="20% - Énfasis1 67 2 2" xfId="15019" xr:uid="{00000000-0005-0000-0000-000027030000}"/>
    <cellStyle name="20% - Énfasis1 67 2 3" xfId="9779" xr:uid="{00000000-0005-0000-0000-000028030000}"/>
    <cellStyle name="20% - Énfasis1 67 2_RESULTADOS DICIEMBRE 2021" xfId="9544" xr:uid="{00000000-0005-0000-0000-000029030000}"/>
    <cellStyle name="20% - Énfasis1 67 3" xfId="11874" xr:uid="{00000000-0005-0000-0000-00002A030000}"/>
    <cellStyle name="20% - Énfasis1 67 3 2" xfId="17099" xr:uid="{00000000-0005-0000-0000-00002B030000}"/>
    <cellStyle name="20% - Énfasis1 67 3_RESULTADOS DICIEMBRE 2021" xfId="8703" xr:uid="{00000000-0005-0000-0000-00002C030000}"/>
    <cellStyle name="20% - Énfasis1 67 4" xfId="13439" xr:uid="{00000000-0005-0000-0000-00002D030000}"/>
    <cellStyle name="20% - Énfasis1 67 5" xfId="21349" xr:uid="{00000000-0005-0000-0000-00002E030000}"/>
    <cellStyle name="20% - Énfasis1 67 6" xfId="6486" xr:uid="{00000000-0005-0000-0000-00002F030000}"/>
    <cellStyle name="20% - Énfasis1 67_RESULTADOS DICIEMBRE 2021" xfId="9543" xr:uid="{00000000-0005-0000-0000-000030030000}"/>
    <cellStyle name="20% - Énfasis1 68" xfId="70" xr:uid="{00000000-0005-0000-0000-000031030000}"/>
    <cellStyle name="20% - Énfasis1 68 2" xfId="3284" xr:uid="{00000000-0005-0000-0000-000032030000}"/>
    <cellStyle name="20% - Énfasis1 68 2 2" xfId="15020" xr:uid="{00000000-0005-0000-0000-000033030000}"/>
    <cellStyle name="20% - Énfasis1 68 2 3" xfId="9780" xr:uid="{00000000-0005-0000-0000-000034030000}"/>
    <cellStyle name="20% - Énfasis1 68 2_RESULTADOS DICIEMBRE 2021" xfId="9542" xr:uid="{00000000-0005-0000-0000-000035030000}"/>
    <cellStyle name="20% - Énfasis1 68 3" xfId="11875" xr:uid="{00000000-0005-0000-0000-000036030000}"/>
    <cellStyle name="20% - Énfasis1 68 3 2" xfId="17100" xr:uid="{00000000-0005-0000-0000-000037030000}"/>
    <cellStyle name="20% - Énfasis1 68 3_RESULTADOS DICIEMBRE 2021" xfId="8701" xr:uid="{00000000-0005-0000-0000-000038030000}"/>
    <cellStyle name="20% - Énfasis1 68 4" xfId="13440" xr:uid="{00000000-0005-0000-0000-000039030000}"/>
    <cellStyle name="20% - Énfasis1 68 5" xfId="21363" xr:uid="{00000000-0005-0000-0000-00003A030000}"/>
    <cellStyle name="20% - Énfasis1 68 6" xfId="6487" xr:uid="{00000000-0005-0000-0000-00003B030000}"/>
    <cellStyle name="20% - Énfasis1 68_RESULTADOS DICIEMBRE 2021" xfId="8702" xr:uid="{00000000-0005-0000-0000-00003C030000}"/>
    <cellStyle name="20% - Énfasis1 69" xfId="71" xr:uid="{00000000-0005-0000-0000-00003D030000}"/>
    <cellStyle name="20% - Énfasis1 69 2" xfId="3285" xr:uid="{00000000-0005-0000-0000-00003E030000}"/>
    <cellStyle name="20% - Énfasis1 69 2 2" xfId="15021" xr:uid="{00000000-0005-0000-0000-00003F030000}"/>
    <cellStyle name="20% - Énfasis1 69 2 3" xfId="9781" xr:uid="{00000000-0005-0000-0000-000040030000}"/>
    <cellStyle name="20% - Énfasis1 69 2_RESULTADOS DICIEMBRE 2021" xfId="8699" xr:uid="{00000000-0005-0000-0000-000041030000}"/>
    <cellStyle name="20% - Énfasis1 69 3" xfId="11876" xr:uid="{00000000-0005-0000-0000-000042030000}"/>
    <cellStyle name="20% - Énfasis1 69 3 2" xfId="17101" xr:uid="{00000000-0005-0000-0000-000043030000}"/>
    <cellStyle name="20% - Énfasis1 69 3_RESULTADOS DICIEMBRE 2021" xfId="9540" xr:uid="{00000000-0005-0000-0000-000044030000}"/>
    <cellStyle name="20% - Énfasis1 69 4" xfId="13441" xr:uid="{00000000-0005-0000-0000-000045030000}"/>
    <cellStyle name="20% - Énfasis1 69 5" xfId="21378" xr:uid="{00000000-0005-0000-0000-000046030000}"/>
    <cellStyle name="20% - Énfasis1 69 6" xfId="6488" xr:uid="{00000000-0005-0000-0000-000047030000}"/>
    <cellStyle name="20% - Énfasis1 69_RESULTADOS DICIEMBRE 2021" xfId="8700" xr:uid="{00000000-0005-0000-0000-000048030000}"/>
    <cellStyle name="20% - Énfasis1 7" xfId="72" xr:uid="{00000000-0005-0000-0000-000049030000}"/>
    <cellStyle name="20% - Énfasis1 7 2" xfId="3286" xr:uid="{00000000-0005-0000-0000-00004A030000}"/>
    <cellStyle name="20% - Énfasis1 7 2 2" xfId="15022" xr:uid="{00000000-0005-0000-0000-00004B030000}"/>
    <cellStyle name="20% - Énfasis1 7 2 3" xfId="9782" xr:uid="{00000000-0005-0000-0000-00004C030000}"/>
    <cellStyle name="20% - Énfasis1 7 2_RESULTADOS DICIEMBRE 2021" xfId="9539" xr:uid="{00000000-0005-0000-0000-00004D030000}"/>
    <cellStyle name="20% - Énfasis1 7 3" xfId="11877" xr:uid="{00000000-0005-0000-0000-00004E030000}"/>
    <cellStyle name="20% - Énfasis1 7 3 2" xfId="17102" xr:uid="{00000000-0005-0000-0000-00004F030000}"/>
    <cellStyle name="20% - Énfasis1 7 3_RESULTADOS DICIEMBRE 2021" xfId="8698" xr:uid="{00000000-0005-0000-0000-000050030000}"/>
    <cellStyle name="20% - Énfasis1 7 4" xfId="13442" xr:uid="{00000000-0005-0000-0000-000051030000}"/>
    <cellStyle name="20% - Énfasis1 7 5" xfId="19551" xr:uid="{00000000-0005-0000-0000-000052030000}"/>
    <cellStyle name="20% - Énfasis1 7 6" xfId="6489" xr:uid="{00000000-0005-0000-0000-000053030000}"/>
    <cellStyle name="20% - Énfasis1 7_RESULTADOS DICIEMBRE 2021" xfId="9538" xr:uid="{00000000-0005-0000-0000-000054030000}"/>
    <cellStyle name="20% - Énfasis1 70" xfId="73" xr:uid="{00000000-0005-0000-0000-000055030000}"/>
    <cellStyle name="20% - Énfasis1 70 2" xfId="3287" xr:uid="{00000000-0005-0000-0000-000056030000}"/>
    <cellStyle name="20% - Énfasis1 70 2 2" xfId="15023" xr:uid="{00000000-0005-0000-0000-000057030000}"/>
    <cellStyle name="20% - Énfasis1 70 2 3" xfId="9783" xr:uid="{00000000-0005-0000-0000-000058030000}"/>
    <cellStyle name="20% - Énfasis1 70 2_RESULTADOS DICIEMBRE 2021" xfId="8697" xr:uid="{00000000-0005-0000-0000-000059030000}"/>
    <cellStyle name="20% - Énfasis1 70 3" xfId="11878" xr:uid="{00000000-0005-0000-0000-00005A030000}"/>
    <cellStyle name="20% - Énfasis1 70 3 2" xfId="17103" xr:uid="{00000000-0005-0000-0000-00005B030000}"/>
    <cellStyle name="20% - Énfasis1 70 3_RESULTADOS DICIEMBRE 2021" xfId="9536" xr:uid="{00000000-0005-0000-0000-00005C030000}"/>
    <cellStyle name="20% - Énfasis1 70 4" xfId="13443" xr:uid="{00000000-0005-0000-0000-00005D030000}"/>
    <cellStyle name="20% - Énfasis1 70 5" xfId="21392" xr:uid="{00000000-0005-0000-0000-00005E030000}"/>
    <cellStyle name="20% - Énfasis1 70 6" xfId="6490" xr:uid="{00000000-0005-0000-0000-00005F030000}"/>
    <cellStyle name="20% - Énfasis1 70_RESULTADOS DICIEMBRE 2021" xfId="9537" xr:uid="{00000000-0005-0000-0000-000060030000}"/>
    <cellStyle name="20% - Énfasis1 71" xfId="74" xr:uid="{00000000-0005-0000-0000-000061030000}"/>
    <cellStyle name="20% - Énfasis1 71 2" xfId="3288" xr:uid="{00000000-0005-0000-0000-000062030000}"/>
    <cellStyle name="20% - Énfasis1 71 2 2" xfId="15024" xr:uid="{00000000-0005-0000-0000-000063030000}"/>
    <cellStyle name="20% - Énfasis1 71 2 3" xfId="9784" xr:uid="{00000000-0005-0000-0000-000064030000}"/>
    <cellStyle name="20% - Énfasis1 71 2_RESULTADOS DICIEMBRE 2021" xfId="9535" xr:uid="{00000000-0005-0000-0000-000065030000}"/>
    <cellStyle name="20% - Énfasis1 71 3" xfId="11879" xr:uid="{00000000-0005-0000-0000-000066030000}"/>
    <cellStyle name="20% - Énfasis1 71 3 2" xfId="17104" xr:uid="{00000000-0005-0000-0000-000067030000}"/>
    <cellStyle name="20% - Énfasis1 71 3_RESULTADOS DICIEMBRE 2021" xfId="8696" xr:uid="{00000000-0005-0000-0000-000068030000}"/>
    <cellStyle name="20% - Énfasis1 71 4" xfId="13444" xr:uid="{00000000-0005-0000-0000-000069030000}"/>
    <cellStyle name="20% - Énfasis1 71 5" xfId="21406" xr:uid="{00000000-0005-0000-0000-00006A030000}"/>
    <cellStyle name="20% - Énfasis1 71 6" xfId="6491" xr:uid="{00000000-0005-0000-0000-00006B030000}"/>
    <cellStyle name="20% - Énfasis1 71_RESULTADOS DICIEMBRE 2021" xfId="9534" xr:uid="{00000000-0005-0000-0000-00006C030000}"/>
    <cellStyle name="20% - Énfasis1 72" xfId="75" xr:uid="{00000000-0005-0000-0000-00006D030000}"/>
    <cellStyle name="20% - Énfasis1 72 2" xfId="3289" xr:uid="{00000000-0005-0000-0000-00006E030000}"/>
    <cellStyle name="20% - Énfasis1 72 2 2" xfId="15025" xr:uid="{00000000-0005-0000-0000-00006F030000}"/>
    <cellStyle name="20% - Énfasis1 72 2 3" xfId="9785" xr:uid="{00000000-0005-0000-0000-000070030000}"/>
    <cellStyle name="20% - Énfasis1 72 2_RESULTADOS DICIEMBRE 2021" xfId="9533" xr:uid="{00000000-0005-0000-0000-000071030000}"/>
    <cellStyle name="20% - Énfasis1 72 3" xfId="11880" xr:uid="{00000000-0005-0000-0000-000072030000}"/>
    <cellStyle name="20% - Énfasis1 72 3 2" xfId="17105" xr:uid="{00000000-0005-0000-0000-000073030000}"/>
    <cellStyle name="20% - Énfasis1 72 3_RESULTADOS DICIEMBRE 2021" xfId="8694" xr:uid="{00000000-0005-0000-0000-000074030000}"/>
    <cellStyle name="20% - Énfasis1 72 4" xfId="13445" xr:uid="{00000000-0005-0000-0000-000075030000}"/>
    <cellStyle name="20% - Énfasis1 72 5" xfId="21420" xr:uid="{00000000-0005-0000-0000-000076030000}"/>
    <cellStyle name="20% - Énfasis1 72 6" xfId="6492" xr:uid="{00000000-0005-0000-0000-000077030000}"/>
    <cellStyle name="20% - Énfasis1 72_RESULTADOS DICIEMBRE 2021" xfId="8695" xr:uid="{00000000-0005-0000-0000-000078030000}"/>
    <cellStyle name="20% - Énfasis1 73" xfId="76" xr:uid="{00000000-0005-0000-0000-000079030000}"/>
    <cellStyle name="20% - Énfasis1 73 2" xfId="3290" xr:uid="{00000000-0005-0000-0000-00007A030000}"/>
    <cellStyle name="20% - Énfasis1 73 2 2" xfId="15026" xr:uid="{00000000-0005-0000-0000-00007B030000}"/>
    <cellStyle name="20% - Énfasis1 73 2 3" xfId="9786" xr:uid="{00000000-0005-0000-0000-00007C030000}"/>
    <cellStyle name="20% - Énfasis1 73 2_RESULTADOS DICIEMBRE 2021" xfId="8692" xr:uid="{00000000-0005-0000-0000-00007D030000}"/>
    <cellStyle name="20% - Énfasis1 73 3" xfId="11881" xr:uid="{00000000-0005-0000-0000-00007E030000}"/>
    <cellStyle name="20% - Énfasis1 73 3 2" xfId="17106" xr:uid="{00000000-0005-0000-0000-00007F030000}"/>
    <cellStyle name="20% - Énfasis1 73 3_RESULTADOS DICIEMBRE 2021" xfId="9532" xr:uid="{00000000-0005-0000-0000-000080030000}"/>
    <cellStyle name="20% - Énfasis1 73 4" xfId="13446" xr:uid="{00000000-0005-0000-0000-000081030000}"/>
    <cellStyle name="20% - Énfasis1 73 5" xfId="21434" xr:uid="{00000000-0005-0000-0000-000082030000}"/>
    <cellStyle name="20% - Énfasis1 73 6" xfId="6493" xr:uid="{00000000-0005-0000-0000-000083030000}"/>
    <cellStyle name="20% - Énfasis1 73_RESULTADOS DICIEMBRE 2021" xfId="8693" xr:uid="{00000000-0005-0000-0000-000084030000}"/>
    <cellStyle name="20% - Énfasis1 74" xfId="77" xr:uid="{00000000-0005-0000-0000-000085030000}"/>
    <cellStyle name="20% - Énfasis1 74 2" xfId="3291" xr:uid="{00000000-0005-0000-0000-000086030000}"/>
    <cellStyle name="20% - Énfasis1 74 2 2" xfId="15027" xr:uid="{00000000-0005-0000-0000-000087030000}"/>
    <cellStyle name="20% - Énfasis1 74 2 3" xfId="9787" xr:uid="{00000000-0005-0000-0000-000088030000}"/>
    <cellStyle name="20% - Énfasis1 74 2_RESULTADOS DICIEMBRE 2021" xfId="9531" xr:uid="{00000000-0005-0000-0000-000089030000}"/>
    <cellStyle name="20% - Énfasis1 74 3" xfId="11882" xr:uid="{00000000-0005-0000-0000-00008A030000}"/>
    <cellStyle name="20% - Énfasis1 74 3 2" xfId="17107" xr:uid="{00000000-0005-0000-0000-00008B030000}"/>
    <cellStyle name="20% - Énfasis1 74 3_RESULTADOS DICIEMBRE 2021" xfId="9530" xr:uid="{00000000-0005-0000-0000-00008C030000}"/>
    <cellStyle name="20% - Énfasis1 74 4" xfId="13447" xr:uid="{00000000-0005-0000-0000-00008D030000}"/>
    <cellStyle name="20% - Énfasis1 74 5" xfId="21448" xr:uid="{00000000-0005-0000-0000-00008E030000}"/>
    <cellStyle name="20% - Énfasis1 74 6" xfId="6494" xr:uid="{00000000-0005-0000-0000-00008F030000}"/>
    <cellStyle name="20% - Énfasis1 74_RESULTADOS DICIEMBRE 2021" xfId="8691" xr:uid="{00000000-0005-0000-0000-000090030000}"/>
    <cellStyle name="20% - Énfasis1 75" xfId="78" xr:uid="{00000000-0005-0000-0000-000091030000}"/>
    <cellStyle name="20% - Énfasis1 75 2" xfId="3292" xr:uid="{00000000-0005-0000-0000-000092030000}"/>
    <cellStyle name="20% - Énfasis1 75 2 2" xfId="15028" xr:uid="{00000000-0005-0000-0000-000093030000}"/>
    <cellStyle name="20% - Énfasis1 75 2 3" xfId="9788" xr:uid="{00000000-0005-0000-0000-000094030000}"/>
    <cellStyle name="20% - Énfasis1 75 2_RESULTADOS DICIEMBRE 2021" xfId="9529" xr:uid="{00000000-0005-0000-0000-000095030000}"/>
    <cellStyle name="20% - Énfasis1 75 3" xfId="11883" xr:uid="{00000000-0005-0000-0000-000096030000}"/>
    <cellStyle name="20% - Énfasis1 75 3 2" xfId="17108" xr:uid="{00000000-0005-0000-0000-000097030000}"/>
    <cellStyle name="20% - Énfasis1 75 3_RESULTADOS DICIEMBRE 2021" xfId="8690" xr:uid="{00000000-0005-0000-0000-000098030000}"/>
    <cellStyle name="20% - Énfasis1 75 4" xfId="13448" xr:uid="{00000000-0005-0000-0000-000099030000}"/>
    <cellStyle name="20% - Énfasis1 75 5" xfId="21462" xr:uid="{00000000-0005-0000-0000-00009A030000}"/>
    <cellStyle name="20% - Énfasis1 75 6" xfId="6495" xr:uid="{00000000-0005-0000-0000-00009B030000}"/>
    <cellStyle name="20% - Énfasis1 75_RESULTADOS DICIEMBRE 2021" xfId="9528" xr:uid="{00000000-0005-0000-0000-00009C030000}"/>
    <cellStyle name="20% - Énfasis1 76" xfId="79" xr:uid="{00000000-0005-0000-0000-00009D030000}"/>
    <cellStyle name="20% - Énfasis1 76 2" xfId="3293" xr:uid="{00000000-0005-0000-0000-00009E030000}"/>
    <cellStyle name="20% - Énfasis1 76 2 2" xfId="15029" xr:uid="{00000000-0005-0000-0000-00009F030000}"/>
    <cellStyle name="20% - Énfasis1 76 2 3" xfId="9789" xr:uid="{00000000-0005-0000-0000-0000A0030000}"/>
    <cellStyle name="20% - Énfasis1 76 2_RESULTADOS DICIEMBRE 2021" xfId="9527" xr:uid="{00000000-0005-0000-0000-0000A1030000}"/>
    <cellStyle name="20% - Énfasis1 76 3" xfId="11884" xr:uid="{00000000-0005-0000-0000-0000A2030000}"/>
    <cellStyle name="20% - Énfasis1 76 3 2" xfId="17109" xr:uid="{00000000-0005-0000-0000-0000A3030000}"/>
    <cellStyle name="20% - Énfasis1 76 3_RESULTADOS DICIEMBRE 2021" xfId="8688" xr:uid="{00000000-0005-0000-0000-0000A4030000}"/>
    <cellStyle name="20% - Énfasis1 76 4" xfId="13449" xr:uid="{00000000-0005-0000-0000-0000A5030000}"/>
    <cellStyle name="20% - Énfasis1 76 5" xfId="21476" xr:uid="{00000000-0005-0000-0000-0000A6030000}"/>
    <cellStyle name="20% - Énfasis1 76 6" xfId="6496" xr:uid="{00000000-0005-0000-0000-0000A7030000}"/>
    <cellStyle name="20% - Énfasis1 76_RESULTADOS DICIEMBRE 2021" xfId="8689" xr:uid="{00000000-0005-0000-0000-0000A8030000}"/>
    <cellStyle name="20% - Énfasis1 77" xfId="80" xr:uid="{00000000-0005-0000-0000-0000A9030000}"/>
    <cellStyle name="20% - Énfasis1 77 2" xfId="3294" xr:uid="{00000000-0005-0000-0000-0000AA030000}"/>
    <cellStyle name="20% - Énfasis1 77 2 2" xfId="15030" xr:uid="{00000000-0005-0000-0000-0000AB030000}"/>
    <cellStyle name="20% - Énfasis1 77 2 3" xfId="9790" xr:uid="{00000000-0005-0000-0000-0000AC030000}"/>
    <cellStyle name="20% - Énfasis1 77 2_RESULTADOS DICIEMBRE 2021" xfId="8686" xr:uid="{00000000-0005-0000-0000-0000AD030000}"/>
    <cellStyle name="20% - Énfasis1 77 3" xfId="11885" xr:uid="{00000000-0005-0000-0000-0000AE030000}"/>
    <cellStyle name="20% - Énfasis1 77 3 2" xfId="17110" xr:uid="{00000000-0005-0000-0000-0000AF030000}"/>
    <cellStyle name="20% - Énfasis1 77 3_RESULTADOS DICIEMBRE 2021" xfId="9526" xr:uid="{00000000-0005-0000-0000-0000B0030000}"/>
    <cellStyle name="20% - Énfasis1 77 4" xfId="13450" xr:uid="{00000000-0005-0000-0000-0000B1030000}"/>
    <cellStyle name="20% - Énfasis1 77 5" xfId="21490" xr:uid="{00000000-0005-0000-0000-0000B2030000}"/>
    <cellStyle name="20% - Énfasis1 77 6" xfId="6497" xr:uid="{00000000-0005-0000-0000-0000B3030000}"/>
    <cellStyle name="20% - Énfasis1 77_RESULTADOS DICIEMBRE 2021" xfId="8687" xr:uid="{00000000-0005-0000-0000-0000B4030000}"/>
    <cellStyle name="20% - Énfasis1 78" xfId="81" xr:uid="{00000000-0005-0000-0000-0000B5030000}"/>
    <cellStyle name="20% - Énfasis1 78 2" xfId="3295" xr:uid="{00000000-0005-0000-0000-0000B6030000}"/>
    <cellStyle name="20% - Énfasis1 78 2 2" xfId="15031" xr:uid="{00000000-0005-0000-0000-0000B7030000}"/>
    <cellStyle name="20% - Énfasis1 78 2 3" xfId="9791" xr:uid="{00000000-0005-0000-0000-0000B8030000}"/>
    <cellStyle name="20% - Énfasis1 78 2_RESULTADOS DICIEMBRE 2021" xfId="8685" xr:uid="{00000000-0005-0000-0000-0000B9030000}"/>
    <cellStyle name="20% - Énfasis1 78 3" xfId="11886" xr:uid="{00000000-0005-0000-0000-0000BA030000}"/>
    <cellStyle name="20% - Énfasis1 78 3 2" xfId="17111" xr:uid="{00000000-0005-0000-0000-0000BB030000}"/>
    <cellStyle name="20% - Énfasis1 78 3_RESULTADOS DICIEMBRE 2021" xfId="9524" xr:uid="{00000000-0005-0000-0000-0000BC030000}"/>
    <cellStyle name="20% - Énfasis1 78 4" xfId="13451" xr:uid="{00000000-0005-0000-0000-0000BD030000}"/>
    <cellStyle name="20% - Énfasis1 78 5" xfId="21504" xr:uid="{00000000-0005-0000-0000-0000BE030000}"/>
    <cellStyle name="20% - Énfasis1 78 6" xfId="6498" xr:uid="{00000000-0005-0000-0000-0000BF030000}"/>
    <cellStyle name="20% - Énfasis1 78_RESULTADOS DICIEMBRE 2021" xfId="9525" xr:uid="{00000000-0005-0000-0000-0000C0030000}"/>
    <cellStyle name="20% - Énfasis1 79" xfId="82" xr:uid="{00000000-0005-0000-0000-0000C1030000}"/>
    <cellStyle name="20% - Énfasis1 79 2" xfId="3296" xr:uid="{00000000-0005-0000-0000-0000C2030000}"/>
    <cellStyle name="20% - Énfasis1 79 2 2" xfId="15032" xr:uid="{00000000-0005-0000-0000-0000C3030000}"/>
    <cellStyle name="20% - Énfasis1 79 2 3" xfId="9792" xr:uid="{00000000-0005-0000-0000-0000C4030000}"/>
    <cellStyle name="20% - Énfasis1 79 2_RESULTADOS DICIEMBRE 2021" xfId="9523" xr:uid="{00000000-0005-0000-0000-0000C5030000}"/>
    <cellStyle name="20% - Énfasis1 79 3" xfId="11887" xr:uid="{00000000-0005-0000-0000-0000C6030000}"/>
    <cellStyle name="20% - Énfasis1 79 3 2" xfId="17112" xr:uid="{00000000-0005-0000-0000-0000C7030000}"/>
    <cellStyle name="20% - Énfasis1 79 3_RESULTADOS DICIEMBRE 2021" xfId="8684" xr:uid="{00000000-0005-0000-0000-0000C8030000}"/>
    <cellStyle name="20% - Énfasis1 79 4" xfId="13452" xr:uid="{00000000-0005-0000-0000-0000C9030000}"/>
    <cellStyle name="20% - Énfasis1 79 5" xfId="21518" xr:uid="{00000000-0005-0000-0000-0000CA030000}"/>
    <cellStyle name="20% - Énfasis1 79 6" xfId="6499" xr:uid="{00000000-0005-0000-0000-0000CB030000}"/>
    <cellStyle name="20% - Énfasis1 79_RESULTADOS DICIEMBRE 2021" xfId="9522" xr:uid="{00000000-0005-0000-0000-0000CC030000}"/>
    <cellStyle name="20% - Énfasis1 8" xfId="83" xr:uid="{00000000-0005-0000-0000-0000CD030000}"/>
    <cellStyle name="20% - Énfasis1 8 2" xfId="3297" xr:uid="{00000000-0005-0000-0000-0000CE030000}"/>
    <cellStyle name="20% - Énfasis1 8 2 2" xfId="15033" xr:uid="{00000000-0005-0000-0000-0000CF030000}"/>
    <cellStyle name="20% - Énfasis1 8 2 3" xfId="9793" xr:uid="{00000000-0005-0000-0000-0000D0030000}"/>
    <cellStyle name="20% - Énfasis1 8 2_RESULTADOS DICIEMBRE 2021" xfId="9521" xr:uid="{00000000-0005-0000-0000-0000D1030000}"/>
    <cellStyle name="20% - Énfasis1 8 3" xfId="11888" xr:uid="{00000000-0005-0000-0000-0000D2030000}"/>
    <cellStyle name="20% - Énfasis1 8 3 2" xfId="17113" xr:uid="{00000000-0005-0000-0000-0000D3030000}"/>
    <cellStyle name="20% - Énfasis1 8 3_RESULTADOS DICIEMBRE 2021" xfId="8682" xr:uid="{00000000-0005-0000-0000-0000D4030000}"/>
    <cellStyle name="20% - Énfasis1 8 4" xfId="13453" xr:uid="{00000000-0005-0000-0000-0000D5030000}"/>
    <cellStyle name="20% - Énfasis1 8 5" xfId="20498" xr:uid="{00000000-0005-0000-0000-0000D6030000}"/>
    <cellStyle name="20% - Énfasis1 8 6" xfId="6500" xr:uid="{00000000-0005-0000-0000-0000D7030000}"/>
    <cellStyle name="20% - Énfasis1 8_RESULTADOS DICIEMBRE 2021" xfId="8683" xr:uid="{00000000-0005-0000-0000-0000D8030000}"/>
    <cellStyle name="20% - Énfasis1 80" xfId="84" xr:uid="{00000000-0005-0000-0000-0000D9030000}"/>
    <cellStyle name="20% - Énfasis1 80 2" xfId="3298" xr:uid="{00000000-0005-0000-0000-0000DA030000}"/>
    <cellStyle name="20% - Énfasis1 80 2 2" xfId="15034" xr:uid="{00000000-0005-0000-0000-0000DB030000}"/>
    <cellStyle name="20% - Énfasis1 80 2 3" xfId="9794" xr:uid="{00000000-0005-0000-0000-0000DC030000}"/>
    <cellStyle name="20% - Énfasis1 80 2_RESULTADOS DICIEMBRE 2021" xfId="8680" xr:uid="{00000000-0005-0000-0000-0000DD030000}"/>
    <cellStyle name="20% - Énfasis1 80 3" xfId="11889" xr:uid="{00000000-0005-0000-0000-0000DE030000}"/>
    <cellStyle name="20% - Énfasis1 80 3 2" xfId="17114" xr:uid="{00000000-0005-0000-0000-0000DF030000}"/>
    <cellStyle name="20% - Énfasis1 80 3_RESULTADOS DICIEMBRE 2021" xfId="9520" xr:uid="{00000000-0005-0000-0000-0000E0030000}"/>
    <cellStyle name="20% - Énfasis1 80 4" xfId="13454" xr:uid="{00000000-0005-0000-0000-0000E1030000}"/>
    <cellStyle name="20% - Énfasis1 80 5" xfId="21532" xr:uid="{00000000-0005-0000-0000-0000E2030000}"/>
    <cellStyle name="20% - Énfasis1 80 6" xfId="6501" xr:uid="{00000000-0005-0000-0000-0000E3030000}"/>
    <cellStyle name="20% - Énfasis1 80_RESULTADOS DICIEMBRE 2021" xfId="8681" xr:uid="{00000000-0005-0000-0000-0000E4030000}"/>
    <cellStyle name="20% - Énfasis1 81" xfId="85" xr:uid="{00000000-0005-0000-0000-0000E5030000}"/>
    <cellStyle name="20% - Énfasis1 81 2" xfId="3299" xr:uid="{00000000-0005-0000-0000-0000E6030000}"/>
    <cellStyle name="20% - Énfasis1 81 2 2" xfId="15035" xr:uid="{00000000-0005-0000-0000-0000E7030000}"/>
    <cellStyle name="20% - Énfasis1 81 2 3" xfId="9795" xr:uid="{00000000-0005-0000-0000-0000E8030000}"/>
    <cellStyle name="20% - Énfasis1 81 2_RESULTADOS DICIEMBRE 2021" xfId="8679" xr:uid="{00000000-0005-0000-0000-0000E9030000}"/>
    <cellStyle name="20% - Énfasis1 81 3" xfId="11890" xr:uid="{00000000-0005-0000-0000-0000EA030000}"/>
    <cellStyle name="20% - Énfasis1 81 3 2" xfId="17115" xr:uid="{00000000-0005-0000-0000-0000EB030000}"/>
    <cellStyle name="20% - Énfasis1 81 3_RESULTADOS DICIEMBRE 2021" xfId="9518" xr:uid="{00000000-0005-0000-0000-0000EC030000}"/>
    <cellStyle name="20% - Énfasis1 81 4" xfId="13455" xr:uid="{00000000-0005-0000-0000-0000ED030000}"/>
    <cellStyle name="20% - Énfasis1 81 5" xfId="21546" xr:uid="{00000000-0005-0000-0000-0000EE030000}"/>
    <cellStyle name="20% - Énfasis1 81 6" xfId="6502" xr:uid="{00000000-0005-0000-0000-0000EF030000}"/>
    <cellStyle name="20% - Énfasis1 81_RESULTADOS DICIEMBRE 2021" xfId="9519" xr:uid="{00000000-0005-0000-0000-0000F0030000}"/>
    <cellStyle name="20% - Énfasis1 82" xfId="86" xr:uid="{00000000-0005-0000-0000-0000F1030000}"/>
    <cellStyle name="20% - Énfasis1 82 2" xfId="3300" xr:uid="{00000000-0005-0000-0000-0000F2030000}"/>
    <cellStyle name="20% - Énfasis1 82 2 2" xfId="15036" xr:uid="{00000000-0005-0000-0000-0000F3030000}"/>
    <cellStyle name="20% - Énfasis1 82 2 3" xfId="9796" xr:uid="{00000000-0005-0000-0000-0000F4030000}"/>
    <cellStyle name="20% - Énfasis1 82 2_RESULTADOS DICIEMBRE 2021" xfId="8678" xr:uid="{00000000-0005-0000-0000-0000F5030000}"/>
    <cellStyle name="20% - Énfasis1 82 3" xfId="11891" xr:uid="{00000000-0005-0000-0000-0000F6030000}"/>
    <cellStyle name="20% - Énfasis1 82 3 2" xfId="17116" xr:uid="{00000000-0005-0000-0000-0000F7030000}"/>
    <cellStyle name="20% - Énfasis1 82 3_RESULTADOS DICIEMBRE 2021" xfId="8677" xr:uid="{00000000-0005-0000-0000-0000F8030000}"/>
    <cellStyle name="20% - Énfasis1 82 4" xfId="13456" xr:uid="{00000000-0005-0000-0000-0000F9030000}"/>
    <cellStyle name="20% - Énfasis1 82 5" xfId="21560" xr:uid="{00000000-0005-0000-0000-0000FA030000}"/>
    <cellStyle name="20% - Énfasis1 82 6" xfId="6503" xr:uid="{00000000-0005-0000-0000-0000FB030000}"/>
    <cellStyle name="20% - Énfasis1 82_RESULTADOS DICIEMBRE 2021" xfId="9517" xr:uid="{00000000-0005-0000-0000-0000FC030000}"/>
    <cellStyle name="20% - Énfasis1 83" xfId="87" xr:uid="{00000000-0005-0000-0000-0000FD030000}"/>
    <cellStyle name="20% - Énfasis1 83 2" xfId="3301" xr:uid="{00000000-0005-0000-0000-0000FE030000}"/>
    <cellStyle name="20% - Énfasis1 83 2 2" xfId="15037" xr:uid="{00000000-0005-0000-0000-0000FF030000}"/>
    <cellStyle name="20% - Énfasis1 83 2 3" xfId="9797" xr:uid="{00000000-0005-0000-0000-000000040000}"/>
    <cellStyle name="20% - Énfasis1 83 2_RESULTADOS DICIEMBRE 2021" xfId="9516" xr:uid="{00000000-0005-0000-0000-000001040000}"/>
    <cellStyle name="20% - Énfasis1 83 3" xfId="11892" xr:uid="{00000000-0005-0000-0000-000002040000}"/>
    <cellStyle name="20% - Énfasis1 83 3 2" xfId="17117" xr:uid="{00000000-0005-0000-0000-000003040000}"/>
    <cellStyle name="20% - Énfasis1 83 3_RESULTADOS DICIEMBRE 2021" xfId="8675" xr:uid="{00000000-0005-0000-0000-000004040000}"/>
    <cellStyle name="20% - Énfasis1 83 4" xfId="13457" xr:uid="{00000000-0005-0000-0000-000005040000}"/>
    <cellStyle name="20% - Énfasis1 83 5" xfId="21575" xr:uid="{00000000-0005-0000-0000-000006040000}"/>
    <cellStyle name="20% - Énfasis1 83 6" xfId="6504" xr:uid="{00000000-0005-0000-0000-000007040000}"/>
    <cellStyle name="20% - Énfasis1 83_RESULTADOS DICIEMBRE 2021" xfId="8676" xr:uid="{00000000-0005-0000-0000-000008040000}"/>
    <cellStyle name="20% - Énfasis1 84" xfId="88" xr:uid="{00000000-0005-0000-0000-000009040000}"/>
    <cellStyle name="20% - Énfasis1 84 2" xfId="3302" xr:uid="{00000000-0005-0000-0000-00000A040000}"/>
    <cellStyle name="20% - Énfasis1 84 2 2" xfId="15038" xr:uid="{00000000-0005-0000-0000-00000B040000}"/>
    <cellStyle name="20% - Énfasis1 84 2 3" xfId="9798" xr:uid="{00000000-0005-0000-0000-00000C040000}"/>
    <cellStyle name="20% - Énfasis1 84 2_RESULTADOS DICIEMBRE 2021" xfId="8673" xr:uid="{00000000-0005-0000-0000-00000D040000}"/>
    <cellStyle name="20% - Énfasis1 84 3" xfId="11893" xr:uid="{00000000-0005-0000-0000-00000E040000}"/>
    <cellStyle name="20% - Énfasis1 84 3 2" xfId="17118" xr:uid="{00000000-0005-0000-0000-00000F040000}"/>
    <cellStyle name="20% - Énfasis1 84 3_RESULTADOS DICIEMBRE 2021" xfId="9515" xr:uid="{00000000-0005-0000-0000-000010040000}"/>
    <cellStyle name="20% - Énfasis1 84 4" xfId="13458" xr:uid="{00000000-0005-0000-0000-000011040000}"/>
    <cellStyle name="20% - Énfasis1 84 5" xfId="21590" xr:uid="{00000000-0005-0000-0000-000012040000}"/>
    <cellStyle name="20% - Énfasis1 84 6" xfId="6505" xr:uid="{00000000-0005-0000-0000-000013040000}"/>
    <cellStyle name="20% - Énfasis1 84_RESULTADOS DICIEMBRE 2021" xfId="8674" xr:uid="{00000000-0005-0000-0000-000014040000}"/>
    <cellStyle name="20% - Énfasis1 85" xfId="89" xr:uid="{00000000-0005-0000-0000-000015040000}"/>
    <cellStyle name="20% - Énfasis1 85 2" xfId="3303" xr:uid="{00000000-0005-0000-0000-000016040000}"/>
    <cellStyle name="20% - Énfasis1 85 2 2" xfId="15039" xr:uid="{00000000-0005-0000-0000-000017040000}"/>
    <cellStyle name="20% - Énfasis1 85 2 3" xfId="9799" xr:uid="{00000000-0005-0000-0000-000018040000}"/>
    <cellStyle name="20% - Énfasis1 85 2_RESULTADOS DICIEMBRE 2021" xfId="8672" xr:uid="{00000000-0005-0000-0000-000019040000}"/>
    <cellStyle name="20% - Énfasis1 85 3" xfId="11894" xr:uid="{00000000-0005-0000-0000-00001A040000}"/>
    <cellStyle name="20% - Énfasis1 85 3 2" xfId="17119" xr:uid="{00000000-0005-0000-0000-00001B040000}"/>
    <cellStyle name="20% - Énfasis1 85 3_RESULTADOS DICIEMBRE 2021" xfId="9513" xr:uid="{00000000-0005-0000-0000-00001C040000}"/>
    <cellStyle name="20% - Énfasis1 85 4" xfId="13459" xr:uid="{00000000-0005-0000-0000-00001D040000}"/>
    <cellStyle name="20% - Énfasis1 85 5" xfId="21605" xr:uid="{00000000-0005-0000-0000-00001E040000}"/>
    <cellStyle name="20% - Énfasis1 85 6" xfId="6506" xr:uid="{00000000-0005-0000-0000-00001F040000}"/>
    <cellStyle name="20% - Énfasis1 85_RESULTADOS DICIEMBRE 2021" xfId="9514" xr:uid="{00000000-0005-0000-0000-000020040000}"/>
    <cellStyle name="20% - Énfasis1 86" xfId="90" xr:uid="{00000000-0005-0000-0000-000021040000}"/>
    <cellStyle name="20% - Énfasis1 86 2" xfId="3304" xr:uid="{00000000-0005-0000-0000-000022040000}"/>
    <cellStyle name="20% - Énfasis1 86 2 2" xfId="15040" xr:uid="{00000000-0005-0000-0000-000023040000}"/>
    <cellStyle name="20% - Énfasis1 86 2 3" xfId="9800" xr:uid="{00000000-0005-0000-0000-000024040000}"/>
    <cellStyle name="20% - Énfasis1 86 2_RESULTADOS DICIEMBRE 2021" xfId="9512" xr:uid="{00000000-0005-0000-0000-000025040000}"/>
    <cellStyle name="20% - Énfasis1 86 3" xfId="11895" xr:uid="{00000000-0005-0000-0000-000026040000}"/>
    <cellStyle name="20% - Énfasis1 86 3 2" xfId="17120" xr:uid="{00000000-0005-0000-0000-000027040000}"/>
    <cellStyle name="20% - Énfasis1 86 3_RESULTADOS DICIEMBRE 2021" xfId="8671" xr:uid="{00000000-0005-0000-0000-000028040000}"/>
    <cellStyle name="20% - Énfasis1 86 4" xfId="13460" xr:uid="{00000000-0005-0000-0000-000029040000}"/>
    <cellStyle name="20% - Énfasis1 86 5" xfId="21620" xr:uid="{00000000-0005-0000-0000-00002A040000}"/>
    <cellStyle name="20% - Énfasis1 86 6" xfId="6507" xr:uid="{00000000-0005-0000-0000-00002B040000}"/>
    <cellStyle name="20% - Énfasis1 86_RESULTADOS DICIEMBRE 2021" xfId="9511" xr:uid="{00000000-0005-0000-0000-00002C040000}"/>
    <cellStyle name="20% - Énfasis1 87" xfId="91" xr:uid="{00000000-0005-0000-0000-00002D040000}"/>
    <cellStyle name="20% - Énfasis1 87 2" xfId="3305" xr:uid="{00000000-0005-0000-0000-00002E040000}"/>
    <cellStyle name="20% - Énfasis1 87 2 2" xfId="15041" xr:uid="{00000000-0005-0000-0000-00002F040000}"/>
    <cellStyle name="20% - Énfasis1 87 2 3" xfId="9801" xr:uid="{00000000-0005-0000-0000-000030040000}"/>
    <cellStyle name="20% - Énfasis1 87 2_RESULTADOS DICIEMBRE 2021" xfId="9510" xr:uid="{00000000-0005-0000-0000-000031040000}"/>
    <cellStyle name="20% - Énfasis1 87 3" xfId="11896" xr:uid="{00000000-0005-0000-0000-000032040000}"/>
    <cellStyle name="20% - Énfasis1 87 3 2" xfId="17121" xr:uid="{00000000-0005-0000-0000-000033040000}"/>
    <cellStyle name="20% - Énfasis1 87 3_RESULTADOS DICIEMBRE 2021" xfId="8669" xr:uid="{00000000-0005-0000-0000-000034040000}"/>
    <cellStyle name="20% - Énfasis1 87 4" xfId="13461" xr:uid="{00000000-0005-0000-0000-000035040000}"/>
    <cellStyle name="20% - Énfasis1 87 5" xfId="21634" xr:uid="{00000000-0005-0000-0000-000036040000}"/>
    <cellStyle name="20% - Énfasis1 87 6" xfId="6508" xr:uid="{00000000-0005-0000-0000-000037040000}"/>
    <cellStyle name="20% - Énfasis1 87_RESULTADOS DICIEMBRE 2021" xfId="8670" xr:uid="{00000000-0005-0000-0000-000038040000}"/>
    <cellStyle name="20% - Énfasis1 88" xfId="92" xr:uid="{00000000-0005-0000-0000-000039040000}"/>
    <cellStyle name="20% - Énfasis1 88 2" xfId="3306" xr:uid="{00000000-0005-0000-0000-00003A040000}"/>
    <cellStyle name="20% - Énfasis1 88 2 2" xfId="15042" xr:uid="{00000000-0005-0000-0000-00003B040000}"/>
    <cellStyle name="20% - Énfasis1 88 2 3" xfId="9802" xr:uid="{00000000-0005-0000-0000-00003C040000}"/>
    <cellStyle name="20% - Énfasis1 88 2_RESULTADOS DICIEMBRE 2021" xfId="8667" xr:uid="{00000000-0005-0000-0000-00003D040000}"/>
    <cellStyle name="20% - Énfasis1 88 3" xfId="11897" xr:uid="{00000000-0005-0000-0000-00003E040000}"/>
    <cellStyle name="20% - Énfasis1 88 3 2" xfId="17122" xr:uid="{00000000-0005-0000-0000-00003F040000}"/>
    <cellStyle name="20% - Énfasis1 88 3_RESULTADOS DICIEMBRE 2021" xfId="9509" xr:uid="{00000000-0005-0000-0000-000040040000}"/>
    <cellStyle name="20% - Énfasis1 88 4" xfId="13462" xr:uid="{00000000-0005-0000-0000-000041040000}"/>
    <cellStyle name="20% - Énfasis1 88 5" xfId="21649" xr:uid="{00000000-0005-0000-0000-000042040000}"/>
    <cellStyle name="20% - Énfasis1 88 6" xfId="6509" xr:uid="{00000000-0005-0000-0000-000043040000}"/>
    <cellStyle name="20% - Énfasis1 88_RESULTADOS DICIEMBRE 2021" xfId="8668" xr:uid="{00000000-0005-0000-0000-000044040000}"/>
    <cellStyle name="20% - Énfasis1 89" xfId="93" xr:uid="{00000000-0005-0000-0000-000045040000}"/>
    <cellStyle name="20% - Énfasis1 89 2" xfId="3307" xr:uid="{00000000-0005-0000-0000-000046040000}"/>
    <cellStyle name="20% - Énfasis1 89 2 2" xfId="15043" xr:uid="{00000000-0005-0000-0000-000047040000}"/>
    <cellStyle name="20% - Énfasis1 89 2 3" xfId="9803" xr:uid="{00000000-0005-0000-0000-000048040000}"/>
    <cellStyle name="20% - Énfasis1 89 2_RESULTADOS DICIEMBRE 2021" xfId="8666" xr:uid="{00000000-0005-0000-0000-000049040000}"/>
    <cellStyle name="20% - Énfasis1 89 3" xfId="11898" xr:uid="{00000000-0005-0000-0000-00004A040000}"/>
    <cellStyle name="20% - Énfasis1 89 3 2" xfId="17123" xr:uid="{00000000-0005-0000-0000-00004B040000}"/>
    <cellStyle name="20% - Énfasis1 89 3_RESULTADOS DICIEMBRE 2021" xfId="9507" xr:uid="{00000000-0005-0000-0000-00004C040000}"/>
    <cellStyle name="20% - Énfasis1 89 4" xfId="13463" xr:uid="{00000000-0005-0000-0000-00004D040000}"/>
    <cellStyle name="20% - Énfasis1 89 5" xfId="21663" xr:uid="{00000000-0005-0000-0000-00004E040000}"/>
    <cellStyle name="20% - Énfasis1 89 6" xfId="6510" xr:uid="{00000000-0005-0000-0000-00004F040000}"/>
    <cellStyle name="20% - Énfasis1 89_RESULTADOS DICIEMBRE 2021" xfId="9508" xr:uid="{00000000-0005-0000-0000-000050040000}"/>
    <cellStyle name="20% - Énfasis1 9" xfId="94" xr:uid="{00000000-0005-0000-0000-000051040000}"/>
    <cellStyle name="20% - Énfasis1 9 2" xfId="3308" xr:uid="{00000000-0005-0000-0000-000052040000}"/>
    <cellStyle name="20% - Énfasis1 9 2 2" xfId="15044" xr:uid="{00000000-0005-0000-0000-000053040000}"/>
    <cellStyle name="20% - Énfasis1 9 2 3" xfId="9804" xr:uid="{00000000-0005-0000-0000-000054040000}"/>
    <cellStyle name="20% - Énfasis1 9 2_RESULTADOS DICIEMBRE 2021" xfId="9506" xr:uid="{00000000-0005-0000-0000-000055040000}"/>
    <cellStyle name="20% - Énfasis1 9 3" xfId="11899" xr:uid="{00000000-0005-0000-0000-000056040000}"/>
    <cellStyle name="20% - Énfasis1 9 3 2" xfId="17124" xr:uid="{00000000-0005-0000-0000-000057040000}"/>
    <cellStyle name="20% - Énfasis1 9 3_RESULTADOS DICIEMBRE 2021" xfId="8665" xr:uid="{00000000-0005-0000-0000-000058040000}"/>
    <cellStyle name="20% - Énfasis1 9 4" xfId="13464" xr:uid="{00000000-0005-0000-0000-000059040000}"/>
    <cellStyle name="20% - Énfasis1 9 5" xfId="20513" xr:uid="{00000000-0005-0000-0000-00005A040000}"/>
    <cellStyle name="20% - Énfasis1 9 6" xfId="6511" xr:uid="{00000000-0005-0000-0000-00005B040000}"/>
    <cellStyle name="20% - Énfasis1 9_RESULTADOS DICIEMBRE 2021" xfId="9505" xr:uid="{00000000-0005-0000-0000-00005C040000}"/>
    <cellStyle name="20% - Énfasis1 90" xfId="95" xr:uid="{00000000-0005-0000-0000-00005D040000}"/>
    <cellStyle name="20% - Énfasis1 90 2" xfId="3309" xr:uid="{00000000-0005-0000-0000-00005E040000}"/>
    <cellStyle name="20% - Énfasis1 90 2 2" xfId="15045" xr:uid="{00000000-0005-0000-0000-00005F040000}"/>
    <cellStyle name="20% - Énfasis1 90 2 3" xfId="9805" xr:uid="{00000000-0005-0000-0000-000060040000}"/>
    <cellStyle name="20% - Énfasis1 90 2_RESULTADOS DICIEMBRE 2021" xfId="9504" xr:uid="{00000000-0005-0000-0000-000061040000}"/>
    <cellStyle name="20% - Énfasis1 90 3" xfId="11900" xr:uid="{00000000-0005-0000-0000-000062040000}"/>
    <cellStyle name="20% - Énfasis1 90 3 2" xfId="17125" xr:uid="{00000000-0005-0000-0000-000063040000}"/>
    <cellStyle name="20% - Énfasis1 90 3_RESULTADOS DICIEMBRE 2021" xfId="9503" xr:uid="{00000000-0005-0000-0000-000064040000}"/>
    <cellStyle name="20% - Énfasis1 90 4" xfId="13465" xr:uid="{00000000-0005-0000-0000-000065040000}"/>
    <cellStyle name="20% - Énfasis1 90 5" xfId="21676" xr:uid="{00000000-0005-0000-0000-000066040000}"/>
    <cellStyle name="20% - Énfasis1 90 6" xfId="6512" xr:uid="{00000000-0005-0000-0000-000067040000}"/>
    <cellStyle name="20% - Énfasis1 90_RESULTADOS DICIEMBRE 2021" xfId="8664" xr:uid="{00000000-0005-0000-0000-000068040000}"/>
    <cellStyle name="20% - Énfasis1 91" xfId="3215" xr:uid="{00000000-0005-0000-0000-000069040000}"/>
    <cellStyle name="20% - Énfasis1 91 2" xfId="11764" xr:uid="{00000000-0005-0000-0000-00006A040000}"/>
    <cellStyle name="20% - Énfasis1 91 2 2" xfId="16989" xr:uid="{00000000-0005-0000-0000-00006B040000}"/>
    <cellStyle name="20% - Énfasis1 91 2_RESULTADOS DICIEMBRE 2021" xfId="8662" xr:uid="{00000000-0005-0000-0000-00006C040000}"/>
    <cellStyle name="20% - Énfasis1 91 3" xfId="13329" xr:uid="{00000000-0005-0000-0000-00006D040000}"/>
    <cellStyle name="20% - Énfasis1 91 3 2" xfId="18554" xr:uid="{00000000-0005-0000-0000-00006E040000}"/>
    <cellStyle name="20% - Énfasis1 91 3_RESULTADOS DICIEMBRE 2021" xfId="9502" xr:uid="{00000000-0005-0000-0000-00006F040000}"/>
    <cellStyle name="20% - Énfasis1 91 4" xfId="14894" xr:uid="{00000000-0005-0000-0000-000070040000}"/>
    <cellStyle name="20% - Énfasis1 91 5" xfId="9652" xr:uid="{00000000-0005-0000-0000-000071040000}"/>
    <cellStyle name="20% - Énfasis1 91_RESULTADOS DICIEMBRE 2021" xfId="8663" xr:uid="{00000000-0005-0000-0000-000072040000}"/>
    <cellStyle name="20% - Énfasis1 92" xfId="6388" xr:uid="{00000000-0005-0000-0000-000073040000}"/>
    <cellStyle name="20% - Énfasis1 92 2" xfId="11779" xr:uid="{00000000-0005-0000-0000-000074040000}"/>
    <cellStyle name="20% - Énfasis1 92 2 2" xfId="17004" xr:uid="{00000000-0005-0000-0000-000075040000}"/>
    <cellStyle name="20% - Énfasis1 92 2_RESULTADOS DICIEMBRE 2021" xfId="9501" xr:uid="{00000000-0005-0000-0000-000076040000}"/>
    <cellStyle name="20% - Énfasis1 92 3" xfId="13344" xr:uid="{00000000-0005-0000-0000-000077040000}"/>
    <cellStyle name="20% - Énfasis1 92 3 2" xfId="18569" xr:uid="{00000000-0005-0000-0000-000078040000}"/>
    <cellStyle name="20% - Énfasis1 92 3_RESULTADOS DICIEMBRE 2021" xfId="8661" xr:uid="{00000000-0005-0000-0000-000079040000}"/>
    <cellStyle name="20% - Énfasis1 92 4" xfId="14909" xr:uid="{00000000-0005-0000-0000-00007A040000}"/>
    <cellStyle name="20% - Énfasis1 92 5" xfId="9667" xr:uid="{00000000-0005-0000-0000-00007B040000}"/>
    <cellStyle name="20% - Énfasis1 92_RESULTADOS DICIEMBRE 2021" xfId="9500" xr:uid="{00000000-0005-0000-0000-00007C040000}"/>
    <cellStyle name="20% - Énfasis1 93" xfId="6402" xr:uid="{00000000-0005-0000-0000-00007D040000}"/>
    <cellStyle name="20% - Énfasis1 93 2" xfId="11794" xr:uid="{00000000-0005-0000-0000-00007E040000}"/>
    <cellStyle name="20% - Énfasis1 93 2 2" xfId="17019" xr:uid="{00000000-0005-0000-0000-00007F040000}"/>
    <cellStyle name="20% - Énfasis1 93 2_RESULTADOS DICIEMBRE 2021" xfId="8659" xr:uid="{00000000-0005-0000-0000-000080040000}"/>
    <cellStyle name="20% - Énfasis1 93 3" xfId="13359" xr:uid="{00000000-0005-0000-0000-000081040000}"/>
    <cellStyle name="20% - Énfasis1 93 3 2" xfId="18584" xr:uid="{00000000-0005-0000-0000-000082040000}"/>
    <cellStyle name="20% - Énfasis1 93 3_RESULTADOS DICIEMBRE 2021" xfId="9499" xr:uid="{00000000-0005-0000-0000-000083040000}"/>
    <cellStyle name="20% - Énfasis1 93 4" xfId="14924" xr:uid="{00000000-0005-0000-0000-000084040000}"/>
    <cellStyle name="20% - Énfasis1 93 5" xfId="9682" xr:uid="{00000000-0005-0000-0000-000085040000}"/>
    <cellStyle name="20% - Énfasis1 93_RESULTADOS DICIEMBRE 2021" xfId="8660" xr:uid="{00000000-0005-0000-0000-000086040000}"/>
    <cellStyle name="20% - Énfasis1 94" xfId="9698" xr:uid="{00000000-0005-0000-0000-000087040000}"/>
    <cellStyle name="20% - Énfasis1 94 2" xfId="14938" xr:uid="{00000000-0005-0000-0000-000088040000}"/>
    <cellStyle name="20% - Énfasis1 94_RESULTADOS DICIEMBRE 2021" xfId="9498" xr:uid="{00000000-0005-0000-0000-000089040000}"/>
    <cellStyle name="20% - Énfasis1 95" xfId="9711" xr:uid="{00000000-0005-0000-0000-00008A040000}"/>
    <cellStyle name="20% - Énfasis1 95 2" xfId="14951" xr:uid="{00000000-0005-0000-0000-00008B040000}"/>
    <cellStyle name="20% - Énfasis1 95_RESULTADOS DICIEMBRE 2021" xfId="8658" xr:uid="{00000000-0005-0000-0000-00008C040000}"/>
    <cellStyle name="20% - Énfasis1 96" xfId="11806" xr:uid="{00000000-0005-0000-0000-00008D040000}"/>
    <cellStyle name="20% - Énfasis1 96 2" xfId="17031" xr:uid="{00000000-0005-0000-0000-00008E040000}"/>
    <cellStyle name="20% - Énfasis1 96_RESULTADOS DICIEMBRE 2021" xfId="9497" xr:uid="{00000000-0005-0000-0000-00008F040000}"/>
    <cellStyle name="20% - Énfasis1 97" xfId="13371" xr:uid="{00000000-0005-0000-0000-000090040000}"/>
    <cellStyle name="20% - Énfasis1 98" xfId="18599" xr:uid="{00000000-0005-0000-0000-000091040000}"/>
    <cellStyle name="20% - Énfasis1 99" xfId="6418" xr:uid="{00000000-0005-0000-0000-000092040000}"/>
    <cellStyle name="20% - Énfasis2" xfId="96" builtinId="34" customBuiltin="1"/>
    <cellStyle name="20% - Énfasis2 10" xfId="97" xr:uid="{00000000-0005-0000-0000-000094040000}"/>
    <cellStyle name="20% - Énfasis2 10 2" xfId="3311" xr:uid="{00000000-0005-0000-0000-000095040000}"/>
    <cellStyle name="20% - Énfasis2 10 2 2" xfId="15047" xr:uid="{00000000-0005-0000-0000-000096040000}"/>
    <cellStyle name="20% - Énfasis2 10 2 3" xfId="9807" xr:uid="{00000000-0005-0000-0000-000097040000}"/>
    <cellStyle name="20% - Énfasis2 10 2_RESULTADOS DICIEMBRE 2021" xfId="9496" xr:uid="{00000000-0005-0000-0000-000098040000}"/>
    <cellStyle name="20% - Énfasis2 10 3" xfId="11902" xr:uid="{00000000-0005-0000-0000-000099040000}"/>
    <cellStyle name="20% - Énfasis2 10 3 2" xfId="17127" xr:uid="{00000000-0005-0000-0000-00009A040000}"/>
    <cellStyle name="20% - Énfasis2 10 3_RESULTADOS DICIEMBRE 2021" xfId="9495" xr:uid="{00000000-0005-0000-0000-00009B040000}"/>
    <cellStyle name="20% - Énfasis2 10 4" xfId="13467" xr:uid="{00000000-0005-0000-0000-00009C040000}"/>
    <cellStyle name="20% - Énfasis2 10 5" xfId="20529" xr:uid="{00000000-0005-0000-0000-00009D040000}"/>
    <cellStyle name="20% - Énfasis2 10 6" xfId="6514" xr:uid="{00000000-0005-0000-0000-00009E040000}"/>
    <cellStyle name="20% - Énfasis2 10_RESULTADOS DICIEMBRE 2021" xfId="8657" xr:uid="{00000000-0005-0000-0000-00009F040000}"/>
    <cellStyle name="20% - Énfasis2 11" xfId="98" xr:uid="{00000000-0005-0000-0000-0000A0040000}"/>
    <cellStyle name="20% - Énfasis2 11 2" xfId="3312" xr:uid="{00000000-0005-0000-0000-0000A1040000}"/>
    <cellStyle name="20% - Énfasis2 11 2 2" xfId="15048" xr:uid="{00000000-0005-0000-0000-0000A2040000}"/>
    <cellStyle name="20% - Énfasis2 11 2 3" xfId="9808" xr:uid="{00000000-0005-0000-0000-0000A3040000}"/>
    <cellStyle name="20% - Énfasis2 11 2_RESULTADOS DICIEMBRE 2021" xfId="9494" xr:uid="{00000000-0005-0000-0000-0000A4040000}"/>
    <cellStyle name="20% - Énfasis2 11 3" xfId="11903" xr:uid="{00000000-0005-0000-0000-0000A5040000}"/>
    <cellStyle name="20% - Énfasis2 11 3 2" xfId="17128" xr:uid="{00000000-0005-0000-0000-0000A6040000}"/>
    <cellStyle name="20% - Énfasis2 11 3_RESULTADOS DICIEMBRE 2021" xfId="8656" xr:uid="{00000000-0005-0000-0000-0000A7040000}"/>
    <cellStyle name="20% - Énfasis2 11 4" xfId="13468" xr:uid="{00000000-0005-0000-0000-0000A8040000}"/>
    <cellStyle name="20% - Énfasis2 11 5" xfId="20543" xr:uid="{00000000-0005-0000-0000-0000A9040000}"/>
    <cellStyle name="20% - Énfasis2 11 6" xfId="6515" xr:uid="{00000000-0005-0000-0000-0000AA040000}"/>
    <cellStyle name="20% - Énfasis2 11_RESULTADOS DICIEMBRE 2021" xfId="9493" xr:uid="{00000000-0005-0000-0000-0000AB040000}"/>
    <cellStyle name="20% - Énfasis2 12" xfId="99" xr:uid="{00000000-0005-0000-0000-0000AC040000}"/>
    <cellStyle name="20% - Énfasis2 12 2" xfId="3313" xr:uid="{00000000-0005-0000-0000-0000AD040000}"/>
    <cellStyle name="20% - Énfasis2 12 2 2" xfId="15049" xr:uid="{00000000-0005-0000-0000-0000AE040000}"/>
    <cellStyle name="20% - Énfasis2 12 2 3" xfId="9809" xr:uid="{00000000-0005-0000-0000-0000AF040000}"/>
    <cellStyle name="20% - Énfasis2 12 2_RESULTADOS DICIEMBRE 2021" xfId="9492" xr:uid="{00000000-0005-0000-0000-0000B0040000}"/>
    <cellStyle name="20% - Énfasis2 12 3" xfId="11904" xr:uid="{00000000-0005-0000-0000-0000B1040000}"/>
    <cellStyle name="20% - Énfasis2 12 3 2" xfId="17129" xr:uid="{00000000-0005-0000-0000-0000B2040000}"/>
    <cellStyle name="20% - Énfasis2 12 3_RESULTADOS DICIEMBRE 2021" xfId="8654" xr:uid="{00000000-0005-0000-0000-0000B3040000}"/>
    <cellStyle name="20% - Énfasis2 12 4" xfId="13469" xr:uid="{00000000-0005-0000-0000-0000B4040000}"/>
    <cellStyle name="20% - Énfasis2 12 5" xfId="20557" xr:uid="{00000000-0005-0000-0000-0000B5040000}"/>
    <cellStyle name="20% - Énfasis2 12 6" xfId="6516" xr:uid="{00000000-0005-0000-0000-0000B6040000}"/>
    <cellStyle name="20% - Énfasis2 12_RESULTADOS DICIEMBRE 2021" xfId="8655" xr:uid="{00000000-0005-0000-0000-0000B7040000}"/>
    <cellStyle name="20% - Énfasis2 13" xfId="100" xr:uid="{00000000-0005-0000-0000-0000B8040000}"/>
    <cellStyle name="20% - Énfasis2 13 2" xfId="3314" xr:uid="{00000000-0005-0000-0000-0000B9040000}"/>
    <cellStyle name="20% - Énfasis2 13 2 2" xfId="15050" xr:uid="{00000000-0005-0000-0000-0000BA040000}"/>
    <cellStyle name="20% - Énfasis2 13 2 3" xfId="9810" xr:uid="{00000000-0005-0000-0000-0000BB040000}"/>
    <cellStyle name="20% - Énfasis2 13 2_RESULTADOS DICIEMBRE 2021" xfId="8652" xr:uid="{00000000-0005-0000-0000-0000BC040000}"/>
    <cellStyle name="20% - Énfasis2 13 3" xfId="11905" xr:uid="{00000000-0005-0000-0000-0000BD040000}"/>
    <cellStyle name="20% - Énfasis2 13 3 2" xfId="17130" xr:uid="{00000000-0005-0000-0000-0000BE040000}"/>
    <cellStyle name="20% - Énfasis2 13 3_RESULTADOS DICIEMBRE 2021" xfId="9491" xr:uid="{00000000-0005-0000-0000-0000BF040000}"/>
    <cellStyle name="20% - Énfasis2 13 4" xfId="13470" xr:uid="{00000000-0005-0000-0000-0000C0040000}"/>
    <cellStyle name="20% - Énfasis2 13 5" xfId="20572" xr:uid="{00000000-0005-0000-0000-0000C1040000}"/>
    <cellStyle name="20% - Énfasis2 13 6" xfId="6517" xr:uid="{00000000-0005-0000-0000-0000C2040000}"/>
    <cellStyle name="20% - Énfasis2 13_RESULTADOS DICIEMBRE 2021" xfId="8653" xr:uid="{00000000-0005-0000-0000-0000C3040000}"/>
    <cellStyle name="20% - Énfasis2 14" xfId="101" xr:uid="{00000000-0005-0000-0000-0000C4040000}"/>
    <cellStyle name="20% - Énfasis2 14 2" xfId="3315" xr:uid="{00000000-0005-0000-0000-0000C5040000}"/>
    <cellStyle name="20% - Énfasis2 14 2 2" xfId="15051" xr:uid="{00000000-0005-0000-0000-0000C6040000}"/>
    <cellStyle name="20% - Énfasis2 14 2 3" xfId="9811" xr:uid="{00000000-0005-0000-0000-0000C7040000}"/>
    <cellStyle name="20% - Énfasis2 14 2_RESULTADOS DICIEMBRE 2021" xfId="8651" xr:uid="{00000000-0005-0000-0000-0000C8040000}"/>
    <cellStyle name="20% - Énfasis2 14 3" xfId="11906" xr:uid="{00000000-0005-0000-0000-0000C9040000}"/>
    <cellStyle name="20% - Énfasis2 14 3 2" xfId="17131" xr:uid="{00000000-0005-0000-0000-0000CA040000}"/>
    <cellStyle name="20% - Énfasis2 14 3_RESULTADOS DICIEMBRE 2021" xfId="9489" xr:uid="{00000000-0005-0000-0000-0000CB040000}"/>
    <cellStyle name="20% - Énfasis2 14 4" xfId="13471" xr:uid="{00000000-0005-0000-0000-0000CC040000}"/>
    <cellStyle name="20% - Énfasis2 14 5" xfId="20586" xr:uid="{00000000-0005-0000-0000-0000CD040000}"/>
    <cellStyle name="20% - Énfasis2 14 6" xfId="6518" xr:uid="{00000000-0005-0000-0000-0000CE040000}"/>
    <cellStyle name="20% - Énfasis2 14_RESULTADOS DICIEMBRE 2021" xfId="9490" xr:uid="{00000000-0005-0000-0000-0000CF040000}"/>
    <cellStyle name="20% - Énfasis2 15" xfId="102" xr:uid="{00000000-0005-0000-0000-0000D0040000}"/>
    <cellStyle name="20% - Énfasis2 15 2" xfId="3316" xr:uid="{00000000-0005-0000-0000-0000D1040000}"/>
    <cellStyle name="20% - Énfasis2 15 2 2" xfId="15052" xr:uid="{00000000-0005-0000-0000-0000D2040000}"/>
    <cellStyle name="20% - Énfasis2 15 2 3" xfId="9812" xr:uid="{00000000-0005-0000-0000-0000D3040000}"/>
    <cellStyle name="20% - Énfasis2 15 2_RESULTADOS DICIEMBRE 2021" xfId="9488" xr:uid="{00000000-0005-0000-0000-0000D4040000}"/>
    <cellStyle name="20% - Énfasis2 15 3" xfId="11907" xr:uid="{00000000-0005-0000-0000-0000D5040000}"/>
    <cellStyle name="20% - Énfasis2 15 3 2" xfId="17132" xr:uid="{00000000-0005-0000-0000-0000D6040000}"/>
    <cellStyle name="20% - Énfasis2 15 3_RESULTADOS DICIEMBRE 2021" xfId="8650" xr:uid="{00000000-0005-0000-0000-0000D7040000}"/>
    <cellStyle name="20% - Énfasis2 15 4" xfId="13472" xr:uid="{00000000-0005-0000-0000-0000D8040000}"/>
    <cellStyle name="20% - Énfasis2 15 5" xfId="20600" xr:uid="{00000000-0005-0000-0000-0000D9040000}"/>
    <cellStyle name="20% - Énfasis2 15 6" xfId="6519" xr:uid="{00000000-0005-0000-0000-0000DA040000}"/>
    <cellStyle name="20% - Énfasis2 15_RESULTADOS DICIEMBRE 2021" xfId="9487" xr:uid="{00000000-0005-0000-0000-0000DB040000}"/>
    <cellStyle name="20% - Énfasis2 16" xfId="103" xr:uid="{00000000-0005-0000-0000-0000DC040000}"/>
    <cellStyle name="20% - Énfasis2 16 2" xfId="3317" xr:uid="{00000000-0005-0000-0000-0000DD040000}"/>
    <cellStyle name="20% - Énfasis2 16 2 2" xfId="15053" xr:uid="{00000000-0005-0000-0000-0000DE040000}"/>
    <cellStyle name="20% - Énfasis2 16 2 3" xfId="9813" xr:uid="{00000000-0005-0000-0000-0000DF040000}"/>
    <cellStyle name="20% - Énfasis2 16 2_RESULTADOS DICIEMBRE 2021" xfId="9486" xr:uid="{00000000-0005-0000-0000-0000E0040000}"/>
    <cellStyle name="20% - Énfasis2 16 3" xfId="11908" xr:uid="{00000000-0005-0000-0000-0000E1040000}"/>
    <cellStyle name="20% - Énfasis2 16 3 2" xfId="17133" xr:uid="{00000000-0005-0000-0000-0000E2040000}"/>
    <cellStyle name="20% - Énfasis2 16 3_RESULTADOS DICIEMBRE 2021" xfId="8648" xr:uid="{00000000-0005-0000-0000-0000E3040000}"/>
    <cellStyle name="20% - Énfasis2 16 4" xfId="13473" xr:uid="{00000000-0005-0000-0000-0000E4040000}"/>
    <cellStyle name="20% - Énfasis2 16 5" xfId="20614" xr:uid="{00000000-0005-0000-0000-0000E5040000}"/>
    <cellStyle name="20% - Énfasis2 16 6" xfId="6520" xr:uid="{00000000-0005-0000-0000-0000E6040000}"/>
    <cellStyle name="20% - Énfasis2 16_RESULTADOS DICIEMBRE 2021" xfId="8649" xr:uid="{00000000-0005-0000-0000-0000E7040000}"/>
    <cellStyle name="20% - Énfasis2 17" xfId="104" xr:uid="{00000000-0005-0000-0000-0000E8040000}"/>
    <cellStyle name="20% - Énfasis2 17 2" xfId="3318" xr:uid="{00000000-0005-0000-0000-0000E9040000}"/>
    <cellStyle name="20% - Énfasis2 17 2 2" xfId="15054" xr:uid="{00000000-0005-0000-0000-0000EA040000}"/>
    <cellStyle name="20% - Énfasis2 17 2 3" xfId="9814" xr:uid="{00000000-0005-0000-0000-0000EB040000}"/>
    <cellStyle name="20% - Énfasis2 17 2_RESULTADOS DICIEMBRE 2021" xfId="8646" xr:uid="{00000000-0005-0000-0000-0000EC040000}"/>
    <cellStyle name="20% - Énfasis2 17 3" xfId="11909" xr:uid="{00000000-0005-0000-0000-0000ED040000}"/>
    <cellStyle name="20% - Énfasis2 17 3 2" xfId="17134" xr:uid="{00000000-0005-0000-0000-0000EE040000}"/>
    <cellStyle name="20% - Énfasis2 17 3_RESULTADOS DICIEMBRE 2021" xfId="9485" xr:uid="{00000000-0005-0000-0000-0000EF040000}"/>
    <cellStyle name="20% - Énfasis2 17 4" xfId="13474" xr:uid="{00000000-0005-0000-0000-0000F0040000}"/>
    <cellStyle name="20% - Énfasis2 17 5" xfId="20629" xr:uid="{00000000-0005-0000-0000-0000F1040000}"/>
    <cellStyle name="20% - Énfasis2 17 6" xfId="6521" xr:uid="{00000000-0005-0000-0000-0000F2040000}"/>
    <cellStyle name="20% - Énfasis2 17_RESULTADOS DICIEMBRE 2021" xfId="8647" xr:uid="{00000000-0005-0000-0000-0000F3040000}"/>
    <cellStyle name="20% - Énfasis2 18" xfId="105" xr:uid="{00000000-0005-0000-0000-0000F4040000}"/>
    <cellStyle name="20% - Énfasis2 18 2" xfId="3319" xr:uid="{00000000-0005-0000-0000-0000F5040000}"/>
    <cellStyle name="20% - Énfasis2 18 2 2" xfId="15055" xr:uid="{00000000-0005-0000-0000-0000F6040000}"/>
    <cellStyle name="20% - Énfasis2 18 2 3" xfId="9815" xr:uid="{00000000-0005-0000-0000-0000F7040000}"/>
    <cellStyle name="20% - Énfasis2 18 2_RESULTADOS DICIEMBRE 2021" xfId="8645" xr:uid="{00000000-0005-0000-0000-0000F8040000}"/>
    <cellStyle name="20% - Énfasis2 18 3" xfId="11910" xr:uid="{00000000-0005-0000-0000-0000F9040000}"/>
    <cellStyle name="20% - Énfasis2 18 3 2" xfId="17135" xr:uid="{00000000-0005-0000-0000-0000FA040000}"/>
    <cellStyle name="20% - Énfasis2 18 3_RESULTADOS DICIEMBRE 2021" xfId="9483" xr:uid="{00000000-0005-0000-0000-0000FB040000}"/>
    <cellStyle name="20% - Énfasis2 18 4" xfId="13475" xr:uid="{00000000-0005-0000-0000-0000FC040000}"/>
    <cellStyle name="20% - Énfasis2 18 5" xfId="20643" xr:uid="{00000000-0005-0000-0000-0000FD040000}"/>
    <cellStyle name="20% - Énfasis2 18 6" xfId="6522" xr:uid="{00000000-0005-0000-0000-0000FE040000}"/>
    <cellStyle name="20% - Énfasis2 18_RESULTADOS DICIEMBRE 2021" xfId="9484" xr:uid="{00000000-0005-0000-0000-0000FF040000}"/>
    <cellStyle name="20% - Énfasis2 19" xfId="106" xr:uid="{00000000-0005-0000-0000-000000050000}"/>
    <cellStyle name="20% - Énfasis2 19 2" xfId="3320" xr:uid="{00000000-0005-0000-0000-000001050000}"/>
    <cellStyle name="20% - Énfasis2 19 2 2" xfId="15056" xr:uid="{00000000-0005-0000-0000-000002050000}"/>
    <cellStyle name="20% - Énfasis2 19 2 3" xfId="9816" xr:uid="{00000000-0005-0000-0000-000003050000}"/>
    <cellStyle name="20% - Énfasis2 19 2_RESULTADOS DICIEMBRE 2021" xfId="8644" xr:uid="{00000000-0005-0000-0000-000004050000}"/>
    <cellStyle name="20% - Énfasis2 19 3" xfId="11911" xr:uid="{00000000-0005-0000-0000-000005050000}"/>
    <cellStyle name="20% - Énfasis2 19 3 2" xfId="17136" xr:uid="{00000000-0005-0000-0000-000006050000}"/>
    <cellStyle name="20% - Énfasis2 19 3_RESULTADOS DICIEMBRE 2021" xfId="9481" xr:uid="{00000000-0005-0000-0000-000007050000}"/>
    <cellStyle name="20% - Énfasis2 19 4" xfId="13476" xr:uid="{00000000-0005-0000-0000-000008050000}"/>
    <cellStyle name="20% - Énfasis2 19 5" xfId="20657" xr:uid="{00000000-0005-0000-0000-000009050000}"/>
    <cellStyle name="20% - Énfasis2 19 6" xfId="6523" xr:uid="{00000000-0005-0000-0000-00000A050000}"/>
    <cellStyle name="20% - Énfasis2 19_RESULTADOS DICIEMBRE 2021" xfId="9482" xr:uid="{00000000-0005-0000-0000-00000B050000}"/>
    <cellStyle name="20% - Énfasis2 2" xfId="107" xr:uid="{00000000-0005-0000-0000-00000C050000}"/>
    <cellStyle name="20% - Énfasis2 2 2" xfId="108" xr:uid="{00000000-0005-0000-0000-00000D050000}"/>
    <cellStyle name="20% - Énfasis2 2 2 2" xfId="3322" xr:uid="{00000000-0005-0000-0000-00000E050000}"/>
    <cellStyle name="20% - Énfasis2 2 2 2 2" xfId="15058" xr:uid="{00000000-0005-0000-0000-00000F050000}"/>
    <cellStyle name="20% - Énfasis2 2 2 2 3" xfId="9818" xr:uid="{00000000-0005-0000-0000-000010050000}"/>
    <cellStyle name="20% - Énfasis2 2 2 2_RESULTADOS DICIEMBRE 2021" xfId="8642" xr:uid="{00000000-0005-0000-0000-000011050000}"/>
    <cellStyle name="20% - Énfasis2 2 2 3" xfId="11913" xr:uid="{00000000-0005-0000-0000-000012050000}"/>
    <cellStyle name="20% - Énfasis2 2 2 3 2" xfId="17138" xr:uid="{00000000-0005-0000-0000-000013050000}"/>
    <cellStyle name="20% - Énfasis2 2 2 3_RESULTADOS DICIEMBRE 2021" xfId="9479" xr:uid="{00000000-0005-0000-0000-000014050000}"/>
    <cellStyle name="20% - Énfasis2 2 2 4" xfId="13478" xr:uid="{00000000-0005-0000-0000-000015050000}"/>
    <cellStyle name="20% - Énfasis2 2 2 5" xfId="20429" xr:uid="{00000000-0005-0000-0000-000016050000}"/>
    <cellStyle name="20% - Énfasis2 2 2 6" xfId="6525" xr:uid="{00000000-0005-0000-0000-000017050000}"/>
    <cellStyle name="20% - Énfasis2 2 2_RESULTADOS DICIEMBRE 2021" xfId="8643" xr:uid="{00000000-0005-0000-0000-000018050000}"/>
    <cellStyle name="20% - Énfasis2 2 3" xfId="3321" xr:uid="{00000000-0005-0000-0000-000019050000}"/>
    <cellStyle name="20% - Énfasis2 2 3 2" xfId="15057" xr:uid="{00000000-0005-0000-0000-00001A050000}"/>
    <cellStyle name="20% - Énfasis2 2 3 3" xfId="9817" xr:uid="{00000000-0005-0000-0000-00001B050000}"/>
    <cellStyle name="20% - Énfasis2 2 3_RESULTADOS DICIEMBRE 2021" xfId="9478" xr:uid="{00000000-0005-0000-0000-00001C050000}"/>
    <cellStyle name="20% - Énfasis2 2 4" xfId="11912" xr:uid="{00000000-0005-0000-0000-00001D050000}"/>
    <cellStyle name="20% - Énfasis2 2 4 2" xfId="17137" xr:uid="{00000000-0005-0000-0000-00001E050000}"/>
    <cellStyle name="20% - Énfasis2 2 4_RESULTADOS DICIEMBRE 2021" xfId="8641" xr:uid="{00000000-0005-0000-0000-00001F050000}"/>
    <cellStyle name="20% - Énfasis2 2 5" xfId="13477" xr:uid="{00000000-0005-0000-0000-000020050000}"/>
    <cellStyle name="20% - Énfasis2 2 6" xfId="19481" xr:uid="{00000000-0005-0000-0000-000021050000}"/>
    <cellStyle name="20% - Énfasis2 2 7" xfId="6524" xr:uid="{00000000-0005-0000-0000-000022050000}"/>
    <cellStyle name="20% - Énfasis2 2_RESULTADOS DICIEMBRE 2021" xfId="9480" xr:uid="{00000000-0005-0000-0000-000023050000}"/>
    <cellStyle name="20% - Énfasis2 20" xfId="109" xr:uid="{00000000-0005-0000-0000-000024050000}"/>
    <cellStyle name="20% - Énfasis2 20 2" xfId="3323" xr:uid="{00000000-0005-0000-0000-000025050000}"/>
    <cellStyle name="20% - Énfasis2 20 2 2" xfId="15059" xr:uid="{00000000-0005-0000-0000-000026050000}"/>
    <cellStyle name="20% - Énfasis2 20 2 3" xfId="9819" xr:uid="{00000000-0005-0000-0000-000027050000}"/>
    <cellStyle name="20% - Énfasis2 20 2_RESULTADOS DICIEMBRE 2021" xfId="9477" xr:uid="{00000000-0005-0000-0000-000028050000}"/>
    <cellStyle name="20% - Énfasis2 20 3" xfId="11914" xr:uid="{00000000-0005-0000-0000-000029050000}"/>
    <cellStyle name="20% - Énfasis2 20 3 2" xfId="17139" xr:uid="{00000000-0005-0000-0000-00002A050000}"/>
    <cellStyle name="20% - Énfasis2 20 3_RESULTADOS DICIEMBRE 2021" xfId="8639" xr:uid="{00000000-0005-0000-0000-00002B050000}"/>
    <cellStyle name="20% - Énfasis2 20 4" xfId="13479" xr:uid="{00000000-0005-0000-0000-00002C050000}"/>
    <cellStyle name="20% - Énfasis2 20 5" xfId="20672" xr:uid="{00000000-0005-0000-0000-00002D050000}"/>
    <cellStyle name="20% - Énfasis2 20 6" xfId="6526" xr:uid="{00000000-0005-0000-0000-00002E050000}"/>
    <cellStyle name="20% - Énfasis2 20_RESULTADOS DICIEMBRE 2021" xfId="8640" xr:uid="{00000000-0005-0000-0000-00002F050000}"/>
    <cellStyle name="20% - Énfasis2 21" xfId="110" xr:uid="{00000000-0005-0000-0000-000030050000}"/>
    <cellStyle name="20% - Énfasis2 21 2" xfId="3324" xr:uid="{00000000-0005-0000-0000-000031050000}"/>
    <cellStyle name="20% - Énfasis2 21 2 2" xfId="15060" xr:uid="{00000000-0005-0000-0000-000032050000}"/>
    <cellStyle name="20% - Énfasis2 21 2 3" xfId="9820" xr:uid="{00000000-0005-0000-0000-000033050000}"/>
    <cellStyle name="20% - Énfasis2 21 2_RESULTADOS DICIEMBRE 2021" xfId="8637" xr:uid="{00000000-0005-0000-0000-000034050000}"/>
    <cellStyle name="20% - Énfasis2 21 3" xfId="11915" xr:uid="{00000000-0005-0000-0000-000035050000}"/>
    <cellStyle name="20% - Énfasis2 21 3 2" xfId="17140" xr:uid="{00000000-0005-0000-0000-000036050000}"/>
    <cellStyle name="20% - Énfasis2 21 3_RESULTADOS DICIEMBRE 2021" xfId="9476" xr:uid="{00000000-0005-0000-0000-000037050000}"/>
    <cellStyle name="20% - Énfasis2 21 4" xfId="13480" xr:uid="{00000000-0005-0000-0000-000038050000}"/>
    <cellStyle name="20% - Énfasis2 21 5" xfId="20687" xr:uid="{00000000-0005-0000-0000-000039050000}"/>
    <cellStyle name="20% - Énfasis2 21 6" xfId="6527" xr:uid="{00000000-0005-0000-0000-00003A050000}"/>
    <cellStyle name="20% - Énfasis2 21_RESULTADOS DICIEMBRE 2021" xfId="8638" xr:uid="{00000000-0005-0000-0000-00003B050000}"/>
    <cellStyle name="20% - Énfasis2 22" xfId="111" xr:uid="{00000000-0005-0000-0000-00003C050000}"/>
    <cellStyle name="20% - Énfasis2 22 2" xfId="3325" xr:uid="{00000000-0005-0000-0000-00003D050000}"/>
    <cellStyle name="20% - Énfasis2 22 2 2" xfId="15061" xr:uid="{00000000-0005-0000-0000-00003E050000}"/>
    <cellStyle name="20% - Énfasis2 22 2 3" xfId="9821" xr:uid="{00000000-0005-0000-0000-00003F050000}"/>
    <cellStyle name="20% - Énfasis2 22 2_RESULTADOS DICIEMBRE 2021" xfId="8636" xr:uid="{00000000-0005-0000-0000-000040050000}"/>
    <cellStyle name="20% - Énfasis2 22 3" xfId="11916" xr:uid="{00000000-0005-0000-0000-000041050000}"/>
    <cellStyle name="20% - Énfasis2 22 3 2" xfId="17141" xr:uid="{00000000-0005-0000-0000-000042050000}"/>
    <cellStyle name="20% - Énfasis2 22 3_RESULTADOS DICIEMBRE 2021" xfId="8635" xr:uid="{00000000-0005-0000-0000-000043050000}"/>
    <cellStyle name="20% - Énfasis2 22 4" xfId="13481" xr:uid="{00000000-0005-0000-0000-000044050000}"/>
    <cellStyle name="20% - Énfasis2 22 5" xfId="20702" xr:uid="{00000000-0005-0000-0000-000045050000}"/>
    <cellStyle name="20% - Énfasis2 22 6" xfId="6528" xr:uid="{00000000-0005-0000-0000-000046050000}"/>
    <cellStyle name="20% - Énfasis2 22_RESULTADOS DICIEMBRE 2021" xfId="9475" xr:uid="{00000000-0005-0000-0000-000047050000}"/>
    <cellStyle name="20% - Énfasis2 23" xfId="112" xr:uid="{00000000-0005-0000-0000-000048050000}"/>
    <cellStyle name="20% - Énfasis2 23 2" xfId="3326" xr:uid="{00000000-0005-0000-0000-000049050000}"/>
    <cellStyle name="20% - Énfasis2 23 2 2" xfId="15062" xr:uid="{00000000-0005-0000-0000-00004A050000}"/>
    <cellStyle name="20% - Énfasis2 23 2 3" xfId="9822" xr:uid="{00000000-0005-0000-0000-00004B050000}"/>
    <cellStyle name="20% - Énfasis2 23 2_RESULTADOS DICIEMBRE 2021" xfId="9474" xr:uid="{00000000-0005-0000-0000-00004C050000}"/>
    <cellStyle name="20% - Énfasis2 23 3" xfId="11917" xr:uid="{00000000-0005-0000-0000-00004D050000}"/>
    <cellStyle name="20% - Énfasis2 23 3 2" xfId="17142" xr:uid="{00000000-0005-0000-0000-00004E050000}"/>
    <cellStyle name="20% - Énfasis2 23 3_RESULTADOS DICIEMBRE 2021" xfId="8633" xr:uid="{00000000-0005-0000-0000-00004F050000}"/>
    <cellStyle name="20% - Énfasis2 23 4" xfId="13482" xr:uid="{00000000-0005-0000-0000-000050050000}"/>
    <cellStyle name="20% - Énfasis2 23 5" xfId="20716" xr:uid="{00000000-0005-0000-0000-000051050000}"/>
    <cellStyle name="20% - Énfasis2 23 6" xfId="6529" xr:uid="{00000000-0005-0000-0000-000052050000}"/>
    <cellStyle name="20% - Énfasis2 23_RESULTADOS DICIEMBRE 2021" xfId="8634" xr:uid="{00000000-0005-0000-0000-000053050000}"/>
    <cellStyle name="20% - Énfasis2 24" xfId="113" xr:uid="{00000000-0005-0000-0000-000054050000}"/>
    <cellStyle name="20% - Énfasis2 24 2" xfId="3327" xr:uid="{00000000-0005-0000-0000-000055050000}"/>
    <cellStyle name="20% - Énfasis2 24 2 2" xfId="15063" xr:uid="{00000000-0005-0000-0000-000056050000}"/>
    <cellStyle name="20% - Énfasis2 24 2 3" xfId="9823" xr:uid="{00000000-0005-0000-0000-000057050000}"/>
    <cellStyle name="20% - Énfasis2 24 2_RESULTADOS DICIEMBRE 2021" xfId="8631" xr:uid="{00000000-0005-0000-0000-000058050000}"/>
    <cellStyle name="20% - Énfasis2 24 3" xfId="11918" xr:uid="{00000000-0005-0000-0000-000059050000}"/>
    <cellStyle name="20% - Énfasis2 24 3 2" xfId="17143" xr:uid="{00000000-0005-0000-0000-00005A050000}"/>
    <cellStyle name="20% - Énfasis2 24 3_RESULTADOS DICIEMBRE 2021" xfId="9473" xr:uid="{00000000-0005-0000-0000-00005B050000}"/>
    <cellStyle name="20% - Énfasis2 24 4" xfId="13483" xr:uid="{00000000-0005-0000-0000-00005C050000}"/>
    <cellStyle name="20% - Énfasis2 24 5" xfId="20731" xr:uid="{00000000-0005-0000-0000-00005D050000}"/>
    <cellStyle name="20% - Énfasis2 24 6" xfId="6530" xr:uid="{00000000-0005-0000-0000-00005E050000}"/>
    <cellStyle name="20% - Énfasis2 24_RESULTADOS DICIEMBRE 2021" xfId="8632" xr:uid="{00000000-0005-0000-0000-00005F050000}"/>
    <cellStyle name="20% - Énfasis2 25" xfId="114" xr:uid="{00000000-0005-0000-0000-000060050000}"/>
    <cellStyle name="20% - Énfasis2 25 2" xfId="3328" xr:uid="{00000000-0005-0000-0000-000061050000}"/>
    <cellStyle name="20% - Énfasis2 25 2 2" xfId="15064" xr:uid="{00000000-0005-0000-0000-000062050000}"/>
    <cellStyle name="20% - Énfasis2 25 2 3" xfId="9824" xr:uid="{00000000-0005-0000-0000-000063050000}"/>
    <cellStyle name="20% - Énfasis2 25 2_RESULTADOS DICIEMBRE 2021" xfId="8630" xr:uid="{00000000-0005-0000-0000-000064050000}"/>
    <cellStyle name="20% - Énfasis2 25 3" xfId="11919" xr:uid="{00000000-0005-0000-0000-000065050000}"/>
    <cellStyle name="20% - Énfasis2 25 3 2" xfId="17144" xr:uid="{00000000-0005-0000-0000-000066050000}"/>
    <cellStyle name="20% - Énfasis2 25 3_RESULTADOS DICIEMBRE 2021" xfId="8629" xr:uid="{00000000-0005-0000-0000-000067050000}"/>
    <cellStyle name="20% - Énfasis2 25 4" xfId="13484" xr:uid="{00000000-0005-0000-0000-000068050000}"/>
    <cellStyle name="20% - Énfasis2 25 5" xfId="20745" xr:uid="{00000000-0005-0000-0000-000069050000}"/>
    <cellStyle name="20% - Énfasis2 25 6" xfId="6531" xr:uid="{00000000-0005-0000-0000-00006A050000}"/>
    <cellStyle name="20% - Énfasis2 25_RESULTADOS DICIEMBRE 2021" xfId="9472" xr:uid="{00000000-0005-0000-0000-00006B050000}"/>
    <cellStyle name="20% - Énfasis2 26" xfId="115" xr:uid="{00000000-0005-0000-0000-00006C050000}"/>
    <cellStyle name="20% - Énfasis2 26 2" xfId="3329" xr:uid="{00000000-0005-0000-0000-00006D050000}"/>
    <cellStyle name="20% - Énfasis2 26 2 2" xfId="15065" xr:uid="{00000000-0005-0000-0000-00006E050000}"/>
    <cellStyle name="20% - Énfasis2 26 2 3" xfId="9825" xr:uid="{00000000-0005-0000-0000-00006F050000}"/>
    <cellStyle name="20% - Énfasis2 26 2_RESULTADOS DICIEMBRE 2021" xfId="8628" xr:uid="{00000000-0005-0000-0000-000070050000}"/>
    <cellStyle name="20% - Énfasis2 26 3" xfId="11920" xr:uid="{00000000-0005-0000-0000-000071050000}"/>
    <cellStyle name="20% - Énfasis2 26 3 2" xfId="17145" xr:uid="{00000000-0005-0000-0000-000072050000}"/>
    <cellStyle name="20% - Énfasis2 26 3_RESULTADOS DICIEMBRE 2021" xfId="9470" xr:uid="{00000000-0005-0000-0000-000073050000}"/>
    <cellStyle name="20% - Énfasis2 26 4" xfId="13485" xr:uid="{00000000-0005-0000-0000-000074050000}"/>
    <cellStyle name="20% - Énfasis2 26 5" xfId="20759" xr:uid="{00000000-0005-0000-0000-000075050000}"/>
    <cellStyle name="20% - Énfasis2 26 6" xfId="6532" xr:uid="{00000000-0005-0000-0000-000076050000}"/>
    <cellStyle name="20% - Énfasis2 26_RESULTADOS DICIEMBRE 2021" xfId="9471" xr:uid="{00000000-0005-0000-0000-000077050000}"/>
    <cellStyle name="20% - Énfasis2 27" xfId="116" xr:uid="{00000000-0005-0000-0000-000078050000}"/>
    <cellStyle name="20% - Énfasis2 27 2" xfId="3330" xr:uid="{00000000-0005-0000-0000-000079050000}"/>
    <cellStyle name="20% - Énfasis2 27 2 2" xfId="15066" xr:uid="{00000000-0005-0000-0000-00007A050000}"/>
    <cellStyle name="20% - Énfasis2 27 2 3" xfId="9826" xr:uid="{00000000-0005-0000-0000-00007B050000}"/>
    <cellStyle name="20% - Énfasis2 27 2_RESULTADOS DICIEMBRE 2021" xfId="9469" xr:uid="{00000000-0005-0000-0000-00007C050000}"/>
    <cellStyle name="20% - Énfasis2 27 3" xfId="11921" xr:uid="{00000000-0005-0000-0000-00007D050000}"/>
    <cellStyle name="20% - Énfasis2 27 3 2" xfId="17146" xr:uid="{00000000-0005-0000-0000-00007E050000}"/>
    <cellStyle name="20% - Énfasis2 27 3_RESULTADOS DICIEMBRE 2021" xfId="8627" xr:uid="{00000000-0005-0000-0000-00007F050000}"/>
    <cellStyle name="20% - Énfasis2 27 4" xfId="13486" xr:uid="{00000000-0005-0000-0000-000080050000}"/>
    <cellStyle name="20% - Énfasis2 27 5" xfId="20774" xr:uid="{00000000-0005-0000-0000-000081050000}"/>
    <cellStyle name="20% - Énfasis2 27 6" xfId="6533" xr:uid="{00000000-0005-0000-0000-000082050000}"/>
    <cellStyle name="20% - Énfasis2 27_RESULTADOS DICIEMBRE 2021" xfId="9468" xr:uid="{00000000-0005-0000-0000-000083050000}"/>
    <cellStyle name="20% - Énfasis2 28" xfId="117" xr:uid="{00000000-0005-0000-0000-000084050000}"/>
    <cellStyle name="20% - Énfasis2 28 2" xfId="3331" xr:uid="{00000000-0005-0000-0000-000085050000}"/>
    <cellStyle name="20% - Énfasis2 28 2 2" xfId="15067" xr:uid="{00000000-0005-0000-0000-000086050000}"/>
    <cellStyle name="20% - Énfasis2 28 2 3" xfId="9827" xr:uid="{00000000-0005-0000-0000-000087050000}"/>
    <cellStyle name="20% - Énfasis2 28 2_RESULTADOS DICIEMBRE 2021" xfId="9467" xr:uid="{00000000-0005-0000-0000-000088050000}"/>
    <cellStyle name="20% - Énfasis2 28 3" xfId="11922" xr:uid="{00000000-0005-0000-0000-000089050000}"/>
    <cellStyle name="20% - Énfasis2 28 3 2" xfId="17147" xr:uid="{00000000-0005-0000-0000-00008A050000}"/>
    <cellStyle name="20% - Énfasis2 28 3_RESULTADOS DICIEMBRE 2021" xfId="8625" xr:uid="{00000000-0005-0000-0000-00008B050000}"/>
    <cellStyle name="20% - Énfasis2 28 4" xfId="13487" xr:uid="{00000000-0005-0000-0000-00008C050000}"/>
    <cellStyle name="20% - Énfasis2 28 5" xfId="20789" xr:uid="{00000000-0005-0000-0000-00008D050000}"/>
    <cellStyle name="20% - Énfasis2 28 6" xfId="6534" xr:uid="{00000000-0005-0000-0000-00008E050000}"/>
    <cellStyle name="20% - Énfasis2 28_RESULTADOS DICIEMBRE 2021" xfId="8626" xr:uid="{00000000-0005-0000-0000-00008F050000}"/>
    <cellStyle name="20% - Énfasis2 29" xfId="118" xr:uid="{00000000-0005-0000-0000-000090050000}"/>
    <cellStyle name="20% - Énfasis2 29 2" xfId="3332" xr:uid="{00000000-0005-0000-0000-000091050000}"/>
    <cellStyle name="20% - Énfasis2 29 2 2" xfId="15068" xr:uid="{00000000-0005-0000-0000-000092050000}"/>
    <cellStyle name="20% - Énfasis2 29 2 3" xfId="9828" xr:uid="{00000000-0005-0000-0000-000093050000}"/>
    <cellStyle name="20% - Énfasis2 29 2_RESULTADOS DICIEMBRE 2021" xfId="8623" xr:uid="{00000000-0005-0000-0000-000094050000}"/>
    <cellStyle name="20% - Énfasis2 29 3" xfId="11923" xr:uid="{00000000-0005-0000-0000-000095050000}"/>
    <cellStyle name="20% - Énfasis2 29 3 2" xfId="17148" xr:uid="{00000000-0005-0000-0000-000096050000}"/>
    <cellStyle name="20% - Énfasis2 29 3_RESULTADOS DICIEMBRE 2021" xfId="9466" xr:uid="{00000000-0005-0000-0000-000097050000}"/>
    <cellStyle name="20% - Énfasis2 29 4" xfId="13488" xr:uid="{00000000-0005-0000-0000-000098050000}"/>
    <cellStyle name="20% - Énfasis2 29 5" xfId="20803" xr:uid="{00000000-0005-0000-0000-000099050000}"/>
    <cellStyle name="20% - Énfasis2 29 6" xfId="6535" xr:uid="{00000000-0005-0000-0000-00009A050000}"/>
    <cellStyle name="20% - Énfasis2 29_RESULTADOS DICIEMBRE 2021" xfId="8624" xr:uid="{00000000-0005-0000-0000-00009B050000}"/>
    <cellStyle name="20% - Énfasis2 3" xfId="119" xr:uid="{00000000-0005-0000-0000-00009C050000}"/>
    <cellStyle name="20% - Énfasis2 3 2" xfId="120" xr:uid="{00000000-0005-0000-0000-00009D050000}"/>
    <cellStyle name="20% - Énfasis2 3 2 2" xfId="3334" xr:uid="{00000000-0005-0000-0000-00009E050000}"/>
    <cellStyle name="20% - Énfasis2 3 2 2 2" xfId="15070" xr:uid="{00000000-0005-0000-0000-00009F050000}"/>
    <cellStyle name="20% - Énfasis2 3 2 2 3" xfId="9830" xr:uid="{00000000-0005-0000-0000-0000A0050000}"/>
    <cellStyle name="20% - Énfasis2 3 2 2_RESULTADOS DICIEMBRE 2021" xfId="8621" xr:uid="{00000000-0005-0000-0000-0000A1050000}"/>
    <cellStyle name="20% - Énfasis2 3 2 3" xfId="11925" xr:uid="{00000000-0005-0000-0000-0000A2050000}"/>
    <cellStyle name="20% - Énfasis2 3 2 3 2" xfId="17150" xr:uid="{00000000-0005-0000-0000-0000A3050000}"/>
    <cellStyle name="20% - Énfasis2 3 2 3_RESULTADOS DICIEMBRE 2021" xfId="9464" xr:uid="{00000000-0005-0000-0000-0000A4050000}"/>
    <cellStyle name="20% - Énfasis2 3 2 4" xfId="13490" xr:uid="{00000000-0005-0000-0000-0000A5050000}"/>
    <cellStyle name="20% - Énfasis2 3 2 5" xfId="20442" xr:uid="{00000000-0005-0000-0000-0000A6050000}"/>
    <cellStyle name="20% - Énfasis2 3 2 6" xfId="6537" xr:uid="{00000000-0005-0000-0000-0000A7050000}"/>
    <cellStyle name="20% - Énfasis2 3 2_RESULTADOS DICIEMBRE 2021" xfId="9465" xr:uid="{00000000-0005-0000-0000-0000A8050000}"/>
    <cellStyle name="20% - Énfasis2 3 3" xfId="3333" xr:uid="{00000000-0005-0000-0000-0000A9050000}"/>
    <cellStyle name="20% - Énfasis2 3 3 2" xfId="15069" xr:uid="{00000000-0005-0000-0000-0000AA050000}"/>
    <cellStyle name="20% - Énfasis2 3 3 3" xfId="9829" xr:uid="{00000000-0005-0000-0000-0000AB050000}"/>
    <cellStyle name="20% - Énfasis2 3 3_RESULTADOS DICIEMBRE 2021" xfId="9463" xr:uid="{00000000-0005-0000-0000-0000AC050000}"/>
    <cellStyle name="20% - Énfasis2 3 4" xfId="11924" xr:uid="{00000000-0005-0000-0000-0000AD050000}"/>
    <cellStyle name="20% - Énfasis2 3 4 2" xfId="17149" xr:uid="{00000000-0005-0000-0000-0000AE050000}"/>
    <cellStyle name="20% - Énfasis2 3 4_RESULTADOS DICIEMBRE 2021" xfId="8620" xr:uid="{00000000-0005-0000-0000-0000AF050000}"/>
    <cellStyle name="20% - Énfasis2 3 5" xfId="13489" xr:uid="{00000000-0005-0000-0000-0000B0050000}"/>
    <cellStyle name="20% - Énfasis2 3 6" xfId="19494" xr:uid="{00000000-0005-0000-0000-0000B1050000}"/>
    <cellStyle name="20% - Énfasis2 3 7" xfId="6536" xr:uid="{00000000-0005-0000-0000-0000B2050000}"/>
    <cellStyle name="20% - Énfasis2 3_RESULTADOS DICIEMBRE 2021" xfId="8622" xr:uid="{00000000-0005-0000-0000-0000B3050000}"/>
    <cellStyle name="20% - Énfasis2 30" xfId="121" xr:uid="{00000000-0005-0000-0000-0000B4050000}"/>
    <cellStyle name="20% - Énfasis2 30 2" xfId="3335" xr:uid="{00000000-0005-0000-0000-0000B5050000}"/>
    <cellStyle name="20% - Énfasis2 30 2 2" xfId="15071" xr:uid="{00000000-0005-0000-0000-0000B6050000}"/>
    <cellStyle name="20% - Énfasis2 30 2 3" xfId="9831" xr:uid="{00000000-0005-0000-0000-0000B7050000}"/>
    <cellStyle name="20% - Énfasis2 30 2_RESULTADOS DICIEMBRE 2021" xfId="9462" xr:uid="{00000000-0005-0000-0000-0000B8050000}"/>
    <cellStyle name="20% - Énfasis2 30 3" xfId="11926" xr:uid="{00000000-0005-0000-0000-0000B9050000}"/>
    <cellStyle name="20% - Énfasis2 30 3 2" xfId="17151" xr:uid="{00000000-0005-0000-0000-0000BA050000}"/>
    <cellStyle name="20% - Énfasis2 30 3_RESULTADOS DICIEMBRE 2021" xfId="8618" xr:uid="{00000000-0005-0000-0000-0000BB050000}"/>
    <cellStyle name="20% - Énfasis2 30 4" xfId="13491" xr:uid="{00000000-0005-0000-0000-0000BC050000}"/>
    <cellStyle name="20% - Énfasis2 30 5" xfId="20818" xr:uid="{00000000-0005-0000-0000-0000BD050000}"/>
    <cellStyle name="20% - Énfasis2 30 6" xfId="6538" xr:uid="{00000000-0005-0000-0000-0000BE050000}"/>
    <cellStyle name="20% - Énfasis2 30_RESULTADOS DICIEMBRE 2021" xfId="8619" xr:uid="{00000000-0005-0000-0000-0000BF050000}"/>
    <cellStyle name="20% - Énfasis2 31" xfId="122" xr:uid="{00000000-0005-0000-0000-0000C0050000}"/>
    <cellStyle name="20% - Énfasis2 31 2" xfId="3336" xr:uid="{00000000-0005-0000-0000-0000C1050000}"/>
    <cellStyle name="20% - Énfasis2 31 2 2" xfId="15072" xr:uid="{00000000-0005-0000-0000-0000C2050000}"/>
    <cellStyle name="20% - Énfasis2 31 2 3" xfId="9832" xr:uid="{00000000-0005-0000-0000-0000C3050000}"/>
    <cellStyle name="20% - Énfasis2 31 2_RESULTADOS DICIEMBRE 2021" xfId="8616" xr:uid="{00000000-0005-0000-0000-0000C4050000}"/>
    <cellStyle name="20% - Énfasis2 31 3" xfId="11927" xr:uid="{00000000-0005-0000-0000-0000C5050000}"/>
    <cellStyle name="20% - Énfasis2 31 3 2" xfId="17152" xr:uid="{00000000-0005-0000-0000-0000C6050000}"/>
    <cellStyle name="20% - Énfasis2 31 3_RESULTADOS DICIEMBRE 2021" xfId="9461" xr:uid="{00000000-0005-0000-0000-0000C7050000}"/>
    <cellStyle name="20% - Énfasis2 31 4" xfId="13492" xr:uid="{00000000-0005-0000-0000-0000C8050000}"/>
    <cellStyle name="20% - Énfasis2 31 5" xfId="20833" xr:uid="{00000000-0005-0000-0000-0000C9050000}"/>
    <cellStyle name="20% - Énfasis2 31 6" xfId="6539" xr:uid="{00000000-0005-0000-0000-0000CA050000}"/>
    <cellStyle name="20% - Énfasis2 31_RESULTADOS DICIEMBRE 2021" xfId="8617" xr:uid="{00000000-0005-0000-0000-0000CB050000}"/>
    <cellStyle name="20% - Énfasis2 32" xfId="123" xr:uid="{00000000-0005-0000-0000-0000CC050000}"/>
    <cellStyle name="20% - Énfasis2 32 2" xfId="3337" xr:uid="{00000000-0005-0000-0000-0000CD050000}"/>
    <cellStyle name="20% - Énfasis2 32 2 2" xfId="15073" xr:uid="{00000000-0005-0000-0000-0000CE050000}"/>
    <cellStyle name="20% - Énfasis2 32 2 3" xfId="9833" xr:uid="{00000000-0005-0000-0000-0000CF050000}"/>
    <cellStyle name="20% - Énfasis2 32 2_RESULTADOS DICIEMBRE 2021" xfId="8615" xr:uid="{00000000-0005-0000-0000-0000D0050000}"/>
    <cellStyle name="20% - Énfasis2 32 3" xfId="11928" xr:uid="{00000000-0005-0000-0000-0000D1050000}"/>
    <cellStyle name="20% - Énfasis2 32 3 2" xfId="17153" xr:uid="{00000000-0005-0000-0000-0000D2050000}"/>
    <cellStyle name="20% - Énfasis2 32 3_RESULTADOS DICIEMBRE 2021" xfId="9459" xr:uid="{00000000-0005-0000-0000-0000D3050000}"/>
    <cellStyle name="20% - Énfasis2 32 4" xfId="13493" xr:uid="{00000000-0005-0000-0000-0000D4050000}"/>
    <cellStyle name="20% - Énfasis2 32 5" xfId="20847" xr:uid="{00000000-0005-0000-0000-0000D5050000}"/>
    <cellStyle name="20% - Énfasis2 32 6" xfId="6540" xr:uid="{00000000-0005-0000-0000-0000D6050000}"/>
    <cellStyle name="20% - Énfasis2 32_RESULTADOS DICIEMBRE 2021" xfId="9460" xr:uid="{00000000-0005-0000-0000-0000D7050000}"/>
    <cellStyle name="20% - Énfasis2 33" xfId="124" xr:uid="{00000000-0005-0000-0000-0000D8050000}"/>
    <cellStyle name="20% - Énfasis2 33 2" xfId="3338" xr:uid="{00000000-0005-0000-0000-0000D9050000}"/>
    <cellStyle name="20% - Énfasis2 33 2 2" xfId="15074" xr:uid="{00000000-0005-0000-0000-0000DA050000}"/>
    <cellStyle name="20% - Énfasis2 33 2 3" xfId="9834" xr:uid="{00000000-0005-0000-0000-0000DB050000}"/>
    <cellStyle name="20% - Énfasis2 33 2_RESULTADOS DICIEMBRE 2021" xfId="9458" xr:uid="{00000000-0005-0000-0000-0000DC050000}"/>
    <cellStyle name="20% - Énfasis2 33 3" xfId="11929" xr:uid="{00000000-0005-0000-0000-0000DD050000}"/>
    <cellStyle name="20% - Énfasis2 33 3 2" xfId="17154" xr:uid="{00000000-0005-0000-0000-0000DE050000}"/>
    <cellStyle name="20% - Énfasis2 33 3_RESULTADOS DICIEMBRE 2021" xfId="8614" xr:uid="{00000000-0005-0000-0000-0000DF050000}"/>
    <cellStyle name="20% - Énfasis2 33 4" xfId="13494" xr:uid="{00000000-0005-0000-0000-0000E0050000}"/>
    <cellStyle name="20% - Énfasis2 33 5" xfId="20861" xr:uid="{00000000-0005-0000-0000-0000E1050000}"/>
    <cellStyle name="20% - Énfasis2 33 6" xfId="6541" xr:uid="{00000000-0005-0000-0000-0000E2050000}"/>
    <cellStyle name="20% - Énfasis2 33_RESULTADOS DICIEMBRE 2021" xfId="9457" xr:uid="{00000000-0005-0000-0000-0000E3050000}"/>
    <cellStyle name="20% - Énfasis2 34" xfId="125" xr:uid="{00000000-0005-0000-0000-0000E4050000}"/>
    <cellStyle name="20% - Énfasis2 34 2" xfId="3339" xr:uid="{00000000-0005-0000-0000-0000E5050000}"/>
    <cellStyle name="20% - Énfasis2 34 2 2" xfId="15075" xr:uid="{00000000-0005-0000-0000-0000E6050000}"/>
    <cellStyle name="20% - Énfasis2 34 2 3" xfId="9835" xr:uid="{00000000-0005-0000-0000-0000E7050000}"/>
    <cellStyle name="20% - Énfasis2 34 2_RESULTADOS DICIEMBRE 2021" xfId="9456" xr:uid="{00000000-0005-0000-0000-0000E8050000}"/>
    <cellStyle name="20% - Énfasis2 34 3" xfId="11930" xr:uid="{00000000-0005-0000-0000-0000E9050000}"/>
    <cellStyle name="20% - Énfasis2 34 3 2" xfId="17155" xr:uid="{00000000-0005-0000-0000-0000EA050000}"/>
    <cellStyle name="20% - Énfasis2 34 3_RESULTADOS DICIEMBRE 2021" xfId="8612" xr:uid="{00000000-0005-0000-0000-0000EB050000}"/>
    <cellStyle name="20% - Énfasis2 34 4" xfId="13495" xr:uid="{00000000-0005-0000-0000-0000EC050000}"/>
    <cellStyle name="20% - Énfasis2 34 5" xfId="20876" xr:uid="{00000000-0005-0000-0000-0000ED050000}"/>
    <cellStyle name="20% - Énfasis2 34 6" xfId="6542" xr:uid="{00000000-0005-0000-0000-0000EE050000}"/>
    <cellStyle name="20% - Énfasis2 34_RESULTADOS DICIEMBRE 2021" xfId="8613" xr:uid="{00000000-0005-0000-0000-0000EF050000}"/>
    <cellStyle name="20% - Énfasis2 35" xfId="126" xr:uid="{00000000-0005-0000-0000-0000F0050000}"/>
    <cellStyle name="20% - Énfasis2 35 2" xfId="3340" xr:uid="{00000000-0005-0000-0000-0000F1050000}"/>
    <cellStyle name="20% - Énfasis2 35 2 2" xfId="15076" xr:uid="{00000000-0005-0000-0000-0000F2050000}"/>
    <cellStyle name="20% - Énfasis2 35 2 3" xfId="9836" xr:uid="{00000000-0005-0000-0000-0000F3050000}"/>
    <cellStyle name="20% - Énfasis2 35 2_RESULTADOS DICIEMBRE 2021" xfId="8610" xr:uid="{00000000-0005-0000-0000-0000F4050000}"/>
    <cellStyle name="20% - Énfasis2 35 3" xfId="11931" xr:uid="{00000000-0005-0000-0000-0000F5050000}"/>
    <cellStyle name="20% - Énfasis2 35 3 2" xfId="17156" xr:uid="{00000000-0005-0000-0000-0000F6050000}"/>
    <cellStyle name="20% - Énfasis2 35 3_RESULTADOS DICIEMBRE 2021" xfId="9455" xr:uid="{00000000-0005-0000-0000-0000F7050000}"/>
    <cellStyle name="20% - Énfasis2 35 4" xfId="13496" xr:uid="{00000000-0005-0000-0000-0000F8050000}"/>
    <cellStyle name="20% - Énfasis2 35 5" xfId="20890" xr:uid="{00000000-0005-0000-0000-0000F9050000}"/>
    <cellStyle name="20% - Énfasis2 35 6" xfId="6543" xr:uid="{00000000-0005-0000-0000-0000FA050000}"/>
    <cellStyle name="20% - Énfasis2 35_RESULTADOS DICIEMBRE 2021" xfId="8611" xr:uid="{00000000-0005-0000-0000-0000FB050000}"/>
    <cellStyle name="20% - Énfasis2 36" xfId="127" xr:uid="{00000000-0005-0000-0000-0000FC050000}"/>
    <cellStyle name="20% - Énfasis2 36 2" xfId="3341" xr:uid="{00000000-0005-0000-0000-0000FD050000}"/>
    <cellStyle name="20% - Énfasis2 36 2 2" xfId="15077" xr:uid="{00000000-0005-0000-0000-0000FE050000}"/>
    <cellStyle name="20% - Énfasis2 36 2 3" xfId="9837" xr:uid="{00000000-0005-0000-0000-0000FF050000}"/>
    <cellStyle name="20% - Énfasis2 36 2_RESULTADOS DICIEMBRE 2021" xfId="8609" xr:uid="{00000000-0005-0000-0000-000000060000}"/>
    <cellStyle name="20% - Énfasis2 36 3" xfId="11932" xr:uid="{00000000-0005-0000-0000-000001060000}"/>
    <cellStyle name="20% - Énfasis2 36 3 2" xfId="17157" xr:uid="{00000000-0005-0000-0000-000002060000}"/>
    <cellStyle name="20% - Énfasis2 36 3_RESULTADOS DICIEMBRE 2021" xfId="9453" xr:uid="{00000000-0005-0000-0000-000003060000}"/>
    <cellStyle name="20% - Énfasis2 36 4" xfId="13497" xr:uid="{00000000-0005-0000-0000-000004060000}"/>
    <cellStyle name="20% - Énfasis2 36 5" xfId="20904" xr:uid="{00000000-0005-0000-0000-000005060000}"/>
    <cellStyle name="20% - Énfasis2 36 6" xfId="6544" xr:uid="{00000000-0005-0000-0000-000006060000}"/>
    <cellStyle name="20% - Énfasis2 36_RESULTADOS DICIEMBRE 2021" xfId="9454" xr:uid="{00000000-0005-0000-0000-000007060000}"/>
    <cellStyle name="20% - Énfasis2 37" xfId="128" xr:uid="{00000000-0005-0000-0000-000008060000}"/>
    <cellStyle name="20% - Énfasis2 37 2" xfId="3342" xr:uid="{00000000-0005-0000-0000-000009060000}"/>
    <cellStyle name="20% - Énfasis2 37 2 2" xfId="15078" xr:uid="{00000000-0005-0000-0000-00000A060000}"/>
    <cellStyle name="20% - Énfasis2 37 2 3" xfId="9838" xr:uid="{00000000-0005-0000-0000-00000B060000}"/>
    <cellStyle name="20% - Énfasis2 37 2_RESULTADOS DICIEMBRE 2021" xfId="8608" xr:uid="{00000000-0005-0000-0000-00000C060000}"/>
    <cellStyle name="20% - Énfasis2 37 3" xfId="11933" xr:uid="{00000000-0005-0000-0000-00000D060000}"/>
    <cellStyle name="20% - Énfasis2 37 3 2" xfId="17158" xr:uid="{00000000-0005-0000-0000-00000E060000}"/>
    <cellStyle name="20% - Énfasis2 37 3_RESULTADOS DICIEMBRE 2021" xfId="8607" xr:uid="{00000000-0005-0000-0000-00000F060000}"/>
    <cellStyle name="20% - Énfasis2 37 4" xfId="13498" xr:uid="{00000000-0005-0000-0000-000010060000}"/>
    <cellStyle name="20% - Énfasis2 37 5" xfId="20919" xr:uid="{00000000-0005-0000-0000-000011060000}"/>
    <cellStyle name="20% - Énfasis2 37 6" xfId="6545" xr:uid="{00000000-0005-0000-0000-000012060000}"/>
    <cellStyle name="20% - Énfasis2 37_RESULTADOS DICIEMBRE 2021" xfId="9452" xr:uid="{00000000-0005-0000-0000-000013060000}"/>
    <cellStyle name="20% - Énfasis2 38" xfId="129" xr:uid="{00000000-0005-0000-0000-000014060000}"/>
    <cellStyle name="20% - Énfasis2 38 2" xfId="3343" xr:uid="{00000000-0005-0000-0000-000015060000}"/>
    <cellStyle name="20% - Énfasis2 38 2 2" xfId="15079" xr:uid="{00000000-0005-0000-0000-000016060000}"/>
    <cellStyle name="20% - Énfasis2 38 2 3" xfId="9839" xr:uid="{00000000-0005-0000-0000-000017060000}"/>
    <cellStyle name="20% - Énfasis2 38 2_RESULTADOS DICIEMBRE 2021" xfId="9451" xr:uid="{00000000-0005-0000-0000-000018060000}"/>
    <cellStyle name="20% - Énfasis2 38 3" xfId="11934" xr:uid="{00000000-0005-0000-0000-000019060000}"/>
    <cellStyle name="20% - Énfasis2 38 3 2" xfId="17159" xr:uid="{00000000-0005-0000-0000-00001A060000}"/>
    <cellStyle name="20% - Énfasis2 38 3_RESULTADOS DICIEMBRE 2021" xfId="8605" xr:uid="{00000000-0005-0000-0000-00001B060000}"/>
    <cellStyle name="20% - Énfasis2 38 4" xfId="13499" xr:uid="{00000000-0005-0000-0000-00001C060000}"/>
    <cellStyle name="20% - Énfasis2 38 5" xfId="20934" xr:uid="{00000000-0005-0000-0000-00001D060000}"/>
    <cellStyle name="20% - Énfasis2 38 6" xfId="6546" xr:uid="{00000000-0005-0000-0000-00001E060000}"/>
    <cellStyle name="20% - Énfasis2 38_RESULTADOS DICIEMBRE 2021" xfId="8606" xr:uid="{00000000-0005-0000-0000-00001F060000}"/>
    <cellStyle name="20% - Énfasis2 39" xfId="130" xr:uid="{00000000-0005-0000-0000-000020060000}"/>
    <cellStyle name="20% - Énfasis2 39 2" xfId="3344" xr:uid="{00000000-0005-0000-0000-000021060000}"/>
    <cellStyle name="20% - Énfasis2 39 2 2" xfId="15080" xr:uid="{00000000-0005-0000-0000-000022060000}"/>
    <cellStyle name="20% - Énfasis2 39 2 3" xfId="9840" xr:uid="{00000000-0005-0000-0000-000023060000}"/>
    <cellStyle name="20% - Énfasis2 39 2_RESULTADOS DICIEMBRE 2021" xfId="8603" xr:uid="{00000000-0005-0000-0000-000024060000}"/>
    <cellStyle name="20% - Énfasis2 39 3" xfId="11935" xr:uid="{00000000-0005-0000-0000-000025060000}"/>
    <cellStyle name="20% - Énfasis2 39 3 2" xfId="17160" xr:uid="{00000000-0005-0000-0000-000026060000}"/>
    <cellStyle name="20% - Énfasis2 39 3_RESULTADOS DICIEMBRE 2021" xfId="9450" xr:uid="{00000000-0005-0000-0000-000027060000}"/>
    <cellStyle name="20% - Énfasis2 39 4" xfId="13500" xr:uid="{00000000-0005-0000-0000-000028060000}"/>
    <cellStyle name="20% - Énfasis2 39 5" xfId="20948" xr:uid="{00000000-0005-0000-0000-000029060000}"/>
    <cellStyle name="20% - Énfasis2 39 6" xfId="6547" xr:uid="{00000000-0005-0000-0000-00002A060000}"/>
    <cellStyle name="20% - Énfasis2 39_RESULTADOS DICIEMBRE 2021" xfId="8604" xr:uid="{00000000-0005-0000-0000-00002B060000}"/>
    <cellStyle name="20% - Énfasis2 4" xfId="131" xr:uid="{00000000-0005-0000-0000-00002C060000}"/>
    <cellStyle name="20% - Énfasis2 4 2" xfId="132" xr:uid="{00000000-0005-0000-0000-00002D060000}"/>
    <cellStyle name="20% - Énfasis2 4 2 2" xfId="3346" xr:uid="{00000000-0005-0000-0000-00002E060000}"/>
    <cellStyle name="20% - Énfasis2 4 2 2 2" xfId="15082" xr:uid="{00000000-0005-0000-0000-00002F060000}"/>
    <cellStyle name="20% - Énfasis2 4 2 2 3" xfId="9842" xr:uid="{00000000-0005-0000-0000-000030060000}"/>
    <cellStyle name="20% - Énfasis2 4 2 2_RESULTADOS DICIEMBRE 2021" xfId="8601" xr:uid="{00000000-0005-0000-0000-000031060000}"/>
    <cellStyle name="20% - Énfasis2 4 2 3" xfId="11937" xr:uid="{00000000-0005-0000-0000-000032060000}"/>
    <cellStyle name="20% - Énfasis2 4 2 3 2" xfId="17162" xr:uid="{00000000-0005-0000-0000-000033060000}"/>
    <cellStyle name="20% - Énfasis2 4 2 3_RESULTADOS DICIEMBRE 2021" xfId="9448" xr:uid="{00000000-0005-0000-0000-000034060000}"/>
    <cellStyle name="20% - Énfasis2 4 2 4" xfId="13502" xr:uid="{00000000-0005-0000-0000-000035060000}"/>
    <cellStyle name="20% - Énfasis2 4 2 5" xfId="20456" xr:uid="{00000000-0005-0000-0000-000036060000}"/>
    <cellStyle name="20% - Énfasis2 4 2 6" xfId="6549" xr:uid="{00000000-0005-0000-0000-000037060000}"/>
    <cellStyle name="20% - Énfasis2 4 2_RESULTADOS DICIEMBRE 2021" xfId="8602" xr:uid="{00000000-0005-0000-0000-000038060000}"/>
    <cellStyle name="20% - Énfasis2 4 3" xfId="3345" xr:uid="{00000000-0005-0000-0000-000039060000}"/>
    <cellStyle name="20% - Énfasis2 4 3 2" xfId="15081" xr:uid="{00000000-0005-0000-0000-00003A060000}"/>
    <cellStyle name="20% - Énfasis2 4 3 3" xfId="9841" xr:uid="{00000000-0005-0000-0000-00003B060000}"/>
    <cellStyle name="20% - Énfasis2 4 3_RESULTADOS DICIEMBRE 2021" xfId="9447" xr:uid="{00000000-0005-0000-0000-00003C060000}"/>
    <cellStyle name="20% - Énfasis2 4 4" xfId="11936" xr:uid="{00000000-0005-0000-0000-00003D060000}"/>
    <cellStyle name="20% - Énfasis2 4 4 2" xfId="17161" xr:uid="{00000000-0005-0000-0000-00003E060000}"/>
    <cellStyle name="20% - Énfasis2 4 4_RESULTADOS DICIEMBRE 2021" xfId="8600" xr:uid="{00000000-0005-0000-0000-00003F060000}"/>
    <cellStyle name="20% - Énfasis2 4 5" xfId="13501" xr:uid="{00000000-0005-0000-0000-000040060000}"/>
    <cellStyle name="20% - Énfasis2 4 6" xfId="19508" xr:uid="{00000000-0005-0000-0000-000041060000}"/>
    <cellStyle name="20% - Énfasis2 4 7" xfId="6548" xr:uid="{00000000-0005-0000-0000-000042060000}"/>
    <cellStyle name="20% - Énfasis2 4_RESULTADOS DICIEMBRE 2021" xfId="9449" xr:uid="{00000000-0005-0000-0000-000043060000}"/>
    <cellStyle name="20% - Énfasis2 40" xfId="133" xr:uid="{00000000-0005-0000-0000-000044060000}"/>
    <cellStyle name="20% - Énfasis2 40 2" xfId="3347" xr:uid="{00000000-0005-0000-0000-000045060000}"/>
    <cellStyle name="20% - Énfasis2 40 2 2" xfId="15083" xr:uid="{00000000-0005-0000-0000-000046060000}"/>
    <cellStyle name="20% - Énfasis2 40 2 3" xfId="9843" xr:uid="{00000000-0005-0000-0000-000047060000}"/>
    <cellStyle name="20% - Énfasis2 40 2_RESULTADOS DICIEMBRE 2021" xfId="8599" xr:uid="{00000000-0005-0000-0000-000048060000}"/>
    <cellStyle name="20% - Énfasis2 40 3" xfId="11938" xr:uid="{00000000-0005-0000-0000-000049060000}"/>
    <cellStyle name="20% - Énfasis2 40 3 2" xfId="17163" xr:uid="{00000000-0005-0000-0000-00004A060000}"/>
    <cellStyle name="20% - Énfasis2 40 3_RESULTADOS DICIEMBRE 2021" xfId="9445" xr:uid="{00000000-0005-0000-0000-00004B060000}"/>
    <cellStyle name="20% - Énfasis2 40 4" xfId="13503" xr:uid="{00000000-0005-0000-0000-00004C060000}"/>
    <cellStyle name="20% - Énfasis2 40 5" xfId="20963" xr:uid="{00000000-0005-0000-0000-00004D060000}"/>
    <cellStyle name="20% - Énfasis2 40 6" xfId="6550" xr:uid="{00000000-0005-0000-0000-00004E060000}"/>
    <cellStyle name="20% - Énfasis2 40_RESULTADOS DICIEMBRE 2021" xfId="9446" xr:uid="{00000000-0005-0000-0000-00004F060000}"/>
    <cellStyle name="20% - Énfasis2 41" xfId="134" xr:uid="{00000000-0005-0000-0000-000050060000}"/>
    <cellStyle name="20% - Énfasis2 41 2" xfId="3348" xr:uid="{00000000-0005-0000-0000-000051060000}"/>
    <cellStyle name="20% - Énfasis2 41 2 2" xfId="15084" xr:uid="{00000000-0005-0000-0000-000052060000}"/>
    <cellStyle name="20% - Énfasis2 41 2 3" xfId="9844" xr:uid="{00000000-0005-0000-0000-000053060000}"/>
    <cellStyle name="20% - Énfasis2 41 2_RESULTADOS DICIEMBRE 2021" xfId="9444" xr:uid="{00000000-0005-0000-0000-000054060000}"/>
    <cellStyle name="20% - Énfasis2 41 3" xfId="11939" xr:uid="{00000000-0005-0000-0000-000055060000}"/>
    <cellStyle name="20% - Énfasis2 41 3 2" xfId="17164" xr:uid="{00000000-0005-0000-0000-000056060000}"/>
    <cellStyle name="20% - Énfasis2 41 3_RESULTADOS DICIEMBRE 2021" xfId="8598" xr:uid="{00000000-0005-0000-0000-000057060000}"/>
    <cellStyle name="20% - Énfasis2 41 4" xfId="13504" xr:uid="{00000000-0005-0000-0000-000058060000}"/>
    <cellStyle name="20% - Énfasis2 41 5" xfId="20978" xr:uid="{00000000-0005-0000-0000-000059060000}"/>
    <cellStyle name="20% - Énfasis2 41 6" xfId="6551" xr:uid="{00000000-0005-0000-0000-00005A060000}"/>
    <cellStyle name="20% - Énfasis2 41_RESULTADOS DICIEMBRE 2021" xfId="9443" xr:uid="{00000000-0005-0000-0000-00005B060000}"/>
    <cellStyle name="20% - Énfasis2 42" xfId="135" xr:uid="{00000000-0005-0000-0000-00005C060000}"/>
    <cellStyle name="20% - Énfasis2 42 2" xfId="3349" xr:uid="{00000000-0005-0000-0000-00005D060000}"/>
    <cellStyle name="20% - Énfasis2 42 2 2" xfId="15085" xr:uid="{00000000-0005-0000-0000-00005E060000}"/>
    <cellStyle name="20% - Énfasis2 42 2 3" xfId="9845" xr:uid="{00000000-0005-0000-0000-00005F060000}"/>
    <cellStyle name="20% - Énfasis2 42 2_RESULTADOS DICIEMBRE 2021" xfId="9442" xr:uid="{00000000-0005-0000-0000-000060060000}"/>
    <cellStyle name="20% - Énfasis2 42 3" xfId="11940" xr:uid="{00000000-0005-0000-0000-000061060000}"/>
    <cellStyle name="20% - Énfasis2 42 3 2" xfId="17165" xr:uid="{00000000-0005-0000-0000-000062060000}"/>
    <cellStyle name="20% - Énfasis2 42 3_RESULTADOS DICIEMBRE 2021" xfId="8596" xr:uid="{00000000-0005-0000-0000-000063060000}"/>
    <cellStyle name="20% - Énfasis2 42 4" xfId="13505" xr:uid="{00000000-0005-0000-0000-000064060000}"/>
    <cellStyle name="20% - Énfasis2 42 5" xfId="20993" xr:uid="{00000000-0005-0000-0000-000065060000}"/>
    <cellStyle name="20% - Énfasis2 42 6" xfId="6552" xr:uid="{00000000-0005-0000-0000-000066060000}"/>
    <cellStyle name="20% - Énfasis2 42_RESULTADOS DICIEMBRE 2021" xfId="8597" xr:uid="{00000000-0005-0000-0000-000067060000}"/>
    <cellStyle name="20% - Énfasis2 43" xfId="136" xr:uid="{00000000-0005-0000-0000-000068060000}"/>
    <cellStyle name="20% - Énfasis2 43 2" xfId="3350" xr:uid="{00000000-0005-0000-0000-000069060000}"/>
    <cellStyle name="20% - Énfasis2 43 2 2" xfId="15086" xr:uid="{00000000-0005-0000-0000-00006A060000}"/>
    <cellStyle name="20% - Énfasis2 43 2 3" xfId="9846" xr:uid="{00000000-0005-0000-0000-00006B060000}"/>
    <cellStyle name="20% - Énfasis2 43 2_RESULTADOS DICIEMBRE 2021" xfId="8594" xr:uid="{00000000-0005-0000-0000-00006C060000}"/>
    <cellStyle name="20% - Énfasis2 43 3" xfId="11941" xr:uid="{00000000-0005-0000-0000-00006D060000}"/>
    <cellStyle name="20% - Énfasis2 43 3 2" xfId="17166" xr:uid="{00000000-0005-0000-0000-00006E060000}"/>
    <cellStyle name="20% - Énfasis2 43 3_RESULTADOS DICIEMBRE 2021" xfId="9441" xr:uid="{00000000-0005-0000-0000-00006F060000}"/>
    <cellStyle name="20% - Énfasis2 43 4" xfId="13506" xr:uid="{00000000-0005-0000-0000-000070060000}"/>
    <cellStyle name="20% - Énfasis2 43 5" xfId="21007" xr:uid="{00000000-0005-0000-0000-000071060000}"/>
    <cellStyle name="20% - Énfasis2 43 6" xfId="6553" xr:uid="{00000000-0005-0000-0000-000072060000}"/>
    <cellStyle name="20% - Énfasis2 43_RESULTADOS DICIEMBRE 2021" xfId="8595" xr:uid="{00000000-0005-0000-0000-000073060000}"/>
    <cellStyle name="20% - Énfasis2 44" xfId="137" xr:uid="{00000000-0005-0000-0000-000074060000}"/>
    <cellStyle name="20% - Énfasis2 44 2" xfId="3351" xr:uid="{00000000-0005-0000-0000-000075060000}"/>
    <cellStyle name="20% - Énfasis2 44 2 2" xfId="15087" xr:uid="{00000000-0005-0000-0000-000076060000}"/>
    <cellStyle name="20% - Énfasis2 44 2 3" xfId="9847" xr:uid="{00000000-0005-0000-0000-000077060000}"/>
    <cellStyle name="20% - Énfasis2 44 2_RESULTADOS DICIEMBRE 2021" xfId="8593" xr:uid="{00000000-0005-0000-0000-000078060000}"/>
    <cellStyle name="20% - Énfasis2 44 3" xfId="11942" xr:uid="{00000000-0005-0000-0000-000079060000}"/>
    <cellStyle name="20% - Énfasis2 44 3 2" xfId="17167" xr:uid="{00000000-0005-0000-0000-00007A060000}"/>
    <cellStyle name="20% - Énfasis2 44 3_RESULTADOS DICIEMBRE 2021" xfId="9435" xr:uid="{00000000-0005-0000-0000-00007B060000}"/>
    <cellStyle name="20% - Énfasis2 44 4" xfId="13507" xr:uid="{00000000-0005-0000-0000-00007C060000}"/>
    <cellStyle name="20% - Énfasis2 44 5" xfId="21021" xr:uid="{00000000-0005-0000-0000-00007D060000}"/>
    <cellStyle name="20% - Énfasis2 44 6" xfId="6554" xr:uid="{00000000-0005-0000-0000-00007E060000}"/>
    <cellStyle name="20% - Énfasis2 44_RESULTADOS DICIEMBRE 2021" xfId="9440" xr:uid="{00000000-0005-0000-0000-00007F060000}"/>
    <cellStyle name="20% - Énfasis2 45" xfId="138" xr:uid="{00000000-0005-0000-0000-000080060000}"/>
    <cellStyle name="20% - Énfasis2 45 2" xfId="3352" xr:uid="{00000000-0005-0000-0000-000081060000}"/>
    <cellStyle name="20% - Énfasis2 45 2 2" xfId="15088" xr:uid="{00000000-0005-0000-0000-000082060000}"/>
    <cellStyle name="20% - Énfasis2 45 2 3" xfId="9848" xr:uid="{00000000-0005-0000-0000-000083060000}"/>
    <cellStyle name="20% - Énfasis2 45 2_RESULTADOS DICIEMBRE 2021" xfId="8592" xr:uid="{00000000-0005-0000-0000-000084060000}"/>
    <cellStyle name="20% - Énfasis2 45 3" xfId="11943" xr:uid="{00000000-0005-0000-0000-000085060000}"/>
    <cellStyle name="20% - Énfasis2 45 3 2" xfId="17168" xr:uid="{00000000-0005-0000-0000-000086060000}"/>
    <cellStyle name="20% - Énfasis2 45 3_RESULTADOS DICIEMBRE 2021" xfId="9438" xr:uid="{00000000-0005-0000-0000-000087060000}"/>
    <cellStyle name="20% - Énfasis2 45 4" xfId="13508" xr:uid="{00000000-0005-0000-0000-000088060000}"/>
    <cellStyle name="20% - Énfasis2 45 5" xfId="21035" xr:uid="{00000000-0005-0000-0000-000089060000}"/>
    <cellStyle name="20% - Énfasis2 45 6" xfId="6555" xr:uid="{00000000-0005-0000-0000-00008A060000}"/>
    <cellStyle name="20% - Énfasis2 45_RESULTADOS DICIEMBRE 2021" xfId="9439" xr:uid="{00000000-0005-0000-0000-00008B060000}"/>
    <cellStyle name="20% - Énfasis2 46" xfId="139" xr:uid="{00000000-0005-0000-0000-00008C060000}"/>
    <cellStyle name="20% - Énfasis2 46 2" xfId="3353" xr:uid="{00000000-0005-0000-0000-00008D060000}"/>
    <cellStyle name="20% - Énfasis2 46 2 2" xfId="15089" xr:uid="{00000000-0005-0000-0000-00008E060000}"/>
    <cellStyle name="20% - Énfasis2 46 2 3" xfId="9849" xr:uid="{00000000-0005-0000-0000-00008F060000}"/>
    <cellStyle name="20% - Énfasis2 46 2_RESULTADOS DICIEMBRE 2021" xfId="9437" xr:uid="{00000000-0005-0000-0000-000090060000}"/>
    <cellStyle name="20% - Énfasis2 46 3" xfId="11944" xr:uid="{00000000-0005-0000-0000-000091060000}"/>
    <cellStyle name="20% - Énfasis2 46 3 2" xfId="17169" xr:uid="{00000000-0005-0000-0000-000092060000}"/>
    <cellStyle name="20% - Énfasis2 46 3_RESULTADOS DICIEMBRE 2021" xfId="8591" xr:uid="{00000000-0005-0000-0000-000093060000}"/>
    <cellStyle name="20% - Énfasis2 46 4" xfId="13509" xr:uid="{00000000-0005-0000-0000-000094060000}"/>
    <cellStyle name="20% - Énfasis2 46 5" xfId="21049" xr:uid="{00000000-0005-0000-0000-000095060000}"/>
    <cellStyle name="20% - Énfasis2 46 6" xfId="6556" xr:uid="{00000000-0005-0000-0000-000096060000}"/>
    <cellStyle name="20% - Énfasis2 46_RESULTADOS DICIEMBRE 2021" xfId="9436" xr:uid="{00000000-0005-0000-0000-000097060000}"/>
    <cellStyle name="20% - Énfasis2 47" xfId="140" xr:uid="{00000000-0005-0000-0000-000098060000}"/>
    <cellStyle name="20% - Énfasis2 47 2" xfId="3354" xr:uid="{00000000-0005-0000-0000-000099060000}"/>
    <cellStyle name="20% - Énfasis2 47 2 2" xfId="15090" xr:uid="{00000000-0005-0000-0000-00009A060000}"/>
    <cellStyle name="20% - Énfasis2 47 2 3" xfId="9850" xr:uid="{00000000-0005-0000-0000-00009B060000}"/>
    <cellStyle name="20% - Énfasis2 47 2_RESULTADOS DICIEMBRE 2021" xfId="8589" xr:uid="{00000000-0005-0000-0000-00009C060000}"/>
    <cellStyle name="20% - Énfasis2 47 3" xfId="11945" xr:uid="{00000000-0005-0000-0000-00009D060000}"/>
    <cellStyle name="20% - Énfasis2 47 3 2" xfId="17170" xr:uid="{00000000-0005-0000-0000-00009E060000}"/>
    <cellStyle name="20% - Énfasis2 47 3_RESULTADOS DICIEMBRE 2021" xfId="9434" xr:uid="{00000000-0005-0000-0000-00009F060000}"/>
    <cellStyle name="20% - Énfasis2 47 4" xfId="13510" xr:uid="{00000000-0005-0000-0000-0000A0060000}"/>
    <cellStyle name="20% - Énfasis2 47 5" xfId="21063" xr:uid="{00000000-0005-0000-0000-0000A1060000}"/>
    <cellStyle name="20% - Énfasis2 47 6" xfId="6557" xr:uid="{00000000-0005-0000-0000-0000A2060000}"/>
    <cellStyle name="20% - Énfasis2 47_RESULTADOS DICIEMBRE 2021" xfId="8590" xr:uid="{00000000-0005-0000-0000-0000A3060000}"/>
    <cellStyle name="20% - Énfasis2 48" xfId="141" xr:uid="{00000000-0005-0000-0000-0000A4060000}"/>
    <cellStyle name="20% - Énfasis2 48 2" xfId="3355" xr:uid="{00000000-0005-0000-0000-0000A5060000}"/>
    <cellStyle name="20% - Énfasis2 48 2 2" xfId="15091" xr:uid="{00000000-0005-0000-0000-0000A6060000}"/>
    <cellStyle name="20% - Énfasis2 48 2 3" xfId="9851" xr:uid="{00000000-0005-0000-0000-0000A7060000}"/>
    <cellStyle name="20% - Énfasis2 48 2_RESULTADOS DICIEMBRE 2021" xfId="8588" xr:uid="{00000000-0005-0000-0000-0000A8060000}"/>
    <cellStyle name="20% - Énfasis2 48 3" xfId="11946" xr:uid="{00000000-0005-0000-0000-0000A9060000}"/>
    <cellStyle name="20% - Énfasis2 48 3 2" xfId="17171" xr:uid="{00000000-0005-0000-0000-0000AA060000}"/>
    <cellStyle name="20% - Énfasis2 48 3_RESULTADOS DICIEMBRE 2021" xfId="9432" xr:uid="{00000000-0005-0000-0000-0000AB060000}"/>
    <cellStyle name="20% - Énfasis2 48 4" xfId="13511" xr:uid="{00000000-0005-0000-0000-0000AC060000}"/>
    <cellStyle name="20% - Énfasis2 48 5" xfId="21077" xr:uid="{00000000-0005-0000-0000-0000AD060000}"/>
    <cellStyle name="20% - Énfasis2 48 6" xfId="6558" xr:uid="{00000000-0005-0000-0000-0000AE060000}"/>
    <cellStyle name="20% - Énfasis2 48_RESULTADOS DICIEMBRE 2021" xfId="9433" xr:uid="{00000000-0005-0000-0000-0000AF060000}"/>
    <cellStyle name="20% - Énfasis2 49" xfId="142" xr:uid="{00000000-0005-0000-0000-0000B0060000}"/>
    <cellStyle name="20% - Énfasis2 49 2" xfId="3356" xr:uid="{00000000-0005-0000-0000-0000B1060000}"/>
    <cellStyle name="20% - Énfasis2 49 2 2" xfId="15092" xr:uid="{00000000-0005-0000-0000-0000B2060000}"/>
    <cellStyle name="20% - Énfasis2 49 2 3" xfId="9852" xr:uid="{00000000-0005-0000-0000-0000B3060000}"/>
    <cellStyle name="20% - Énfasis2 49 2_RESULTADOS DICIEMBRE 2021" xfId="9431" xr:uid="{00000000-0005-0000-0000-0000B4060000}"/>
    <cellStyle name="20% - Énfasis2 49 3" xfId="11947" xr:uid="{00000000-0005-0000-0000-0000B5060000}"/>
    <cellStyle name="20% - Énfasis2 49 3 2" xfId="17172" xr:uid="{00000000-0005-0000-0000-0000B6060000}"/>
    <cellStyle name="20% - Énfasis2 49 3_RESULTADOS DICIEMBRE 2021" xfId="8587" xr:uid="{00000000-0005-0000-0000-0000B7060000}"/>
    <cellStyle name="20% - Énfasis2 49 4" xfId="13512" xr:uid="{00000000-0005-0000-0000-0000B8060000}"/>
    <cellStyle name="20% - Énfasis2 49 5" xfId="21091" xr:uid="{00000000-0005-0000-0000-0000B9060000}"/>
    <cellStyle name="20% - Énfasis2 49 6" xfId="6559" xr:uid="{00000000-0005-0000-0000-0000BA060000}"/>
    <cellStyle name="20% - Énfasis2 49_RESULTADOS DICIEMBRE 2021" xfId="9430" xr:uid="{00000000-0005-0000-0000-0000BB060000}"/>
    <cellStyle name="20% - Énfasis2 5" xfId="143" xr:uid="{00000000-0005-0000-0000-0000BC060000}"/>
    <cellStyle name="20% - Énfasis2 5 2" xfId="144" xr:uid="{00000000-0005-0000-0000-0000BD060000}"/>
    <cellStyle name="20% - Énfasis2 5 2 2" xfId="3358" xr:uid="{00000000-0005-0000-0000-0000BE060000}"/>
    <cellStyle name="20% - Énfasis2 5 2 2 2" xfId="15094" xr:uid="{00000000-0005-0000-0000-0000BF060000}"/>
    <cellStyle name="20% - Énfasis2 5 2 2 3" xfId="9854" xr:uid="{00000000-0005-0000-0000-0000C0060000}"/>
    <cellStyle name="20% - Énfasis2 5 2 2_RESULTADOS DICIEMBRE 2021" xfId="9429" xr:uid="{00000000-0005-0000-0000-0000C1060000}"/>
    <cellStyle name="20% - Énfasis2 5 2 3" xfId="11949" xr:uid="{00000000-0005-0000-0000-0000C2060000}"/>
    <cellStyle name="20% - Énfasis2 5 2 3 2" xfId="17174" xr:uid="{00000000-0005-0000-0000-0000C3060000}"/>
    <cellStyle name="20% - Énfasis2 5 2 3_RESULTADOS DICIEMBRE 2021" xfId="8585" xr:uid="{00000000-0005-0000-0000-0000C4060000}"/>
    <cellStyle name="20% - Énfasis2 5 2 4" xfId="13514" xr:uid="{00000000-0005-0000-0000-0000C5060000}"/>
    <cellStyle name="20% - Énfasis2 5 2 5" xfId="20471" xr:uid="{00000000-0005-0000-0000-0000C6060000}"/>
    <cellStyle name="20% - Énfasis2 5 2 6" xfId="6561" xr:uid="{00000000-0005-0000-0000-0000C7060000}"/>
    <cellStyle name="20% - Énfasis2 5 2_RESULTADOS DICIEMBRE 2021" xfId="9428" xr:uid="{00000000-0005-0000-0000-0000C8060000}"/>
    <cellStyle name="20% - Énfasis2 5 3" xfId="3357" xr:uid="{00000000-0005-0000-0000-0000C9060000}"/>
    <cellStyle name="20% - Énfasis2 5 3 2" xfId="15093" xr:uid="{00000000-0005-0000-0000-0000CA060000}"/>
    <cellStyle name="20% - Énfasis2 5 3 3" xfId="9853" xr:uid="{00000000-0005-0000-0000-0000CB060000}"/>
    <cellStyle name="20% - Énfasis2 5 3_RESULTADOS DICIEMBRE 2021" xfId="8584" xr:uid="{00000000-0005-0000-0000-0000CC060000}"/>
    <cellStyle name="20% - Énfasis2 5 4" xfId="11948" xr:uid="{00000000-0005-0000-0000-0000CD060000}"/>
    <cellStyle name="20% - Énfasis2 5 4 2" xfId="17173" xr:uid="{00000000-0005-0000-0000-0000CE060000}"/>
    <cellStyle name="20% - Énfasis2 5 4_RESULTADOS DICIEMBRE 2021" xfId="9427" xr:uid="{00000000-0005-0000-0000-0000CF060000}"/>
    <cellStyle name="20% - Énfasis2 5 5" xfId="13513" xr:uid="{00000000-0005-0000-0000-0000D0060000}"/>
    <cellStyle name="20% - Énfasis2 5 6" xfId="19523" xr:uid="{00000000-0005-0000-0000-0000D1060000}"/>
    <cellStyle name="20% - Énfasis2 5 7" xfId="6560" xr:uid="{00000000-0005-0000-0000-0000D2060000}"/>
    <cellStyle name="20% - Énfasis2 5_RESULTADOS DICIEMBRE 2021" xfId="8586" xr:uid="{00000000-0005-0000-0000-0000D3060000}"/>
    <cellStyle name="20% - Énfasis2 50" xfId="145" xr:uid="{00000000-0005-0000-0000-0000D4060000}"/>
    <cellStyle name="20% - Énfasis2 50 2" xfId="3359" xr:uid="{00000000-0005-0000-0000-0000D5060000}"/>
    <cellStyle name="20% - Énfasis2 50 2 2" xfId="15095" xr:uid="{00000000-0005-0000-0000-0000D6060000}"/>
    <cellStyle name="20% - Énfasis2 50 2 3" xfId="9855" xr:uid="{00000000-0005-0000-0000-0000D7060000}"/>
    <cellStyle name="20% - Énfasis2 50 2_RESULTADOS DICIEMBRE 2021" xfId="8583" xr:uid="{00000000-0005-0000-0000-0000D8060000}"/>
    <cellStyle name="20% - Énfasis2 50 3" xfId="11950" xr:uid="{00000000-0005-0000-0000-0000D9060000}"/>
    <cellStyle name="20% - Énfasis2 50 3 2" xfId="17175" xr:uid="{00000000-0005-0000-0000-0000DA060000}"/>
    <cellStyle name="20% - Énfasis2 50 3_RESULTADOS DICIEMBRE 2021" xfId="9425" xr:uid="{00000000-0005-0000-0000-0000DB060000}"/>
    <cellStyle name="20% - Énfasis2 50 4" xfId="13515" xr:uid="{00000000-0005-0000-0000-0000DC060000}"/>
    <cellStyle name="20% - Énfasis2 50 5" xfId="21106" xr:uid="{00000000-0005-0000-0000-0000DD060000}"/>
    <cellStyle name="20% - Énfasis2 50 6" xfId="6562" xr:uid="{00000000-0005-0000-0000-0000DE060000}"/>
    <cellStyle name="20% - Énfasis2 50_RESULTADOS DICIEMBRE 2021" xfId="9426" xr:uid="{00000000-0005-0000-0000-0000DF060000}"/>
    <cellStyle name="20% - Énfasis2 51" xfId="146" xr:uid="{00000000-0005-0000-0000-0000E0060000}"/>
    <cellStyle name="20% - Énfasis2 51 2" xfId="3360" xr:uid="{00000000-0005-0000-0000-0000E1060000}"/>
    <cellStyle name="20% - Énfasis2 51 2 2" xfId="15096" xr:uid="{00000000-0005-0000-0000-0000E2060000}"/>
    <cellStyle name="20% - Énfasis2 51 2 3" xfId="9856" xr:uid="{00000000-0005-0000-0000-0000E3060000}"/>
    <cellStyle name="20% - Énfasis2 51 2_RESULTADOS DICIEMBRE 2021" xfId="8582" xr:uid="{00000000-0005-0000-0000-0000E4060000}"/>
    <cellStyle name="20% - Énfasis2 51 3" xfId="11951" xr:uid="{00000000-0005-0000-0000-0000E5060000}"/>
    <cellStyle name="20% - Énfasis2 51 3 2" xfId="17176" xr:uid="{00000000-0005-0000-0000-0000E6060000}"/>
    <cellStyle name="20% - Énfasis2 51 3_RESULTADOS DICIEMBRE 2021" xfId="9423" xr:uid="{00000000-0005-0000-0000-0000E7060000}"/>
    <cellStyle name="20% - Énfasis2 51 4" xfId="13516" xr:uid="{00000000-0005-0000-0000-0000E8060000}"/>
    <cellStyle name="20% - Énfasis2 51 5" xfId="21121" xr:uid="{00000000-0005-0000-0000-0000E9060000}"/>
    <cellStyle name="20% - Énfasis2 51 6" xfId="6563" xr:uid="{00000000-0005-0000-0000-0000EA060000}"/>
    <cellStyle name="20% - Énfasis2 51_RESULTADOS DICIEMBRE 2021" xfId="9424" xr:uid="{00000000-0005-0000-0000-0000EB060000}"/>
    <cellStyle name="20% - Énfasis2 52" xfId="147" xr:uid="{00000000-0005-0000-0000-0000EC060000}"/>
    <cellStyle name="20% - Énfasis2 52 2" xfId="3361" xr:uid="{00000000-0005-0000-0000-0000ED060000}"/>
    <cellStyle name="20% - Énfasis2 52 2 2" xfId="15097" xr:uid="{00000000-0005-0000-0000-0000EE060000}"/>
    <cellStyle name="20% - Énfasis2 52 2 3" xfId="9857" xr:uid="{00000000-0005-0000-0000-0000EF060000}"/>
    <cellStyle name="20% - Énfasis2 52 2_RESULTADOS DICIEMBRE 2021" xfId="9422" xr:uid="{00000000-0005-0000-0000-0000F0060000}"/>
    <cellStyle name="20% - Énfasis2 52 3" xfId="11952" xr:uid="{00000000-0005-0000-0000-0000F1060000}"/>
    <cellStyle name="20% - Énfasis2 52 3 2" xfId="17177" xr:uid="{00000000-0005-0000-0000-0000F2060000}"/>
    <cellStyle name="20% - Énfasis2 52 3_RESULTADOS DICIEMBRE 2021" xfId="8581" xr:uid="{00000000-0005-0000-0000-0000F3060000}"/>
    <cellStyle name="20% - Énfasis2 52 4" xfId="13517" xr:uid="{00000000-0005-0000-0000-0000F4060000}"/>
    <cellStyle name="20% - Énfasis2 52 5" xfId="21135" xr:uid="{00000000-0005-0000-0000-0000F5060000}"/>
    <cellStyle name="20% - Énfasis2 52 6" xfId="6564" xr:uid="{00000000-0005-0000-0000-0000F6060000}"/>
    <cellStyle name="20% - Énfasis2 52_RESULTADOS DICIEMBRE 2021" xfId="9421" xr:uid="{00000000-0005-0000-0000-0000F7060000}"/>
    <cellStyle name="20% - Énfasis2 53" xfId="148" xr:uid="{00000000-0005-0000-0000-0000F8060000}"/>
    <cellStyle name="20% - Énfasis2 53 2" xfId="3362" xr:uid="{00000000-0005-0000-0000-0000F9060000}"/>
    <cellStyle name="20% - Énfasis2 53 2 2" xfId="15098" xr:uid="{00000000-0005-0000-0000-0000FA060000}"/>
    <cellStyle name="20% - Énfasis2 53 2 3" xfId="9858" xr:uid="{00000000-0005-0000-0000-0000FB060000}"/>
    <cellStyle name="20% - Énfasis2 53 2_RESULTADOS DICIEMBRE 2021" xfId="8579" xr:uid="{00000000-0005-0000-0000-0000FC060000}"/>
    <cellStyle name="20% - Énfasis2 53 3" xfId="11953" xr:uid="{00000000-0005-0000-0000-0000FD060000}"/>
    <cellStyle name="20% - Énfasis2 53 3 2" xfId="17178" xr:uid="{00000000-0005-0000-0000-0000FE060000}"/>
    <cellStyle name="20% - Énfasis2 53 3_RESULTADOS DICIEMBRE 2021" xfId="9420" xr:uid="{00000000-0005-0000-0000-0000FF060000}"/>
    <cellStyle name="20% - Énfasis2 53 4" xfId="13518" xr:uid="{00000000-0005-0000-0000-000000070000}"/>
    <cellStyle name="20% - Énfasis2 53 5" xfId="21149" xr:uid="{00000000-0005-0000-0000-000001070000}"/>
    <cellStyle name="20% - Énfasis2 53 6" xfId="6565" xr:uid="{00000000-0005-0000-0000-000002070000}"/>
    <cellStyle name="20% - Énfasis2 53_RESULTADOS DICIEMBRE 2021" xfId="8580" xr:uid="{00000000-0005-0000-0000-000003070000}"/>
    <cellStyle name="20% - Énfasis2 54" xfId="149" xr:uid="{00000000-0005-0000-0000-000004070000}"/>
    <cellStyle name="20% - Énfasis2 54 2" xfId="3363" xr:uid="{00000000-0005-0000-0000-000005070000}"/>
    <cellStyle name="20% - Énfasis2 54 2 2" xfId="15099" xr:uid="{00000000-0005-0000-0000-000006070000}"/>
    <cellStyle name="20% - Énfasis2 54 2 3" xfId="9859" xr:uid="{00000000-0005-0000-0000-000007070000}"/>
    <cellStyle name="20% - Énfasis2 54 2_RESULTADOS DICIEMBRE 2021" xfId="8578" xr:uid="{00000000-0005-0000-0000-000008070000}"/>
    <cellStyle name="20% - Énfasis2 54 3" xfId="11954" xr:uid="{00000000-0005-0000-0000-000009070000}"/>
    <cellStyle name="20% - Énfasis2 54 3 2" xfId="17179" xr:uid="{00000000-0005-0000-0000-00000A070000}"/>
    <cellStyle name="20% - Énfasis2 54 3_RESULTADOS DICIEMBRE 2021" xfId="9418" xr:uid="{00000000-0005-0000-0000-00000B070000}"/>
    <cellStyle name="20% - Énfasis2 54 4" xfId="13519" xr:uid="{00000000-0005-0000-0000-00000C070000}"/>
    <cellStyle name="20% - Énfasis2 54 5" xfId="21163" xr:uid="{00000000-0005-0000-0000-00000D070000}"/>
    <cellStyle name="20% - Énfasis2 54 6" xfId="6566" xr:uid="{00000000-0005-0000-0000-00000E070000}"/>
    <cellStyle name="20% - Énfasis2 54_RESULTADOS DICIEMBRE 2021" xfId="9419" xr:uid="{00000000-0005-0000-0000-00000F070000}"/>
    <cellStyle name="20% - Énfasis2 55" xfId="150" xr:uid="{00000000-0005-0000-0000-000010070000}"/>
    <cellStyle name="20% - Énfasis2 55 2" xfId="3364" xr:uid="{00000000-0005-0000-0000-000011070000}"/>
    <cellStyle name="20% - Énfasis2 55 2 2" xfId="15100" xr:uid="{00000000-0005-0000-0000-000012070000}"/>
    <cellStyle name="20% - Énfasis2 55 2 3" xfId="9860" xr:uid="{00000000-0005-0000-0000-000013070000}"/>
    <cellStyle name="20% - Énfasis2 55 2_RESULTADOS DICIEMBRE 2021" xfId="9417" xr:uid="{00000000-0005-0000-0000-000014070000}"/>
    <cellStyle name="20% - Énfasis2 55 3" xfId="11955" xr:uid="{00000000-0005-0000-0000-000015070000}"/>
    <cellStyle name="20% - Énfasis2 55 3 2" xfId="17180" xr:uid="{00000000-0005-0000-0000-000016070000}"/>
    <cellStyle name="20% - Énfasis2 55 3_RESULTADOS DICIEMBRE 2021" xfId="8577" xr:uid="{00000000-0005-0000-0000-000017070000}"/>
    <cellStyle name="20% - Énfasis2 55 4" xfId="13520" xr:uid="{00000000-0005-0000-0000-000018070000}"/>
    <cellStyle name="20% - Énfasis2 55 5" xfId="21177" xr:uid="{00000000-0005-0000-0000-000019070000}"/>
    <cellStyle name="20% - Énfasis2 55 6" xfId="6567" xr:uid="{00000000-0005-0000-0000-00001A070000}"/>
    <cellStyle name="20% - Énfasis2 55_RESULTADOS DICIEMBRE 2021" xfId="9416" xr:uid="{00000000-0005-0000-0000-00001B070000}"/>
    <cellStyle name="20% - Énfasis2 56" xfId="151" xr:uid="{00000000-0005-0000-0000-00001C070000}"/>
    <cellStyle name="20% - Énfasis2 56 2" xfId="3365" xr:uid="{00000000-0005-0000-0000-00001D070000}"/>
    <cellStyle name="20% - Énfasis2 56 2 2" xfId="15101" xr:uid="{00000000-0005-0000-0000-00001E070000}"/>
    <cellStyle name="20% - Énfasis2 56 2 3" xfId="9861" xr:uid="{00000000-0005-0000-0000-00001F070000}"/>
    <cellStyle name="20% - Énfasis2 56 2_RESULTADOS DICIEMBRE 2021" xfId="9415" xr:uid="{00000000-0005-0000-0000-000020070000}"/>
    <cellStyle name="20% - Énfasis2 56 3" xfId="11956" xr:uid="{00000000-0005-0000-0000-000021070000}"/>
    <cellStyle name="20% - Énfasis2 56 3 2" xfId="17181" xr:uid="{00000000-0005-0000-0000-000022070000}"/>
    <cellStyle name="20% - Énfasis2 56 3_RESULTADOS DICIEMBRE 2021" xfId="8575" xr:uid="{00000000-0005-0000-0000-000023070000}"/>
    <cellStyle name="20% - Énfasis2 56 4" xfId="13521" xr:uid="{00000000-0005-0000-0000-000024070000}"/>
    <cellStyle name="20% - Énfasis2 56 5" xfId="21192" xr:uid="{00000000-0005-0000-0000-000025070000}"/>
    <cellStyle name="20% - Énfasis2 56 6" xfId="6568" xr:uid="{00000000-0005-0000-0000-000026070000}"/>
    <cellStyle name="20% - Énfasis2 56_RESULTADOS DICIEMBRE 2021" xfId="8576" xr:uid="{00000000-0005-0000-0000-000027070000}"/>
    <cellStyle name="20% - Énfasis2 57" xfId="152" xr:uid="{00000000-0005-0000-0000-000028070000}"/>
    <cellStyle name="20% - Énfasis2 57 2" xfId="3366" xr:uid="{00000000-0005-0000-0000-000029070000}"/>
    <cellStyle name="20% - Énfasis2 57 2 2" xfId="15102" xr:uid="{00000000-0005-0000-0000-00002A070000}"/>
    <cellStyle name="20% - Énfasis2 57 2 3" xfId="9862" xr:uid="{00000000-0005-0000-0000-00002B070000}"/>
    <cellStyle name="20% - Énfasis2 57 2_RESULTADOS DICIEMBRE 2021" xfId="8573" xr:uid="{00000000-0005-0000-0000-00002C070000}"/>
    <cellStyle name="20% - Énfasis2 57 3" xfId="11957" xr:uid="{00000000-0005-0000-0000-00002D070000}"/>
    <cellStyle name="20% - Énfasis2 57 3 2" xfId="17182" xr:uid="{00000000-0005-0000-0000-00002E070000}"/>
    <cellStyle name="20% - Énfasis2 57 3_RESULTADOS DICIEMBRE 2021" xfId="9414" xr:uid="{00000000-0005-0000-0000-00002F070000}"/>
    <cellStyle name="20% - Énfasis2 57 4" xfId="13522" xr:uid="{00000000-0005-0000-0000-000030070000}"/>
    <cellStyle name="20% - Énfasis2 57 5" xfId="21206" xr:uid="{00000000-0005-0000-0000-000031070000}"/>
    <cellStyle name="20% - Énfasis2 57 6" xfId="6569" xr:uid="{00000000-0005-0000-0000-000032070000}"/>
    <cellStyle name="20% - Énfasis2 57_RESULTADOS DICIEMBRE 2021" xfId="8574" xr:uid="{00000000-0005-0000-0000-000033070000}"/>
    <cellStyle name="20% - Énfasis2 58" xfId="153" xr:uid="{00000000-0005-0000-0000-000034070000}"/>
    <cellStyle name="20% - Énfasis2 58 2" xfId="3367" xr:uid="{00000000-0005-0000-0000-000035070000}"/>
    <cellStyle name="20% - Énfasis2 58 2 2" xfId="15103" xr:uid="{00000000-0005-0000-0000-000036070000}"/>
    <cellStyle name="20% - Énfasis2 58 2 3" xfId="9863" xr:uid="{00000000-0005-0000-0000-000037070000}"/>
    <cellStyle name="20% - Énfasis2 58 2_RESULTADOS DICIEMBRE 2021" xfId="8571" xr:uid="{00000000-0005-0000-0000-000038070000}"/>
    <cellStyle name="20% - Énfasis2 58 3" xfId="11958" xr:uid="{00000000-0005-0000-0000-000039070000}"/>
    <cellStyle name="20% - Énfasis2 58 3 2" xfId="17183" xr:uid="{00000000-0005-0000-0000-00003A070000}"/>
    <cellStyle name="20% - Énfasis2 58 3_RESULTADOS DICIEMBRE 2021" xfId="9413" xr:uid="{00000000-0005-0000-0000-00003B070000}"/>
    <cellStyle name="20% - Énfasis2 58 4" xfId="13523" xr:uid="{00000000-0005-0000-0000-00003C070000}"/>
    <cellStyle name="20% - Énfasis2 58 5" xfId="21222" xr:uid="{00000000-0005-0000-0000-00003D070000}"/>
    <cellStyle name="20% - Énfasis2 58 6" xfId="6570" xr:uid="{00000000-0005-0000-0000-00003E070000}"/>
    <cellStyle name="20% - Énfasis2 58_RESULTADOS DICIEMBRE 2021" xfId="8572" xr:uid="{00000000-0005-0000-0000-00003F070000}"/>
    <cellStyle name="20% - Énfasis2 59" xfId="154" xr:uid="{00000000-0005-0000-0000-000040070000}"/>
    <cellStyle name="20% - Énfasis2 59 2" xfId="3368" xr:uid="{00000000-0005-0000-0000-000041070000}"/>
    <cellStyle name="20% - Énfasis2 59 2 2" xfId="15104" xr:uid="{00000000-0005-0000-0000-000042070000}"/>
    <cellStyle name="20% - Énfasis2 59 2 3" xfId="9864" xr:uid="{00000000-0005-0000-0000-000043070000}"/>
    <cellStyle name="20% - Énfasis2 59 2_RESULTADOS DICIEMBRE 2021" xfId="8570" xr:uid="{00000000-0005-0000-0000-000044070000}"/>
    <cellStyle name="20% - Énfasis2 59 3" xfId="11959" xr:uid="{00000000-0005-0000-0000-000045070000}"/>
    <cellStyle name="20% - Énfasis2 59 3 2" xfId="17184" xr:uid="{00000000-0005-0000-0000-000046070000}"/>
    <cellStyle name="20% - Énfasis2 59 3_RESULTADOS DICIEMBRE 2021" xfId="9411" xr:uid="{00000000-0005-0000-0000-000047070000}"/>
    <cellStyle name="20% - Énfasis2 59 4" xfId="13524" xr:uid="{00000000-0005-0000-0000-000048070000}"/>
    <cellStyle name="20% - Énfasis2 59 5" xfId="21237" xr:uid="{00000000-0005-0000-0000-000049070000}"/>
    <cellStyle name="20% - Énfasis2 59 6" xfId="6571" xr:uid="{00000000-0005-0000-0000-00004A070000}"/>
    <cellStyle name="20% - Énfasis2 59_RESULTADOS DICIEMBRE 2021" xfId="9412" xr:uid="{00000000-0005-0000-0000-00004B070000}"/>
    <cellStyle name="20% - Énfasis2 6" xfId="155" xr:uid="{00000000-0005-0000-0000-00004C070000}"/>
    <cellStyle name="20% - Énfasis2 6 2" xfId="156" xr:uid="{00000000-0005-0000-0000-00004D070000}"/>
    <cellStyle name="20% - Énfasis2 6 2 2" xfId="3370" xr:uid="{00000000-0005-0000-0000-00004E070000}"/>
    <cellStyle name="20% - Énfasis2 6 2 2 2" xfId="15106" xr:uid="{00000000-0005-0000-0000-00004F070000}"/>
    <cellStyle name="20% - Énfasis2 6 2 2 3" xfId="9866" xr:uid="{00000000-0005-0000-0000-000050070000}"/>
    <cellStyle name="20% - Énfasis2 6 2 2_RESULTADOS DICIEMBRE 2021" xfId="9410" xr:uid="{00000000-0005-0000-0000-000051070000}"/>
    <cellStyle name="20% - Énfasis2 6 2 3" xfId="11961" xr:uid="{00000000-0005-0000-0000-000052070000}"/>
    <cellStyle name="20% - Énfasis2 6 2 3 2" xfId="17186" xr:uid="{00000000-0005-0000-0000-000053070000}"/>
    <cellStyle name="20% - Énfasis2 6 2 3_RESULTADOS DICIEMBRE 2021" xfId="8568" xr:uid="{00000000-0005-0000-0000-000054070000}"/>
    <cellStyle name="20% - Énfasis2 6 2 4" xfId="13526" xr:uid="{00000000-0005-0000-0000-000055070000}"/>
    <cellStyle name="20% - Énfasis2 6 2 5" xfId="20486" xr:uid="{00000000-0005-0000-0000-000056070000}"/>
    <cellStyle name="20% - Énfasis2 6 2 6" xfId="6573" xr:uid="{00000000-0005-0000-0000-000057070000}"/>
    <cellStyle name="20% - Énfasis2 6 2_RESULTADOS DICIEMBRE 2021" xfId="9409" xr:uid="{00000000-0005-0000-0000-000058070000}"/>
    <cellStyle name="20% - Énfasis2 6 3" xfId="3369" xr:uid="{00000000-0005-0000-0000-000059070000}"/>
    <cellStyle name="20% - Énfasis2 6 3 2" xfId="15105" xr:uid="{00000000-0005-0000-0000-00005A070000}"/>
    <cellStyle name="20% - Énfasis2 6 3 3" xfId="9865" xr:uid="{00000000-0005-0000-0000-00005B070000}"/>
    <cellStyle name="20% - Énfasis2 6 3_RESULTADOS DICIEMBRE 2021" xfId="8567" xr:uid="{00000000-0005-0000-0000-00005C070000}"/>
    <cellStyle name="20% - Énfasis2 6 4" xfId="11960" xr:uid="{00000000-0005-0000-0000-00005D070000}"/>
    <cellStyle name="20% - Énfasis2 6 4 2" xfId="17185" xr:uid="{00000000-0005-0000-0000-00005E070000}"/>
    <cellStyle name="20% - Énfasis2 6 4_RESULTADOS DICIEMBRE 2021" xfId="9408" xr:uid="{00000000-0005-0000-0000-00005F070000}"/>
    <cellStyle name="20% - Énfasis2 6 5" xfId="13525" xr:uid="{00000000-0005-0000-0000-000060070000}"/>
    <cellStyle name="20% - Énfasis2 6 6" xfId="19538" xr:uid="{00000000-0005-0000-0000-000061070000}"/>
    <cellStyle name="20% - Énfasis2 6 7" xfId="6572" xr:uid="{00000000-0005-0000-0000-000062070000}"/>
    <cellStyle name="20% - Énfasis2 6_RESULTADOS DICIEMBRE 2021" xfId="8569" xr:uid="{00000000-0005-0000-0000-000063070000}"/>
    <cellStyle name="20% - Énfasis2 60" xfId="157" xr:uid="{00000000-0005-0000-0000-000064070000}"/>
    <cellStyle name="20% - Énfasis2 60 2" xfId="3371" xr:uid="{00000000-0005-0000-0000-000065070000}"/>
    <cellStyle name="20% - Énfasis2 60 2 2" xfId="15107" xr:uid="{00000000-0005-0000-0000-000066070000}"/>
    <cellStyle name="20% - Énfasis2 60 2 3" xfId="9867" xr:uid="{00000000-0005-0000-0000-000067070000}"/>
    <cellStyle name="20% - Énfasis2 60 2_RESULTADOS DICIEMBRE 2021" xfId="8566" xr:uid="{00000000-0005-0000-0000-000068070000}"/>
    <cellStyle name="20% - Énfasis2 60 3" xfId="11962" xr:uid="{00000000-0005-0000-0000-000069070000}"/>
    <cellStyle name="20% - Énfasis2 60 3 2" xfId="17187" xr:uid="{00000000-0005-0000-0000-00006A070000}"/>
    <cellStyle name="20% - Énfasis2 60 3_RESULTADOS DICIEMBRE 2021" xfId="9406" xr:uid="{00000000-0005-0000-0000-00006B070000}"/>
    <cellStyle name="20% - Énfasis2 60 4" xfId="13527" xr:uid="{00000000-0005-0000-0000-00006C070000}"/>
    <cellStyle name="20% - Énfasis2 60 5" xfId="21252" xr:uid="{00000000-0005-0000-0000-00006D070000}"/>
    <cellStyle name="20% - Énfasis2 60 6" xfId="6574" xr:uid="{00000000-0005-0000-0000-00006E070000}"/>
    <cellStyle name="20% - Énfasis2 60_RESULTADOS DICIEMBRE 2021" xfId="9407" xr:uid="{00000000-0005-0000-0000-00006F070000}"/>
    <cellStyle name="20% - Énfasis2 61" xfId="158" xr:uid="{00000000-0005-0000-0000-000070070000}"/>
    <cellStyle name="20% - Énfasis2 61 2" xfId="3372" xr:uid="{00000000-0005-0000-0000-000071070000}"/>
    <cellStyle name="20% - Énfasis2 61 2 2" xfId="15108" xr:uid="{00000000-0005-0000-0000-000072070000}"/>
    <cellStyle name="20% - Énfasis2 61 2 3" xfId="9868" xr:uid="{00000000-0005-0000-0000-000073070000}"/>
    <cellStyle name="20% - Énfasis2 61 2_RESULTADOS DICIEMBRE 2021" xfId="9405" xr:uid="{00000000-0005-0000-0000-000074070000}"/>
    <cellStyle name="20% - Énfasis2 61 3" xfId="11963" xr:uid="{00000000-0005-0000-0000-000075070000}"/>
    <cellStyle name="20% - Énfasis2 61 3 2" xfId="17188" xr:uid="{00000000-0005-0000-0000-000076070000}"/>
    <cellStyle name="20% - Énfasis2 61 3_RESULTADOS DICIEMBRE 2021" xfId="8565" xr:uid="{00000000-0005-0000-0000-000077070000}"/>
    <cellStyle name="20% - Énfasis2 61 4" xfId="13528" xr:uid="{00000000-0005-0000-0000-000078070000}"/>
    <cellStyle name="20% - Énfasis2 61 5" xfId="21266" xr:uid="{00000000-0005-0000-0000-000079070000}"/>
    <cellStyle name="20% - Énfasis2 61 6" xfId="6575" xr:uid="{00000000-0005-0000-0000-00007A070000}"/>
    <cellStyle name="20% - Énfasis2 61_RESULTADOS DICIEMBRE 2021" xfId="9404" xr:uid="{00000000-0005-0000-0000-00007B070000}"/>
    <cellStyle name="20% - Énfasis2 62" xfId="159" xr:uid="{00000000-0005-0000-0000-00007C070000}"/>
    <cellStyle name="20% - Énfasis2 62 2" xfId="3373" xr:uid="{00000000-0005-0000-0000-00007D070000}"/>
    <cellStyle name="20% - Énfasis2 62 2 2" xfId="15109" xr:uid="{00000000-0005-0000-0000-00007E070000}"/>
    <cellStyle name="20% - Énfasis2 62 2 3" xfId="9869" xr:uid="{00000000-0005-0000-0000-00007F070000}"/>
    <cellStyle name="20% - Énfasis2 62 2_RESULTADOS DICIEMBRE 2021" xfId="9403" xr:uid="{00000000-0005-0000-0000-000080070000}"/>
    <cellStyle name="20% - Énfasis2 62 3" xfId="11964" xr:uid="{00000000-0005-0000-0000-000081070000}"/>
    <cellStyle name="20% - Énfasis2 62 3 2" xfId="17189" xr:uid="{00000000-0005-0000-0000-000082070000}"/>
    <cellStyle name="20% - Énfasis2 62 3_RESULTADOS DICIEMBRE 2021" xfId="8563" xr:uid="{00000000-0005-0000-0000-000083070000}"/>
    <cellStyle name="20% - Énfasis2 62 4" xfId="13529" xr:uid="{00000000-0005-0000-0000-000084070000}"/>
    <cellStyle name="20% - Énfasis2 62 5" xfId="21280" xr:uid="{00000000-0005-0000-0000-000085070000}"/>
    <cellStyle name="20% - Énfasis2 62 6" xfId="6576" xr:uid="{00000000-0005-0000-0000-000086070000}"/>
    <cellStyle name="20% - Énfasis2 62_RESULTADOS DICIEMBRE 2021" xfId="8564" xr:uid="{00000000-0005-0000-0000-000087070000}"/>
    <cellStyle name="20% - Énfasis2 63" xfId="160" xr:uid="{00000000-0005-0000-0000-000088070000}"/>
    <cellStyle name="20% - Énfasis2 63 2" xfId="3374" xr:uid="{00000000-0005-0000-0000-000089070000}"/>
    <cellStyle name="20% - Énfasis2 63 2 2" xfId="15110" xr:uid="{00000000-0005-0000-0000-00008A070000}"/>
    <cellStyle name="20% - Énfasis2 63 2 3" xfId="9870" xr:uid="{00000000-0005-0000-0000-00008B070000}"/>
    <cellStyle name="20% - Énfasis2 63 2_RESULTADOS DICIEMBRE 2021" xfId="9402" xr:uid="{00000000-0005-0000-0000-00008C070000}"/>
    <cellStyle name="20% - Énfasis2 63 3" xfId="11965" xr:uid="{00000000-0005-0000-0000-00008D070000}"/>
    <cellStyle name="20% - Énfasis2 63 3 2" xfId="17190" xr:uid="{00000000-0005-0000-0000-00008E070000}"/>
    <cellStyle name="20% - Énfasis2 63 3_RESULTADOS DICIEMBRE 2021" xfId="8561" xr:uid="{00000000-0005-0000-0000-00008F070000}"/>
    <cellStyle name="20% - Énfasis2 63 4" xfId="13530" xr:uid="{00000000-0005-0000-0000-000090070000}"/>
    <cellStyle name="20% - Énfasis2 63 5" xfId="21295" xr:uid="{00000000-0005-0000-0000-000091070000}"/>
    <cellStyle name="20% - Énfasis2 63 6" xfId="6577" xr:uid="{00000000-0005-0000-0000-000092070000}"/>
    <cellStyle name="20% - Énfasis2 63_RESULTADOS DICIEMBRE 2021" xfId="8562" xr:uid="{00000000-0005-0000-0000-000093070000}"/>
    <cellStyle name="20% - Énfasis2 64" xfId="161" xr:uid="{00000000-0005-0000-0000-000094070000}"/>
    <cellStyle name="20% - Énfasis2 64 2" xfId="3375" xr:uid="{00000000-0005-0000-0000-000095070000}"/>
    <cellStyle name="20% - Énfasis2 64 2 2" xfId="15111" xr:uid="{00000000-0005-0000-0000-000096070000}"/>
    <cellStyle name="20% - Énfasis2 64 2 3" xfId="9871" xr:uid="{00000000-0005-0000-0000-000097070000}"/>
    <cellStyle name="20% - Énfasis2 64 2_RESULTADOS DICIEMBRE 2021" xfId="8559" xr:uid="{00000000-0005-0000-0000-000098070000}"/>
    <cellStyle name="20% - Énfasis2 64 3" xfId="11966" xr:uid="{00000000-0005-0000-0000-000099070000}"/>
    <cellStyle name="20% - Énfasis2 64 3 2" xfId="17191" xr:uid="{00000000-0005-0000-0000-00009A070000}"/>
    <cellStyle name="20% - Énfasis2 64 3_RESULTADOS DICIEMBRE 2021" xfId="9401" xr:uid="{00000000-0005-0000-0000-00009B070000}"/>
    <cellStyle name="20% - Énfasis2 64 4" xfId="13531" xr:uid="{00000000-0005-0000-0000-00009C070000}"/>
    <cellStyle name="20% - Énfasis2 64 5" xfId="21309" xr:uid="{00000000-0005-0000-0000-00009D070000}"/>
    <cellStyle name="20% - Énfasis2 64 6" xfId="6578" xr:uid="{00000000-0005-0000-0000-00009E070000}"/>
    <cellStyle name="20% - Énfasis2 64_RESULTADOS DICIEMBRE 2021" xfId="8560" xr:uid="{00000000-0005-0000-0000-00009F070000}"/>
    <cellStyle name="20% - Énfasis2 65" xfId="162" xr:uid="{00000000-0005-0000-0000-0000A0070000}"/>
    <cellStyle name="20% - Énfasis2 65 2" xfId="3376" xr:uid="{00000000-0005-0000-0000-0000A1070000}"/>
    <cellStyle name="20% - Énfasis2 65 2 2" xfId="15112" xr:uid="{00000000-0005-0000-0000-0000A2070000}"/>
    <cellStyle name="20% - Énfasis2 65 2 3" xfId="9872" xr:uid="{00000000-0005-0000-0000-0000A3070000}"/>
    <cellStyle name="20% - Énfasis2 65 2_RESULTADOS DICIEMBRE 2021" xfId="8558" xr:uid="{00000000-0005-0000-0000-0000A4070000}"/>
    <cellStyle name="20% - Énfasis2 65 3" xfId="11967" xr:uid="{00000000-0005-0000-0000-0000A5070000}"/>
    <cellStyle name="20% - Énfasis2 65 3 2" xfId="17192" xr:uid="{00000000-0005-0000-0000-0000A6070000}"/>
    <cellStyle name="20% - Énfasis2 65 3_RESULTADOS DICIEMBRE 2021" xfId="8557" xr:uid="{00000000-0005-0000-0000-0000A7070000}"/>
    <cellStyle name="20% - Énfasis2 65 4" xfId="13532" xr:uid="{00000000-0005-0000-0000-0000A8070000}"/>
    <cellStyle name="20% - Énfasis2 65 5" xfId="21323" xr:uid="{00000000-0005-0000-0000-0000A9070000}"/>
    <cellStyle name="20% - Énfasis2 65 6" xfId="6579" xr:uid="{00000000-0005-0000-0000-0000AA070000}"/>
    <cellStyle name="20% - Énfasis2 65_RESULTADOS DICIEMBRE 2021" xfId="9400" xr:uid="{00000000-0005-0000-0000-0000AB070000}"/>
    <cellStyle name="20% - Énfasis2 66" xfId="163" xr:uid="{00000000-0005-0000-0000-0000AC070000}"/>
    <cellStyle name="20% - Énfasis2 66 2" xfId="3377" xr:uid="{00000000-0005-0000-0000-0000AD070000}"/>
    <cellStyle name="20% - Énfasis2 66 2 2" xfId="15113" xr:uid="{00000000-0005-0000-0000-0000AE070000}"/>
    <cellStyle name="20% - Énfasis2 66 2 3" xfId="9873" xr:uid="{00000000-0005-0000-0000-0000AF070000}"/>
    <cellStyle name="20% - Énfasis2 66 2_RESULTADOS DICIEMBRE 2021" xfId="9399" xr:uid="{00000000-0005-0000-0000-0000B0070000}"/>
    <cellStyle name="20% - Énfasis2 66 3" xfId="11968" xr:uid="{00000000-0005-0000-0000-0000B1070000}"/>
    <cellStyle name="20% - Énfasis2 66 3 2" xfId="17193" xr:uid="{00000000-0005-0000-0000-0000B2070000}"/>
    <cellStyle name="20% - Énfasis2 66 3_RESULTADOS DICIEMBRE 2021" xfId="8555" xr:uid="{00000000-0005-0000-0000-0000B3070000}"/>
    <cellStyle name="20% - Énfasis2 66 4" xfId="13533" xr:uid="{00000000-0005-0000-0000-0000B4070000}"/>
    <cellStyle name="20% - Énfasis2 66 5" xfId="21337" xr:uid="{00000000-0005-0000-0000-0000B5070000}"/>
    <cellStyle name="20% - Énfasis2 66 6" xfId="6580" xr:uid="{00000000-0005-0000-0000-0000B6070000}"/>
    <cellStyle name="20% - Énfasis2 66_RESULTADOS DICIEMBRE 2021" xfId="8556" xr:uid="{00000000-0005-0000-0000-0000B7070000}"/>
    <cellStyle name="20% - Énfasis2 67" xfId="164" xr:uid="{00000000-0005-0000-0000-0000B8070000}"/>
    <cellStyle name="20% - Énfasis2 67 2" xfId="3378" xr:uid="{00000000-0005-0000-0000-0000B9070000}"/>
    <cellStyle name="20% - Énfasis2 67 2 2" xfId="15114" xr:uid="{00000000-0005-0000-0000-0000BA070000}"/>
    <cellStyle name="20% - Énfasis2 67 2 3" xfId="9874" xr:uid="{00000000-0005-0000-0000-0000BB070000}"/>
    <cellStyle name="20% - Énfasis2 67 2_RESULTADOS DICIEMBRE 2021" xfId="8553" xr:uid="{00000000-0005-0000-0000-0000BC070000}"/>
    <cellStyle name="20% - Énfasis2 67 3" xfId="11969" xr:uid="{00000000-0005-0000-0000-0000BD070000}"/>
    <cellStyle name="20% - Énfasis2 67 3 2" xfId="17194" xr:uid="{00000000-0005-0000-0000-0000BE070000}"/>
    <cellStyle name="20% - Énfasis2 67 3_RESULTADOS DICIEMBRE 2021" xfId="9398" xr:uid="{00000000-0005-0000-0000-0000BF070000}"/>
    <cellStyle name="20% - Énfasis2 67 4" xfId="13534" xr:uid="{00000000-0005-0000-0000-0000C0070000}"/>
    <cellStyle name="20% - Énfasis2 67 5" xfId="21351" xr:uid="{00000000-0005-0000-0000-0000C1070000}"/>
    <cellStyle name="20% - Énfasis2 67 6" xfId="6581" xr:uid="{00000000-0005-0000-0000-0000C2070000}"/>
    <cellStyle name="20% - Énfasis2 67_RESULTADOS DICIEMBRE 2021" xfId="8554" xr:uid="{00000000-0005-0000-0000-0000C3070000}"/>
    <cellStyle name="20% - Énfasis2 68" xfId="165" xr:uid="{00000000-0005-0000-0000-0000C4070000}"/>
    <cellStyle name="20% - Énfasis2 68 2" xfId="3379" xr:uid="{00000000-0005-0000-0000-0000C5070000}"/>
    <cellStyle name="20% - Énfasis2 68 2 2" xfId="15115" xr:uid="{00000000-0005-0000-0000-0000C6070000}"/>
    <cellStyle name="20% - Énfasis2 68 2 3" xfId="9875" xr:uid="{00000000-0005-0000-0000-0000C7070000}"/>
    <cellStyle name="20% - Énfasis2 68 2_RESULTADOS DICIEMBRE 2021" xfId="8552" xr:uid="{00000000-0005-0000-0000-0000C8070000}"/>
    <cellStyle name="20% - Énfasis2 68 3" xfId="11970" xr:uid="{00000000-0005-0000-0000-0000C9070000}"/>
    <cellStyle name="20% - Énfasis2 68 3 2" xfId="17195" xr:uid="{00000000-0005-0000-0000-0000CA070000}"/>
    <cellStyle name="20% - Énfasis2 68 3_RESULTADOS DICIEMBRE 2021" xfId="9396" xr:uid="{00000000-0005-0000-0000-0000CB070000}"/>
    <cellStyle name="20% - Énfasis2 68 4" xfId="13535" xr:uid="{00000000-0005-0000-0000-0000CC070000}"/>
    <cellStyle name="20% - Énfasis2 68 5" xfId="21365" xr:uid="{00000000-0005-0000-0000-0000CD070000}"/>
    <cellStyle name="20% - Énfasis2 68 6" xfId="6582" xr:uid="{00000000-0005-0000-0000-0000CE070000}"/>
    <cellStyle name="20% - Énfasis2 68_RESULTADOS DICIEMBRE 2021" xfId="9397" xr:uid="{00000000-0005-0000-0000-0000CF070000}"/>
    <cellStyle name="20% - Énfasis2 69" xfId="166" xr:uid="{00000000-0005-0000-0000-0000D0070000}"/>
    <cellStyle name="20% - Énfasis2 69 2" xfId="3380" xr:uid="{00000000-0005-0000-0000-0000D1070000}"/>
    <cellStyle name="20% - Énfasis2 69 2 2" xfId="15116" xr:uid="{00000000-0005-0000-0000-0000D2070000}"/>
    <cellStyle name="20% - Énfasis2 69 2 3" xfId="9876" xr:uid="{00000000-0005-0000-0000-0000D3070000}"/>
    <cellStyle name="20% - Énfasis2 69 2_RESULTADOS DICIEMBRE 2021" xfId="9395" xr:uid="{00000000-0005-0000-0000-0000D4070000}"/>
    <cellStyle name="20% - Énfasis2 69 3" xfId="11971" xr:uid="{00000000-0005-0000-0000-0000D5070000}"/>
    <cellStyle name="20% - Énfasis2 69 3 2" xfId="17196" xr:uid="{00000000-0005-0000-0000-0000D6070000}"/>
    <cellStyle name="20% - Énfasis2 69 3_RESULTADOS DICIEMBRE 2021" xfId="8551" xr:uid="{00000000-0005-0000-0000-0000D7070000}"/>
    <cellStyle name="20% - Énfasis2 69 4" xfId="13536" xr:uid="{00000000-0005-0000-0000-0000D8070000}"/>
    <cellStyle name="20% - Énfasis2 69 5" xfId="21380" xr:uid="{00000000-0005-0000-0000-0000D9070000}"/>
    <cellStyle name="20% - Énfasis2 69 6" xfId="6583" xr:uid="{00000000-0005-0000-0000-0000DA070000}"/>
    <cellStyle name="20% - Énfasis2 69_RESULTADOS DICIEMBRE 2021" xfId="9394" xr:uid="{00000000-0005-0000-0000-0000DB070000}"/>
    <cellStyle name="20% - Énfasis2 7" xfId="167" xr:uid="{00000000-0005-0000-0000-0000DC070000}"/>
    <cellStyle name="20% - Énfasis2 7 2" xfId="3381" xr:uid="{00000000-0005-0000-0000-0000DD070000}"/>
    <cellStyle name="20% - Énfasis2 7 2 2" xfId="15117" xr:uid="{00000000-0005-0000-0000-0000DE070000}"/>
    <cellStyle name="20% - Énfasis2 7 2 3" xfId="9877" xr:uid="{00000000-0005-0000-0000-0000DF070000}"/>
    <cellStyle name="20% - Énfasis2 7 2_RESULTADOS DICIEMBRE 2021" xfId="9390" xr:uid="{00000000-0005-0000-0000-0000E0070000}"/>
    <cellStyle name="20% - Énfasis2 7 3" xfId="11972" xr:uid="{00000000-0005-0000-0000-0000E1070000}"/>
    <cellStyle name="20% - Énfasis2 7 3 2" xfId="17197" xr:uid="{00000000-0005-0000-0000-0000E2070000}"/>
    <cellStyle name="20% - Énfasis2 7 3_RESULTADOS DICIEMBRE 2021" xfId="8549" xr:uid="{00000000-0005-0000-0000-0000E3070000}"/>
    <cellStyle name="20% - Énfasis2 7 4" xfId="13537" xr:uid="{00000000-0005-0000-0000-0000E4070000}"/>
    <cellStyle name="20% - Énfasis2 7 5" xfId="19553" xr:uid="{00000000-0005-0000-0000-0000E5070000}"/>
    <cellStyle name="20% - Énfasis2 7 6" xfId="6584" xr:uid="{00000000-0005-0000-0000-0000E6070000}"/>
    <cellStyle name="20% - Énfasis2 7_RESULTADOS DICIEMBRE 2021" xfId="8550" xr:uid="{00000000-0005-0000-0000-0000E7070000}"/>
    <cellStyle name="20% - Énfasis2 70" xfId="168" xr:uid="{00000000-0005-0000-0000-0000E8070000}"/>
    <cellStyle name="20% - Énfasis2 70 2" xfId="3382" xr:uid="{00000000-0005-0000-0000-0000E9070000}"/>
    <cellStyle name="20% - Énfasis2 70 2 2" xfId="15118" xr:uid="{00000000-0005-0000-0000-0000EA070000}"/>
    <cellStyle name="20% - Énfasis2 70 2 3" xfId="9878" xr:uid="{00000000-0005-0000-0000-0000EB070000}"/>
    <cellStyle name="20% - Énfasis2 70 2_RESULTADOS DICIEMBRE 2021" xfId="9393" xr:uid="{00000000-0005-0000-0000-0000EC070000}"/>
    <cellStyle name="20% - Énfasis2 70 3" xfId="11973" xr:uid="{00000000-0005-0000-0000-0000ED070000}"/>
    <cellStyle name="20% - Énfasis2 70 3 2" xfId="17198" xr:uid="{00000000-0005-0000-0000-0000EE070000}"/>
    <cellStyle name="20% - Énfasis2 70 3_RESULTADOS DICIEMBRE 2021" xfId="8547" xr:uid="{00000000-0005-0000-0000-0000EF070000}"/>
    <cellStyle name="20% - Énfasis2 70 4" xfId="13538" xr:uid="{00000000-0005-0000-0000-0000F0070000}"/>
    <cellStyle name="20% - Énfasis2 70 5" xfId="21394" xr:uid="{00000000-0005-0000-0000-0000F1070000}"/>
    <cellStyle name="20% - Énfasis2 70 6" xfId="6585" xr:uid="{00000000-0005-0000-0000-0000F2070000}"/>
    <cellStyle name="20% - Énfasis2 70_RESULTADOS DICIEMBRE 2021" xfId="8548" xr:uid="{00000000-0005-0000-0000-0000F3070000}"/>
    <cellStyle name="20% - Énfasis2 71" xfId="169" xr:uid="{00000000-0005-0000-0000-0000F4070000}"/>
    <cellStyle name="20% - Énfasis2 71 2" xfId="3383" xr:uid="{00000000-0005-0000-0000-0000F5070000}"/>
    <cellStyle name="20% - Énfasis2 71 2 2" xfId="15119" xr:uid="{00000000-0005-0000-0000-0000F6070000}"/>
    <cellStyle name="20% - Énfasis2 71 2 3" xfId="9879" xr:uid="{00000000-0005-0000-0000-0000F7070000}"/>
    <cellStyle name="20% - Énfasis2 71 2_RESULTADOS DICIEMBRE 2021" xfId="8545" xr:uid="{00000000-0005-0000-0000-0000F8070000}"/>
    <cellStyle name="20% - Énfasis2 71 3" xfId="11974" xr:uid="{00000000-0005-0000-0000-0000F9070000}"/>
    <cellStyle name="20% - Énfasis2 71 3 2" xfId="17199" xr:uid="{00000000-0005-0000-0000-0000FA070000}"/>
    <cellStyle name="20% - Énfasis2 71 3_RESULTADOS DICIEMBRE 2021" xfId="9392" xr:uid="{00000000-0005-0000-0000-0000FB070000}"/>
    <cellStyle name="20% - Énfasis2 71 4" xfId="13539" xr:uid="{00000000-0005-0000-0000-0000FC070000}"/>
    <cellStyle name="20% - Énfasis2 71 5" xfId="21408" xr:uid="{00000000-0005-0000-0000-0000FD070000}"/>
    <cellStyle name="20% - Énfasis2 71 6" xfId="6586" xr:uid="{00000000-0005-0000-0000-0000FE070000}"/>
    <cellStyle name="20% - Énfasis2 71_RESULTADOS DICIEMBRE 2021" xfId="8546" xr:uid="{00000000-0005-0000-0000-0000FF070000}"/>
    <cellStyle name="20% - Énfasis2 72" xfId="170" xr:uid="{00000000-0005-0000-0000-000000080000}"/>
    <cellStyle name="20% - Énfasis2 72 2" xfId="3384" xr:uid="{00000000-0005-0000-0000-000001080000}"/>
    <cellStyle name="20% - Énfasis2 72 2 2" xfId="15120" xr:uid="{00000000-0005-0000-0000-000002080000}"/>
    <cellStyle name="20% - Énfasis2 72 2 3" xfId="9880" xr:uid="{00000000-0005-0000-0000-000003080000}"/>
    <cellStyle name="20% - Énfasis2 72 2_RESULTADOS DICIEMBRE 2021" xfId="8544" xr:uid="{00000000-0005-0000-0000-000004080000}"/>
    <cellStyle name="20% - Énfasis2 72 3" xfId="11975" xr:uid="{00000000-0005-0000-0000-000005080000}"/>
    <cellStyle name="20% - Énfasis2 72 3 2" xfId="17200" xr:uid="{00000000-0005-0000-0000-000006080000}"/>
    <cellStyle name="20% - Énfasis2 72 3_RESULTADOS DICIEMBRE 2021" xfId="8543" xr:uid="{00000000-0005-0000-0000-000007080000}"/>
    <cellStyle name="20% - Énfasis2 72 4" xfId="13540" xr:uid="{00000000-0005-0000-0000-000008080000}"/>
    <cellStyle name="20% - Énfasis2 72 5" xfId="21422" xr:uid="{00000000-0005-0000-0000-000009080000}"/>
    <cellStyle name="20% - Énfasis2 72 6" xfId="6587" xr:uid="{00000000-0005-0000-0000-00000A080000}"/>
    <cellStyle name="20% - Énfasis2 72_RESULTADOS DICIEMBRE 2021" xfId="9391" xr:uid="{00000000-0005-0000-0000-00000B080000}"/>
    <cellStyle name="20% - Énfasis2 73" xfId="171" xr:uid="{00000000-0005-0000-0000-00000C080000}"/>
    <cellStyle name="20% - Énfasis2 73 2" xfId="3385" xr:uid="{00000000-0005-0000-0000-00000D080000}"/>
    <cellStyle name="20% - Énfasis2 73 2 2" xfId="15121" xr:uid="{00000000-0005-0000-0000-00000E080000}"/>
    <cellStyle name="20% - Énfasis2 73 2 3" xfId="9881" xr:uid="{00000000-0005-0000-0000-00000F080000}"/>
    <cellStyle name="20% - Énfasis2 73 2_RESULTADOS DICIEMBRE 2021" xfId="9389" xr:uid="{00000000-0005-0000-0000-000010080000}"/>
    <cellStyle name="20% - Énfasis2 73 3" xfId="11976" xr:uid="{00000000-0005-0000-0000-000011080000}"/>
    <cellStyle name="20% - Énfasis2 73 3 2" xfId="17201" xr:uid="{00000000-0005-0000-0000-000012080000}"/>
    <cellStyle name="20% - Énfasis2 73 3_RESULTADOS DICIEMBRE 2021" xfId="8541" xr:uid="{00000000-0005-0000-0000-000013080000}"/>
    <cellStyle name="20% - Énfasis2 73 4" xfId="13541" xr:uid="{00000000-0005-0000-0000-000014080000}"/>
    <cellStyle name="20% - Énfasis2 73 5" xfId="21436" xr:uid="{00000000-0005-0000-0000-000015080000}"/>
    <cellStyle name="20% - Énfasis2 73 6" xfId="6588" xr:uid="{00000000-0005-0000-0000-000016080000}"/>
    <cellStyle name="20% - Énfasis2 73_RESULTADOS DICIEMBRE 2021" xfId="8542" xr:uid="{00000000-0005-0000-0000-000017080000}"/>
    <cellStyle name="20% - Énfasis2 74" xfId="172" xr:uid="{00000000-0005-0000-0000-000018080000}"/>
    <cellStyle name="20% - Énfasis2 74 2" xfId="3386" xr:uid="{00000000-0005-0000-0000-000019080000}"/>
    <cellStyle name="20% - Énfasis2 74 2 2" xfId="15122" xr:uid="{00000000-0005-0000-0000-00001A080000}"/>
    <cellStyle name="20% - Énfasis2 74 2 3" xfId="9882" xr:uid="{00000000-0005-0000-0000-00001B080000}"/>
    <cellStyle name="20% - Énfasis2 74 2_RESULTADOS DICIEMBRE 2021" xfId="8539" xr:uid="{00000000-0005-0000-0000-00001C080000}"/>
    <cellStyle name="20% - Énfasis2 74 3" xfId="11977" xr:uid="{00000000-0005-0000-0000-00001D080000}"/>
    <cellStyle name="20% - Énfasis2 74 3 2" xfId="17202" xr:uid="{00000000-0005-0000-0000-00001E080000}"/>
    <cellStyle name="20% - Énfasis2 74 3_RESULTADOS DICIEMBRE 2021" xfId="9388" xr:uid="{00000000-0005-0000-0000-00001F080000}"/>
    <cellStyle name="20% - Énfasis2 74 4" xfId="13542" xr:uid="{00000000-0005-0000-0000-000020080000}"/>
    <cellStyle name="20% - Énfasis2 74 5" xfId="21450" xr:uid="{00000000-0005-0000-0000-000021080000}"/>
    <cellStyle name="20% - Énfasis2 74 6" xfId="6589" xr:uid="{00000000-0005-0000-0000-000022080000}"/>
    <cellStyle name="20% - Énfasis2 74_RESULTADOS DICIEMBRE 2021" xfId="8540" xr:uid="{00000000-0005-0000-0000-000023080000}"/>
    <cellStyle name="20% - Énfasis2 75" xfId="173" xr:uid="{00000000-0005-0000-0000-000024080000}"/>
    <cellStyle name="20% - Énfasis2 75 2" xfId="3387" xr:uid="{00000000-0005-0000-0000-000025080000}"/>
    <cellStyle name="20% - Énfasis2 75 2 2" xfId="15123" xr:uid="{00000000-0005-0000-0000-000026080000}"/>
    <cellStyle name="20% - Énfasis2 75 2 3" xfId="9883" xr:uid="{00000000-0005-0000-0000-000027080000}"/>
    <cellStyle name="20% - Énfasis2 75 2_RESULTADOS DICIEMBRE 2021" xfId="8538" xr:uid="{00000000-0005-0000-0000-000028080000}"/>
    <cellStyle name="20% - Énfasis2 75 3" xfId="11978" xr:uid="{00000000-0005-0000-0000-000029080000}"/>
    <cellStyle name="20% - Énfasis2 75 3 2" xfId="17203" xr:uid="{00000000-0005-0000-0000-00002A080000}"/>
    <cellStyle name="20% - Énfasis2 75 3_RESULTADOS DICIEMBRE 2021" xfId="9386" xr:uid="{00000000-0005-0000-0000-00002B080000}"/>
    <cellStyle name="20% - Énfasis2 75 4" xfId="13543" xr:uid="{00000000-0005-0000-0000-00002C080000}"/>
    <cellStyle name="20% - Énfasis2 75 5" xfId="21464" xr:uid="{00000000-0005-0000-0000-00002D080000}"/>
    <cellStyle name="20% - Énfasis2 75 6" xfId="6590" xr:uid="{00000000-0005-0000-0000-00002E080000}"/>
    <cellStyle name="20% - Énfasis2 75_RESULTADOS DICIEMBRE 2021" xfId="9387" xr:uid="{00000000-0005-0000-0000-00002F080000}"/>
    <cellStyle name="20% - Énfasis2 76" xfId="174" xr:uid="{00000000-0005-0000-0000-000030080000}"/>
    <cellStyle name="20% - Énfasis2 76 2" xfId="3388" xr:uid="{00000000-0005-0000-0000-000031080000}"/>
    <cellStyle name="20% - Énfasis2 76 2 2" xfId="15124" xr:uid="{00000000-0005-0000-0000-000032080000}"/>
    <cellStyle name="20% - Énfasis2 76 2 3" xfId="9884" xr:uid="{00000000-0005-0000-0000-000033080000}"/>
    <cellStyle name="20% - Énfasis2 76 2_RESULTADOS DICIEMBRE 2021" xfId="9385" xr:uid="{00000000-0005-0000-0000-000034080000}"/>
    <cellStyle name="20% - Énfasis2 76 3" xfId="11979" xr:uid="{00000000-0005-0000-0000-000035080000}"/>
    <cellStyle name="20% - Énfasis2 76 3 2" xfId="17204" xr:uid="{00000000-0005-0000-0000-000036080000}"/>
    <cellStyle name="20% - Énfasis2 76 3_RESULTADOS DICIEMBRE 2021" xfId="8537" xr:uid="{00000000-0005-0000-0000-000037080000}"/>
    <cellStyle name="20% - Énfasis2 76 4" xfId="13544" xr:uid="{00000000-0005-0000-0000-000038080000}"/>
    <cellStyle name="20% - Énfasis2 76 5" xfId="21478" xr:uid="{00000000-0005-0000-0000-000039080000}"/>
    <cellStyle name="20% - Énfasis2 76 6" xfId="6591" xr:uid="{00000000-0005-0000-0000-00003A080000}"/>
    <cellStyle name="20% - Énfasis2 76_RESULTADOS DICIEMBRE 2021" xfId="9384" xr:uid="{00000000-0005-0000-0000-00003B080000}"/>
    <cellStyle name="20% - Énfasis2 77" xfId="175" xr:uid="{00000000-0005-0000-0000-00003C080000}"/>
    <cellStyle name="20% - Énfasis2 77 2" xfId="3389" xr:uid="{00000000-0005-0000-0000-00003D080000}"/>
    <cellStyle name="20% - Énfasis2 77 2 2" xfId="15125" xr:uid="{00000000-0005-0000-0000-00003E080000}"/>
    <cellStyle name="20% - Énfasis2 77 2 3" xfId="9885" xr:uid="{00000000-0005-0000-0000-00003F080000}"/>
    <cellStyle name="20% - Énfasis2 77 2_RESULTADOS DICIEMBRE 2021" xfId="9380" xr:uid="{00000000-0005-0000-0000-000040080000}"/>
    <cellStyle name="20% - Énfasis2 77 3" xfId="11980" xr:uid="{00000000-0005-0000-0000-000041080000}"/>
    <cellStyle name="20% - Énfasis2 77 3 2" xfId="17205" xr:uid="{00000000-0005-0000-0000-000042080000}"/>
    <cellStyle name="20% - Énfasis2 77 3_RESULTADOS DICIEMBRE 2021" xfId="8535" xr:uid="{00000000-0005-0000-0000-000043080000}"/>
    <cellStyle name="20% - Énfasis2 77 4" xfId="13545" xr:uid="{00000000-0005-0000-0000-000044080000}"/>
    <cellStyle name="20% - Énfasis2 77 5" xfId="21492" xr:uid="{00000000-0005-0000-0000-000045080000}"/>
    <cellStyle name="20% - Énfasis2 77 6" xfId="6592" xr:uid="{00000000-0005-0000-0000-000046080000}"/>
    <cellStyle name="20% - Énfasis2 77_RESULTADOS DICIEMBRE 2021" xfId="8536" xr:uid="{00000000-0005-0000-0000-000047080000}"/>
    <cellStyle name="20% - Énfasis2 78" xfId="176" xr:uid="{00000000-0005-0000-0000-000048080000}"/>
    <cellStyle name="20% - Énfasis2 78 2" xfId="3390" xr:uid="{00000000-0005-0000-0000-000049080000}"/>
    <cellStyle name="20% - Énfasis2 78 2 2" xfId="15126" xr:uid="{00000000-0005-0000-0000-00004A080000}"/>
    <cellStyle name="20% - Énfasis2 78 2 3" xfId="9886" xr:uid="{00000000-0005-0000-0000-00004B080000}"/>
    <cellStyle name="20% - Énfasis2 78 2_RESULTADOS DICIEMBRE 2021" xfId="9383" xr:uid="{00000000-0005-0000-0000-00004C080000}"/>
    <cellStyle name="20% - Énfasis2 78 3" xfId="11981" xr:uid="{00000000-0005-0000-0000-00004D080000}"/>
    <cellStyle name="20% - Énfasis2 78 3 2" xfId="17206" xr:uid="{00000000-0005-0000-0000-00004E080000}"/>
    <cellStyle name="20% - Énfasis2 78 3_RESULTADOS DICIEMBRE 2021" xfId="8533" xr:uid="{00000000-0005-0000-0000-00004F080000}"/>
    <cellStyle name="20% - Énfasis2 78 4" xfId="13546" xr:uid="{00000000-0005-0000-0000-000050080000}"/>
    <cellStyle name="20% - Énfasis2 78 5" xfId="21506" xr:uid="{00000000-0005-0000-0000-000051080000}"/>
    <cellStyle name="20% - Énfasis2 78 6" xfId="6593" xr:uid="{00000000-0005-0000-0000-000052080000}"/>
    <cellStyle name="20% - Énfasis2 78_RESULTADOS DICIEMBRE 2021" xfId="8534" xr:uid="{00000000-0005-0000-0000-000053080000}"/>
    <cellStyle name="20% - Énfasis2 79" xfId="177" xr:uid="{00000000-0005-0000-0000-000054080000}"/>
    <cellStyle name="20% - Énfasis2 79 2" xfId="3391" xr:uid="{00000000-0005-0000-0000-000055080000}"/>
    <cellStyle name="20% - Énfasis2 79 2 2" xfId="15127" xr:uid="{00000000-0005-0000-0000-000056080000}"/>
    <cellStyle name="20% - Énfasis2 79 2 3" xfId="9887" xr:uid="{00000000-0005-0000-0000-000057080000}"/>
    <cellStyle name="20% - Énfasis2 79 2_RESULTADOS DICIEMBRE 2021" xfId="8531" xr:uid="{00000000-0005-0000-0000-000058080000}"/>
    <cellStyle name="20% - Énfasis2 79 3" xfId="11982" xr:uid="{00000000-0005-0000-0000-000059080000}"/>
    <cellStyle name="20% - Énfasis2 79 3 2" xfId="17207" xr:uid="{00000000-0005-0000-0000-00005A080000}"/>
    <cellStyle name="20% - Énfasis2 79 3_RESULTADOS DICIEMBRE 2021" xfId="9382" xr:uid="{00000000-0005-0000-0000-00005B080000}"/>
    <cellStyle name="20% - Énfasis2 79 4" xfId="13547" xr:uid="{00000000-0005-0000-0000-00005C080000}"/>
    <cellStyle name="20% - Énfasis2 79 5" xfId="21520" xr:uid="{00000000-0005-0000-0000-00005D080000}"/>
    <cellStyle name="20% - Énfasis2 79 6" xfId="6594" xr:uid="{00000000-0005-0000-0000-00005E080000}"/>
    <cellStyle name="20% - Énfasis2 79_RESULTADOS DICIEMBRE 2021" xfId="8532" xr:uid="{00000000-0005-0000-0000-00005F080000}"/>
    <cellStyle name="20% - Énfasis2 8" xfId="178" xr:uid="{00000000-0005-0000-0000-000060080000}"/>
    <cellStyle name="20% - Énfasis2 8 2" xfId="3392" xr:uid="{00000000-0005-0000-0000-000061080000}"/>
    <cellStyle name="20% - Énfasis2 8 2 2" xfId="15128" xr:uid="{00000000-0005-0000-0000-000062080000}"/>
    <cellStyle name="20% - Énfasis2 8 2 3" xfId="9888" xr:uid="{00000000-0005-0000-0000-000063080000}"/>
    <cellStyle name="20% - Énfasis2 8 2_RESULTADOS DICIEMBRE 2021" xfId="8530" xr:uid="{00000000-0005-0000-0000-000064080000}"/>
    <cellStyle name="20% - Énfasis2 8 3" xfId="11983" xr:uid="{00000000-0005-0000-0000-000065080000}"/>
    <cellStyle name="20% - Énfasis2 8 3 2" xfId="17208" xr:uid="{00000000-0005-0000-0000-000066080000}"/>
    <cellStyle name="20% - Énfasis2 8 3_RESULTADOS DICIEMBRE 2021" xfId="8529" xr:uid="{00000000-0005-0000-0000-000067080000}"/>
    <cellStyle name="20% - Énfasis2 8 4" xfId="13548" xr:uid="{00000000-0005-0000-0000-000068080000}"/>
    <cellStyle name="20% - Énfasis2 8 5" xfId="20500" xr:uid="{00000000-0005-0000-0000-000069080000}"/>
    <cellStyle name="20% - Énfasis2 8 6" xfId="6595" xr:uid="{00000000-0005-0000-0000-00006A080000}"/>
    <cellStyle name="20% - Énfasis2 8_RESULTADOS DICIEMBRE 2021" xfId="9381" xr:uid="{00000000-0005-0000-0000-00006B080000}"/>
    <cellStyle name="20% - Énfasis2 80" xfId="179" xr:uid="{00000000-0005-0000-0000-00006C080000}"/>
    <cellStyle name="20% - Énfasis2 80 2" xfId="3393" xr:uid="{00000000-0005-0000-0000-00006D080000}"/>
    <cellStyle name="20% - Énfasis2 80 2 2" xfId="15129" xr:uid="{00000000-0005-0000-0000-00006E080000}"/>
    <cellStyle name="20% - Énfasis2 80 2 3" xfId="9889" xr:uid="{00000000-0005-0000-0000-00006F080000}"/>
    <cellStyle name="20% - Énfasis2 80 2_RESULTADOS DICIEMBRE 2021" xfId="9379" xr:uid="{00000000-0005-0000-0000-000070080000}"/>
    <cellStyle name="20% - Énfasis2 80 3" xfId="11984" xr:uid="{00000000-0005-0000-0000-000071080000}"/>
    <cellStyle name="20% - Énfasis2 80 3 2" xfId="17209" xr:uid="{00000000-0005-0000-0000-000072080000}"/>
    <cellStyle name="20% - Énfasis2 80 3_RESULTADOS DICIEMBRE 2021" xfId="8527" xr:uid="{00000000-0005-0000-0000-000073080000}"/>
    <cellStyle name="20% - Énfasis2 80 4" xfId="13549" xr:uid="{00000000-0005-0000-0000-000074080000}"/>
    <cellStyle name="20% - Énfasis2 80 5" xfId="21534" xr:uid="{00000000-0005-0000-0000-000075080000}"/>
    <cellStyle name="20% - Énfasis2 80 6" xfId="6596" xr:uid="{00000000-0005-0000-0000-000076080000}"/>
    <cellStyle name="20% - Énfasis2 80_RESULTADOS DICIEMBRE 2021" xfId="8528" xr:uid="{00000000-0005-0000-0000-000077080000}"/>
    <cellStyle name="20% - Énfasis2 81" xfId="180" xr:uid="{00000000-0005-0000-0000-000078080000}"/>
    <cellStyle name="20% - Énfasis2 81 2" xfId="3394" xr:uid="{00000000-0005-0000-0000-000079080000}"/>
    <cellStyle name="20% - Énfasis2 81 2 2" xfId="15130" xr:uid="{00000000-0005-0000-0000-00007A080000}"/>
    <cellStyle name="20% - Énfasis2 81 2 3" xfId="9890" xr:uid="{00000000-0005-0000-0000-00007B080000}"/>
    <cellStyle name="20% - Énfasis2 81 2_RESULTADOS DICIEMBRE 2021" xfId="8525" xr:uid="{00000000-0005-0000-0000-00007C080000}"/>
    <cellStyle name="20% - Énfasis2 81 3" xfId="11985" xr:uid="{00000000-0005-0000-0000-00007D080000}"/>
    <cellStyle name="20% - Énfasis2 81 3 2" xfId="17210" xr:uid="{00000000-0005-0000-0000-00007E080000}"/>
    <cellStyle name="20% - Énfasis2 81 3_RESULTADOS DICIEMBRE 2021" xfId="9378" xr:uid="{00000000-0005-0000-0000-00007F080000}"/>
    <cellStyle name="20% - Énfasis2 81 4" xfId="13550" xr:uid="{00000000-0005-0000-0000-000080080000}"/>
    <cellStyle name="20% - Énfasis2 81 5" xfId="21548" xr:uid="{00000000-0005-0000-0000-000081080000}"/>
    <cellStyle name="20% - Énfasis2 81 6" xfId="6597" xr:uid="{00000000-0005-0000-0000-000082080000}"/>
    <cellStyle name="20% - Énfasis2 81_RESULTADOS DICIEMBRE 2021" xfId="8526" xr:uid="{00000000-0005-0000-0000-000083080000}"/>
    <cellStyle name="20% - Énfasis2 82" xfId="181" xr:uid="{00000000-0005-0000-0000-000084080000}"/>
    <cellStyle name="20% - Énfasis2 82 2" xfId="3395" xr:uid="{00000000-0005-0000-0000-000085080000}"/>
    <cellStyle name="20% - Énfasis2 82 2 2" xfId="15131" xr:uid="{00000000-0005-0000-0000-000086080000}"/>
    <cellStyle name="20% - Énfasis2 82 2 3" xfId="9891" xr:uid="{00000000-0005-0000-0000-000087080000}"/>
    <cellStyle name="20% - Énfasis2 82 2_RESULTADOS DICIEMBRE 2021" xfId="8524" xr:uid="{00000000-0005-0000-0000-000088080000}"/>
    <cellStyle name="20% - Énfasis2 82 3" xfId="11986" xr:uid="{00000000-0005-0000-0000-000089080000}"/>
    <cellStyle name="20% - Énfasis2 82 3 2" xfId="17211" xr:uid="{00000000-0005-0000-0000-00008A080000}"/>
    <cellStyle name="20% - Énfasis2 82 3_RESULTADOS DICIEMBRE 2021" xfId="9376" xr:uid="{00000000-0005-0000-0000-00008B080000}"/>
    <cellStyle name="20% - Énfasis2 82 4" xfId="13551" xr:uid="{00000000-0005-0000-0000-00008C080000}"/>
    <cellStyle name="20% - Énfasis2 82 5" xfId="21562" xr:uid="{00000000-0005-0000-0000-00008D080000}"/>
    <cellStyle name="20% - Énfasis2 82 6" xfId="6598" xr:uid="{00000000-0005-0000-0000-00008E080000}"/>
    <cellStyle name="20% - Énfasis2 82_RESULTADOS DICIEMBRE 2021" xfId="9377" xr:uid="{00000000-0005-0000-0000-00008F080000}"/>
    <cellStyle name="20% - Énfasis2 83" xfId="182" xr:uid="{00000000-0005-0000-0000-000090080000}"/>
    <cellStyle name="20% - Énfasis2 83 2" xfId="3396" xr:uid="{00000000-0005-0000-0000-000091080000}"/>
    <cellStyle name="20% - Énfasis2 83 2 2" xfId="15132" xr:uid="{00000000-0005-0000-0000-000092080000}"/>
    <cellStyle name="20% - Énfasis2 83 2 3" xfId="9892" xr:uid="{00000000-0005-0000-0000-000093080000}"/>
    <cellStyle name="20% - Énfasis2 83 2_RESULTADOS DICIEMBRE 2021" xfId="9375" xr:uid="{00000000-0005-0000-0000-000094080000}"/>
    <cellStyle name="20% - Énfasis2 83 3" xfId="11987" xr:uid="{00000000-0005-0000-0000-000095080000}"/>
    <cellStyle name="20% - Énfasis2 83 3 2" xfId="17212" xr:uid="{00000000-0005-0000-0000-000096080000}"/>
    <cellStyle name="20% - Énfasis2 83 3_RESULTADOS DICIEMBRE 2021" xfId="8523" xr:uid="{00000000-0005-0000-0000-000097080000}"/>
    <cellStyle name="20% - Énfasis2 83 4" xfId="13552" xr:uid="{00000000-0005-0000-0000-000098080000}"/>
    <cellStyle name="20% - Énfasis2 83 5" xfId="21577" xr:uid="{00000000-0005-0000-0000-000099080000}"/>
    <cellStyle name="20% - Énfasis2 83 6" xfId="6599" xr:uid="{00000000-0005-0000-0000-00009A080000}"/>
    <cellStyle name="20% - Énfasis2 83_RESULTADOS DICIEMBRE 2021" xfId="9374" xr:uid="{00000000-0005-0000-0000-00009B080000}"/>
    <cellStyle name="20% - Énfasis2 84" xfId="183" xr:uid="{00000000-0005-0000-0000-00009C080000}"/>
    <cellStyle name="20% - Énfasis2 84 2" xfId="3397" xr:uid="{00000000-0005-0000-0000-00009D080000}"/>
    <cellStyle name="20% - Énfasis2 84 2 2" xfId="15133" xr:uid="{00000000-0005-0000-0000-00009E080000}"/>
    <cellStyle name="20% - Énfasis2 84 2 3" xfId="9893" xr:uid="{00000000-0005-0000-0000-00009F080000}"/>
    <cellStyle name="20% - Énfasis2 84 2_RESULTADOS DICIEMBRE 2021" xfId="8521" xr:uid="{00000000-0005-0000-0000-0000A0080000}"/>
    <cellStyle name="20% - Énfasis2 84 3" xfId="11988" xr:uid="{00000000-0005-0000-0000-0000A1080000}"/>
    <cellStyle name="20% - Énfasis2 84 3 2" xfId="17213" xr:uid="{00000000-0005-0000-0000-0000A2080000}"/>
    <cellStyle name="20% - Énfasis2 84 3_RESULTADOS DICIEMBRE 2021" xfId="8520" xr:uid="{00000000-0005-0000-0000-0000A3080000}"/>
    <cellStyle name="20% - Énfasis2 84 4" xfId="13553" xr:uid="{00000000-0005-0000-0000-0000A4080000}"/>
    <cellStyle name="20% - Énfasis2 84 5" xfId="21592" xr:uid="{00000000-0005-0000-0000-0000A5080000}"/>
    <cellStyle name="20% - Énfasis2 84 6" xfId="6600" xr:uid="{00000000-0005-0000-0000-0000A6080000}"/>
    <cellStyle name="20% - Énfasis2 84_RESULTADOS DICIEMBRE 2021" xfId="8522" xr:uid="{00000000-0005-0000-0000-0000A7080000}"/>
    <cellStyle name="20% - Énfasis2 85" xfId="184" xr:uid="{00000000-0005-0000-0000-0000A8080000}"/>
    <cellStyle name="20% - Énfasis2 85 2" xfId="3398" xr:uid="{00000000-0005-0000-0000-0000A9080000}"/>
    <cellStyle name="20% - Énfasis2 85 2 2" xfId="15134" xr:uid="{00000000-0005-0000-0000-0000AA080000}"/>
    <cellStyle name="20% - Énfasis2 85 2 3" xfId="9894" xr:uid="{00000000-0005-0000-0000-0000AB080000}"/>
    <cellStyle name="20% - Énfasis2 85 2_RESULTADOS DICIEMBRE 2021" xfId="8519" xr:uid="{00000000-0005-0000-0000-0000AC080000}"/>
    <cellStyle name="20% - Énfasis2 85 3" xfId="11989" xr:uid="{00000000-0005-0000-0000-0000AD080000}"/>
    <cellStyle name="20% - Énfasis2 85 3 2" xfId="17214" xr:uid="{00000000-0005-0000-0000-0000AE080000}"/>
    <cellStyle name="20% - Énfasis2 85 3_RESULTADOS DICIEMBRE 2021" xfId="9372" xr:uid="{00000000-0005-0000-0000-0000AF080000}"/>
    <cellStyle name="20% - Énfasis2 85 4" xfId="13554" xr:uid="{00000000-0005-0000-0000-0000B0080000}"/>
    <cellStyle name="20% - Énfasis2 85 5" xfId="21607" xr:uid="{00000000-0005-0000-0000-0000B1080000}"/>
    <cellStyle name="20% - Énfasis2 85 6" xfId="6601" xr:uid="{00000000-0005-0000-0000-0000B2080000}"/>
    <cellStyle name="20% - Énfasis2 85_RESULTADOS DICIEMBRE 2021" xfId="9373" xr:uid="{00000000-0005-0000-0000-0000B3080000}"/>
    <cellStyle name="20% - Énfasis2 86" xfId="185" xr:uid="{00000000-0005-0000-0000-0000B4080000}"/>
    <cellStyle name="20% - Énfasis2 86 2" xfId="3399" xr:uid="{00000000-0005-0000-0000-0000B5080000}"/>
    <cellStyle name="20% - Énfasis2 86 2 2" xfId="15135" xr:uid="{00000000-0005-0000-0000-0000B6080000}"/>
    <cellStyle name="20% - Énfasis2 86 2 3" xfId="9895" xr:uid="{00000000-0005-0000-0000-0000B7080000}"/>
    <cellStyle name="20% - Énfasis2 86 2_RESULTADOS DICIEMBRE 2021" xfId="9371" xr:uid="{00000000-0005-0000-0000-0000B8080000}"/>
    <cellStyle name="20% - Énfasis2 86 3" xfId="11990" xr:uid="{00000000-0005-0000-0000-0000B9080000}"/>
    <cellStyle name="20% - Énfasis2 86 3 2" xfId="17215" xr:uid="{00000000-0005-0000-0000-0000BA080000}"/>
    <cellStyle name="20% - Énfasis2 86 3_RESULTADOS DICIEMBRE 2021" xfId="8518" xr:uid="{00000000-0005-0000-0000-0000BB080000}"/>
    <cellStyle name="20% - Énfasis2 86 4" xfId="13555" xr:uid="{00000000-0005-0000-0000-0000BC080000}"/>
    <cellStyle name="20% - Énfasis2 86 5" xfId="21622" xr:uid="{00000000-0005-0000-0000-0000BD080000}"/>
    <cellStyle name="20% - Énfasis2 86 6" xfId="6602" xr:uid="{00000000-0005-0000-0000-0000BE080000}"/>
    <cellStyle name="20% - Énfasis2 86_RESULTADOS DICIEMBRE 2021" xfId="9370" xr:uid="{00000000-0005-0000-0000-0000BF080000}"/>
    <cellStyle name="20% - Énfasis2 87" xfId="186" xr:uid="{00000000-0005-0000-0000-0000C0080000}"/>
    <cellStyle name="20% - Énfasis2 87 2" xfId="3400" xr:uid="{00000000-0005-0000-0000-0000C1080000}"/>
    <cellStyle name="20% - Énfasis2 87 2 2" xfId="15136" xr:uid="{00000000-0005-0000-0000-0000C2080000}"/>
    <cellStyle name="20% - Énfasis2 87 2 3" xfId="9896" xr:uid="{00000000-0005-0000-0000-0000C3080000}"/>
    <cellStyle name="20% - Énfasis2 87 2_RESULTADOS DICIEMBRE 2021" xfId="9369" xr:uid="{00000000-0005-0000-0000-0000C4080000}"/>
    <cellStyle name="20% - Énfasis2 87 3" xfId="11991" xr:uid="{00000000-0005-0000-0000-0000C5080000}"/>
    <cellStyle name="20% - Énfasis2 87 3 2" xfId="17216" xr:uid="{00000000-0005-0000-0000-0000C6080000}"/>
    <cellStyle name="20% - Énfasis2 87 3_RESULTADOS DICIEMBRE 2021" xfId="8516" xr:uid="{00000000-0005-0000-0000-0000C7080000}"/>
    <cellStyle name="20% - Énfasis2 87 4" xfId="13556" xr:uid="{00000000-0005-0000-0000-0000C8080000}"/>
    <cellStyle name="20% - Énfasis2 87 5" xfId="21636" xr:uid="{00000000-0005-0000-0000-0000C9080000}"/>
    <cellStyle name="20% - Énfasis2 87 6" xfId="6603" xr:uid="{00000000-0005-0000-0000-0000CA080000}"/>
    <cellStyle name="20% - Énfasis2 87_RESULTADOS DICIEMBRE 2021" xfId="8517" xr:uid="{00000000-0005-0000-0000-0000CB080000}"/>
    <cellStyle name="20% - Énfasis2 88" xfId="187" xr:uid="{00000000-0005-0000-0000-0000CC080000}"/>
    <cellStyle name="20% - Énfasis2 88 2" xfId="3401" xr:uid="{00000000-0005-0000-0000-0000CD080000}"/>
    <cellStyle name="20% - Énfasis2 88 2 2" xfId="15137" xr:uid="{00000000-0005-0000-0000-0000CE080000}"/>
    <cellStyle name="20% - Énfasis2 88 2 3" xfId="9897" xr:uid="{00000000-0005-0000-0000-0000CF080000}"/>
    <cellStyle name="20% - Énfasis2 88 2_RESULTADOS DICIEMBRE 2021" xfId="8515" xr:uid="{00000000-0005-0000-0000-0000D0080000}"/>
    <cellStyle name="20% - Énfasis2 88 3" xfId="11992" xr:uid="{00000000-0005-0000-0000-0000D1080000}"/>
    <cellStyle name="20% - Énfasis2 88 3 2" xfId="17217" xr:uid="{00000000-0005-0000-0000-0000D2080000}"/>
    <cellStyle name="20% - Énfasis2 88 3_RESULTADOS DICIEMBRE 2021" xfId="9367" xr:uid="{00000000-0005-0000-0000-0000D3080000}"/>
    <cellStyle name="20% - Énfasis2 88 4" xfId="13557" xr:uid="{00000000-0005-0000-0000-0000D4080000}"/>
    <cellStyle name="20% - Énfasis2 88 5" xfId="21651" xr:uid="{00000000-0005-0000-0000-0000D5080000}"/>
    <cellStyle name="20% - Énfasis2 88 6" xfId="6604" xr:uid="{00000000-0005-0000-0000-0000D6080000}"/>
    <cellStyle name="20% - Énfasis2 88_RESULTADOS DICIEMBRE 2021" xfId="9368" xr:uid="{00000000-0005-0000-0000-0000D7080000}"/>
    <cellStyle name="20% - Énfasis2 89" xfId="188" xr:uid="{00000000-0005-0000-0000-0000D8080000}"/>
    <cellStyle name="20% - Énfasis2 89 2" xfId="3402" xr:uid="{00000000-0005-0000-0000-0000D9080000}"/>
    <cellStyle name="20% - Énfasis2 89 2 2" xfId="15138" xr:uid="{00000000-0005-0000-0000-0000DA080000}"/>
    <cellStyle name="20% - Énfasis2 89 2 3" xfId="9898" xr:uid="{00000000-0005-0000-0000-0000DB080000}"/>
    <cellStyle name="20% - Énfasis2 89 2_RESULTADOS DICIEMBRE 2021" xfId="9366" xr:uid="{00000000-0005-0000-0000-0000DC080000}"/>
    <cellStyle name="20% - Énfasis2 89 3" xfId="11993" xr:uid="{00000000-0005-0000-0000-0000DD080000}"/>
    <cellStyle name="20% - Énfasis2 89 3 2" xfId="17218" xr:uid="{00000000-0005-0000-0000-0000DE080000}"/>
    <cellStyle name="20% - Énfasis2 89 3_RESULTADOS DICIEMBRE 2021" xfId="8514" xr:uid="{00000000-0005-0000-0000-0000DF080000}"/>
    <cellStyle name="20% - Énfasis2 89 4" xfId="13558" xr:uid="{00000000-0005-0000-0000-0000E0080000}"/>
    <cellStyle name="20% - Énfasis2 89 5" xfId="21665" xr:uid="{00000000-0005-0000-0000-0000E1080000}"/>
    <cellStyle name="20% - Énfasis2 89 6" xfId="6605" xr:uid="{00000000-0005-0000-0000-0000E2080000}"/>
    <cellStyle name="20% - Énfasis2 89_RESULTADOS DICIEMBRE 2021" xfId="9365" xr:uid="{00000000-0005-0000-0000-0000E3080000}"/>
    <cellStyle name="20% - Énfasis2 9" xfId="189" xr:uid="{00000000-0005-0000-0000-0000E4080000}"/>
    <cellStyle name="20% - Énfasis2 9 2" xfId="3403" xr:uid="{00000000-0005-0000-0000-0000E5080000}"/>
    <cellStyle name="20% - Énfasis2 9 2 2" xfId="15139" xr:uid="{00000000-0005-0000-0000-0000E6080000}"/>
    <cellStyle name="20% - Énfasis2 9 2 3" xfId="9899" xr:uid="{00000000-0005-0000-0000-0000E7080000}"/>
    <cellStyle name="20% - Énfasis2 9 2_RESULTADOS DICIEMBRE 2021" xfId="9364" xr:uid="{00000000-0005-0000-0000-0000E8080000}"/>
    <cellStyle name="20% - Énfasis2 9 3" xfId="11994" xr:uid="{00000000-0005-0000-0000-0000E9080000}"/>
    <cellStyle name="20% - Énfasis2 9 3 2" xfId="17219" xr:uid="{00000000-0005-0000-0000-0000EA080000}"/>
    <cellStyle name="20% - Énfasis2 9 3_RESULTADOS DICIEMBRE 2021" xfId="8512" xr:uid="{00000000-0005-0000-0000-0000EB080000}"/>
    <cellStyle name="20% - Énfasis2 9 4" xfId="13559" xr:uid="{00000000-0005-0000-0000-0000EC080000}"/>
    <cellStyle name="20% - Énfasis2 9 5" xfId="20515" xr:uid="{00000000-0005-0000-0000-0000ED080000}"/>
    <cellStyle name="20% - Énfasis2 9 6" xfId="6606" xr:uid="{00000000-0005-0000-0000-0000EE080000}"/>
    <cellStyle name="20% - Énfasis2 9_RESULTADOS DICIEMBRE 2021" xfId="8513" xr:uid="{00000000-0005-0000-0000-0000EF080000}"/>
    <cellStyle name="20% - Énfasis2 90" xfId="190" xr:uid="{00000000-0005-0000-0000-0000F0080000}"/>
    <cellStyle name="20% - Énfasis2 90 2" xfId="3404" xr:uid="{00000000-0005-0000-0000-0000F1080000}"/>
    <cellStyle name="20% - Énfasis2 90 2 2" xfId="15140" xr:uid="{00000000-0005-0000-0000-0000F2080000}"/>
    <cellStyle name="20% - Énfasis2 90 2 3" xfId="9900" xr:uid="{00000000-0005-0000-0000-0000F3080000}"/>
    <cellStyle name="20% - Énfasis2 90 2_RESULTADOS DICIEMBRE 2021" xfId="8510" xr:uid="{00000000-0005-0000-0000-0000F4080000}"/>
    <cellStyle name="20% - Énfasis2 90 3" xfId="11995" xr:uid="{00000000-0005-0000-0000-0000F5080000}"/>
    <cellStyle name="20% - Énfasis2 90 3 2" xfId="17220" xr:uid="{00000000-0005-0000-0000-0000F6080000}"/>
    <cellStyle name="20% - Énfasis2 90 3_RESULTADOS DICIEMBRE 2021" xfId="9363" xr:uid="{00000000-0005-0000-0000-0000F7080000}"/>
    <cellStyle name="20% - Énfasis2 90 4" xfId="13560" xr:uid="{00000000-0005-0000-0000-0000F8080000}"/>
    <cellStyle name="20% - Énfasis2 90 5" xfId="21677" xr:uid="{00000000-0005-0000-0000-0000F9080000}"/>
    <cellStyle name="20% - Énfasis2 90 6" xfId="6607" xr:uid="{00000000-0005-0000-0000-0000FA080000}"/>
    <cellStyle name="20% - Énfasis2 90_RESULTADOS DICIEMBRE 2021" xfId="8511" xr:uid="{00000000-0005-0000-0000-0000FB080000}"/>
    <cellStyle name="20% - Énfasis2 91" xfId="3310" xr:uid="{00000000-0005-0000-0000-0000FC080000}"/>
    <cellStyle name="20% - Énfasis2 91 2" xfId="11766" xr:uid="{00000000-0005-0000-0000-0000FD080000}"/>
    <cellStyle name="20% - Énfasis2 91 2 2" xfId="16991" xr:uid="{00000000-0005-0000-0000-0000FE080000}"/>
    <cellStyle name="20% - Énfasis2 91 2_RESULTADOS DICIEMBRE 2021" xfId="8509" xr:uid="{00000000-0005-0000-0000-0000FF080000}"/>
    <cellStyle name="20% - Énfasis2 91 3" xfId="13331" xr:uid="{00000000-0005-0000-0000-000000090000}"/>
    <cellStyle name="20% - Énfasis2 91 3 2" xfId="18556" xr:uid="{00000000-0005-0000-0000-000001090000}"/>
    <cellStyle name="20% - Énfasis2 91 3_RESULTADOS DICIEMBRE 2021" xfId="9356" xr:uid="{00000000-0005-0000-0000-000002090000}"/>
    <cellStyle name="20% - Énfasis2 91 4" xfId="14896" xr:uid="{00000000-0005-0000-0000-000003090000}"/>
    <cellStyle name="20% - Énfasis2 91 5" xfId="9654" xr:uid="{00000000-0005-0000-0000-000004090000}"/>
    <cellStyle name="20% - Énfasis2 91_RESULTADOS DICIEMBRE 2021" xfId="9362" xr:uid="{00000000-0005-0000-0000-000005090000}"/>
    <cellStyle name="20% - Énfasis2 92" xfId="6390" xr:uid="{00000000-0005-0000-0000-000006090000}"/>
    <cellStyle name="20% - Énfasis2 92 2" xfId="11781" xr:uid="{00000000-0005-0000-0000-000007090000}"/>
    <cellStyle name="20% - Énfasis2 92 2 2" xfId="17006" xr:uid="{00000000-0005-0000-0000-000008090000}"/>
    <cellStyle name="20% - Énfasis2 92 2_RESULTADOS DICIEMBRE 2021" xfId="9361" xr:uid="{00000000-0005-0000-0000-000009090000}"/>
    <cellStyle name="20% - Énfasis2 92 3" xfId="13346" xr:uid="{00000000-0005-0000-0000-00000A090000}"/>
    <cellStyle name="20% - Énfasis2 92 3 2" xfId="18571" xr:uid="{00000000-0005-0000-0000-00000B090000}"/>
    <cellStyle name="20% - Énfasis2 92 3_RESULTADOS DICIEMBRE 2021" xfId="8508" xr:uid="{00000000-0005-0000-0000-00000C090000}"/>
    <cellStyle name="20% - Énfasis2 92 4" xfId="14911" xr:uid="{00000000-0005-0000-0000-00000D090000}"/>
    <cellStyle name="20% - Énfasis2 92 5" xfId="9669" xr:uid="{00000000-0005-0000-0000-00000E090000}"/>
    <cellStyle name="20% - Énfasis2 92_RESULTADOS DICIEMBRE 2021" xfId="9360" xr:uid="{00000000-0005-0000-0000-00000F090000}"/>
    <cellStyle name="20% - Énfasis2 93" xfId="6404" xr:uid="{00000000-0005-0000-0000-000010090000}"/>
    <cellStyle name="20% - Énfasis2 93 2" xfId="11796" xr:uid="{00000000-0005-0000-0000-000011090000}"/>
    <cellStyle name="20% - Énfasis2 93 2 2" xfId="17021" xr:uid="{00000000-0005-0000-0000-000012090000}"/>
    <cellStyle name="20% - Énfasis2 93 2_RESULTADOS DICIEMBRE 2021" xfId="8506" xr:uid="{00000000-0005-0000-0000-000013090000}"/>
    <cellStyle name="20% - Énfasis2 93 3" xfId="13361" xr:uid="{00000000-0005-0000-0000-000014090000}"/>
    <cellStyle name="20% - Énfasis2 93 3 2" xfId="18586" xr:uid="{00000000-0005-0000-0000-000015090000}"/>
    <cellStyle name="20% - Énfasis2 93 3_RESULTADOS DICIEMBRE 2021" xfId="9359" xr:uid="{00000000-0005-0000-0000-000016090000}"/>
    <cellStyle name="20% - Énfasis2 93 4" xfId="14926" xr:uid="{00000000-0005-0000-0000-000017090000}"/>
    <cellStyle name="20% - Énfasis2 93 5" xfId="9684" xr:uid="{00000000-0005-0000-0000-000018090000}"/>
    <cellStyle name="20% - Énfasis2 93_RESULTADOS DICIEMBRE 2021" xfId="8507" xr:uid="{00000000-0005-0000-0000-000019090000}"/>
    <cellStyle name="20% - Énfasis2 94" xfId="9700" xr:uid="{00000000-0005-0000-0000-00001A090000}"/>
    <cellStyle name="20% - Énfasis2 94 2" xfId="14940" xr:uid="{00000000-0005-0000-0000-00001B090000}"/>
    <cellStyle name="20% - Énfasis2 94_RESULTADOS DICIEMBRE 2021" xfId="9358" xr:uid="{00000000-0005-0000-0000-00001C090000}"/>
    <cellStyle name="20% - Énfasis2 95" xfId="9806" xr:uid="{00000000-0005-0000-0000-00001D090000}"/>
    <cellStyle name="20% - Énfasis2 95 2" xfId="15046" xr:uid="{00000000-0005-0000-0000-00001E090000}"/>
    <cellStyle name="20% - Énfasis2 95_RESULTADOS DICIEMBRE 2021" xfId="8505" xr:uid="{00000000-0005-0000-0000-00001F090000}"/>
    <cellStyle name="20% - Énfasis2 96" xfId="11901" xr:uid="{00000000-0005-0000-0000-000020090000}"/>
    <cellStyle name="20% - Énfasis2 96 2" xfId="17126" xr:uid="{00000000-0005-0000-0000-000021090000}"/>
    <cellStyle name="20% - Énfasis2 96_RESULTADOS DICIEMBRE 2021" xfId="9357" xr:uid="{00000000-0005-0000-0000-000022090000}"/>
    <cellStyle name="20% - Énfasis2 97" xfId="13466" xr:uid="{00000000-0005-0000-0000-000023090000}"/>
    <cellStyle name="20% - Énfasis2 98" xfId="18601" xr:uid="{00000000-0005-0000-0000-000024090000}"/>
    <cellStyle name="20% - Énfasis2 99" xfId="6513" xr:uid="{00000000-0005-0000-0000-000025090000}"/>
    <cellStyle name="20% - Énfasis3" xfId="191" builtinId="38" customBuiltin="1"/>
    <cellStyle name="20% - Énfasis3 10" xfId="192" xr:uid="{00000000-0005-0000-0000-000027090000}"/>
    <cellStyle name="20% - Énfasis3 10 2" xfId="3406" xr:uid="{00000000-0005-0000-0000-000028090000}"/>
    <cellStyle name="20% - Énfasis3 10 2 2" xfId="15142" xr:uid="{00000000-0005-0000-0000-000029090000}"/>
    <cellStyle name="20% - Énfasis3 10 2 3" xfId="9902" xr:uid="{00000000-0005-0000-0000-00002A090000}"/>
    <cellStyle name="20% - Énfasis3 10 2_RESULTADOS DICIEMBRE 2021" xfId="9355" xr:uid="{00000000-0005-0000-0000-00002B090000}"/>
    <cellStyle name="20% - Énfasis3 10 3" xfId="11997" xr:uid="{00000000-0005-0000-0000-00002C090000}"/>
    <cellStyle name="20% - Énfasis3 10 3 2" xfId="17222" xr:uid="{00000000-0005-0000-0000-00002D090000}"/>
    <cellStyle name="20% - Énfasis3 10 3_RESULTADOS DICIEMBRE 2021" xfId="8504" xr:uid="{00000000-0005-0000-0000-00002E090000}"/>
    <cellStyle name="20% - Énfasis3 10 4" xfId="13562" xr:uid="{00000000-0005-0000-0000-00002F090000}"/>
    <cellStyle name="20% - Énfasis3 10 5" xfId="20531" xr:uid="{00000000-0005-0000-0000-000030090000}"/>
    <cellStyle name="20% - Énfasis3 10 6" xfId="6609" xr:uid="{00000000-0005-0000-0000-000031090000}"/>
    <cellStyle name="20% - Énfasis3 10_RESULTADOS DICIEMBRE 2021" xfId="9354" xr:uid="{00000000-0005-0000-0000-000032090000}"/>
    <cellStyle name="20% - Énfasis3 11" xfId="193" xr:uid="{00000000-0005-0000-0000-000033090000}"/>
    <cellStyle name="20% - Énfasis3 11 2" xfId="3407" xr:uid="{00000000-0005-0000-0000-000034090000}"/>
    <cellStyle name="20% - Énfasis3 11 2 2" xfId="15143" xr:uid="{00000000-0005-0000-0000-000035090000}"/>
    <cellStyle name="20% - Énfasis3 11 2 3" xfId="9903" xr:uid="{00000000-0005-0000-0000-000036090000}"/>
    <cellStyle name="20% - Énfasis3 11 2_RESULTADOS DICIEMBRE 2021" xfId="9353" xr:uid="{00000000-0005-0000-0000-000037090000}"/>
    <cellStyle name="20% - Énfasis3 11 3" xfId="11998" xr:uid="{00000000-0005-0000-0000-000038090000}"/>
    <cellStyle name="20% - Énfasis3 11 3 2" xfId="17223" xr:uid="{00000000-0005-0000-0000-000039090000}"/>
    <cellStyle name="20% - Énfasis3 11 3_RESULTADOS DICIEMBRE 2021" xfId="8502" xr:uid="{00000000-0005-0000-0000-00003A090000}"/>
    <cellStyle name="20% - Énfasis3 11 4" xfId="13563" xr:uid="{00000000-0005-0000-0000-00003B090000}"/>
    <cellStyle name="20% - Énfasis3 11 5" xfId="20545" xr:uid="{00000000-0005-0000-0000-00003C090000}"/>
    <cellStyle name="20% - Énfasis3 11 6" xfId="6610" xr:uid="{00000000-0005-0000-0000-00003D090000}"/>
    <cellStyle name="20% - Énfasis3 11_RESULTADOS DICIEMBRE 2021" xfId="8503" xr:uid="{00000000-0005-0000-0000-00003E090000}"/>
    <cellStyle name="20% - Énfasis3 12" xfId="194" xr:uid="{00000000-0005-0000-0000-00003F090000}"/>
    <cellStyle name="20% - Énfasis3 12 2" xfId="3408" xr:uid="{00000000-0005-0000-0000-000040090000}"/>
    <cellStyle name="20% - Énfasis3 12 2 2" xfId="15144" xr:uid="{00000000-0005-0000-0000-000041090000}"/>
    <cellStyle name="20% - Énfasis3 12 2 3" xfId="9904" xr:uid="{00000000-0005-0000-0000-000042090000}"/>
    <cellStyle name="20% - Énfasis3 12 2_RESULTADOS DICIEMBRE 2021" xfId="8500" xr:uid="{00000000-0005-0000-0000-000043090000}"/>
    <cellStyle name="20% - Énfasis3 12 3" xfId="11999" xr:uid="{00000000-0005-0000-0000-000044090000}"/>
    <cellStyle name="20% - Énfasis3 12 3 2" xfId="17224" xr:uid="{00000000-0005-0000-0000-000045090000}"/>
    <cellStyle name="20% - Énfasis3 12 3_RESULTADOS DICIEMBRE 2021" xfId="9352" xr:uid="{00000000-0005-0000-0000-000046090000}"/>
    <cellStyle name="20% - Énfasis3 12 4" xfId="13564" xr:uid="{00000000-0005-0000-0000-000047090000}"/>
    <cellStyle name="20% - Énfasis3 12 5" xfId="20559" xr:uid="{00000000-0005-0000-0000-000048090000}"/>
    <cellStyle name="20% - Énfasis3 12 6" xfId="6611" xr:uid="{00000000-0005-0000-0000-000049090000}"/>
    <cellStyle name="20% - Énfasis3 12_RESULTADOS DICIEMBRE 2021" xfId="8501" xr:uid="{00000000-0005-0000-0000-00004A090000}"/>
    <cellStyle name="20% - Énfasis3 13" xfId="195" xr:uid="{00000000-0005-0000-0000-00004B090000}"/>
    <cellStyle name="20% - Énfasis3 13 2" xfId="3409" xr:uid="{00000000-0005-0000-0000-00004C090000}"/>
    <cellStyle name="20% - Énfasis3 13 2 2" xfId="15145" xr:uid="{00000000-0005-0000-0000-00004D090000}"/>
    <cellStyle name="20% - Énfasis3 13 2 3" xfId="9905" xr:uid="{00000000-0005-0000-0000-00004E090000}"/>
    <cellStyle name="20% - Énfasis3 13 2_RESULTADOS DICIEMBRE 2021" xfId="8499" xr:uid="{00000000-0005-0000-0000-00004F090000}"/>
    <cellStyle name="20% - Énfasis3 13 3" xfId="12000" xr:uid="{00000000-0005-0000-0000-000050090000}"/>
    <cellStyle name="20% - Énfasis3 13 3 2" xfId="17225" xr:uid="{00000000-0005-0000-0000-000051090000}"/>
    <cellStyle name="20% - Énfasis3 13 3_RESULTADOS DICIEMBRE 2021" xfId="9350" xr:uid="{00000000-0005-0000-0000-000052090000}"/>
    <cellStyle name="20% - Énfasis3 13 4" xfId="13565" xr:uid="{00000000-0005-0000-0000-000053090000}"/>
    <cellStyle name="20% - Énfasis3 13 5" xfId="20574" xr:uid="{00000000-0005-0000-0000-000054090000}"/>
    <cellStyle name="20% - Énfasis3 13 6" xfId="6612" xr:uid="{00000000-0005-0000-0000-000055090000}"/>
    <cellStyle name="20% - Énfasis3 13_RESULTADOS DICIEMBRE 2021" xfId="9351" xr:uid="{00000000-0005-0000-0000-000056090000}"/>
    <cellStyle name="20% - Énfasis3 14" xfId="196" xr:uid="{00000000-0005-0000-0000-000057090000}"/>
    <cellStyle name="20% - Énfasis3 14 2" xfId="3410" xr:uid="{00000000-0005-0000-0000-000058090000}"/>
    <cellStyle name="20% - Énfasis3 14 2 2" xfId="15146" xr:uid="{00000000-0005-0000-0000-000059090000}"/>
    <cellStyle name="20% - Énfasis3 14 2 3" xfId="9906" xr:uid="{00000000-0005-0000-0000-00005A090000}"/>
    <cellStyle name="20% - Énfasis3 14 2_RESULTADOS DICIEMBRE 2021" xfId="9349" xr:uid="{00000000-0005-0000-0000-00005B090000}"/>
    <cellStyle name="20% - Énfasis3 14 3" xfId="12001" xr:uid="{00000000-0005-0000-0000-00005C090000}"/>
    <cellStyle name="20% - Énfasis3 14 3 2" xfId="17226" xr:uid="{00000000-0005-0000-0000-00005D090000}"/>
    <cellStyle name="20% - Énfasis3 14 3_RESULTADOS DICIEMBRE 2021" xfId="8498" xr:uid="{00000000-0005-0000-0000-00005E090000}"/>
    <cellStyle name="20% - Énfasis3 14 4" xfId="13566" xr:uid="{00000000-0005-0000-0000-00005F090000}"/>
    <cellStyle name="20% - Énfasis3 14 5" xfId="20588" xr:uid="{00000000-0005-0000-0000-000060090000}"/>
    <cellStyle name="20% - Énfasis3 14 6" xfId="6613" xr:uid="{00000000-0005-0000-0000-000061090000}"/>
    <cellStyle name="20% - Énfasis3 14_RESULTADOS DICIEMBRE 2021" xfId="9348" xr:uid="{00000000-0005-0000-0000-000062090000}"/>
    <cellStyle name="20% - Énfasis3 15" xfId="197" xr:uid="{00000000-0005-0000-0000-000063090000}"/>
    <cellStyle name="20% - Énfasis3 15 2" xfId="3411" xr:uid="{00000000-0005-0000-0000-000064090000}"/>
    <cellStyle name="20% - Énfasis3 15 2 2" xfId="15147" xr:uid="{00000000-0005-0000-0000-000065090000}"/>
    <cellStyle name="20% - Énfasis3 15 2 3" xfId="9907" xr:uid="{00000000-0005-0000-0000-000066090000}"/>
    <cellStyle name="20% - Énfasis3 15 2_RESULTADOS DICIEMBRE 2021" xfId="9347" xr:uid="{00000000-0005-0000-0000-000067090000}"/>
    <cellStyle name="20% - Énfasis3 15 3" xfId="12002" xr:uid="{00000000-0005-0000-0000-000068090000}"/>
    <cellStyle name="20% - Énfasis3 15 3 2" xfId="17227" xr:uid="{00000000-0005-0000-0000-000069090000}"/>
    <cellStyle name="20% - Énfasis3 15 3_RESULTADOS DICIEMBRE 2021" xfId="8497" xr:uid="{00000000-0005-0000-0000-00006A090000}"/>
    <cellStyle name="20% - Énfasis3 15 4" xfId="13567" xr:uid="{00000000-0005-0000-0000-00006B090000}"/>
    <cellStyle name="20% - Énfasis3 15 5" xfId="20602" xr:uid="{00000000-0005-0000-0000-00006C090000}"/>
    <cellStyle name="20% - Énfasis3 15 6" xfId="6614" xr:uid="{00000000-0005-0000-0000-00006D090000}"/>
    <cellStyle name="20% - Énfasis3 15_RESULTADOS DICIEMBRE 2021" xfId="9346" xr:uid="{00000000-0005-0000-0000-00006E090000}"/>
    <cellStyle name="20% - Énfasis3 16" xfId="198" xr:uid="{00000000-0005-0000-0000-00006F090000}"/>
    <cellStyle name="20% - Énfasis3 16 2" xfId="3412" xr:uid="{00000000-0005-0000-0000-000070090000}"/>
    <cellStyle name="20% - Énfasis3 16 2 2" xfId="15148" xr:uid="{00000000-0005-0000-0000-000071090000}"/>
    <cellStyle name="20% - Énfasis3 16 2 3" xfId="9908" xr:uid="{00000000-0005-0000-0000-000072090000}"/>
    <cellStyle name="20% - Énfasis3 16 2_RESULTADOS DICIEMBRE 2021" xfId="9345" xr:uid="{00000000-0005-0000-0000-000073090000}"/>
    <cellStyle name="20% - Énfasis3 16 3" xfId="12003" xr:uid="{00000000-0005-0000-0000-000074090000}"/>
    <cellStyle name="20% - Énfasis3 16 3 2" xfId="17228" xr:uid="{00000000-0005-0000-0000-000075090000}"/>
    <cellStyle name="20% - Énfasis3 16 3_RESULTADOS DICIEMBRE 2021" xfId="8495" xr:uid="{00000000-0005-0000-0000-000076090000}"/>
    <cellStyle name="20% - Énfasis3 16 4" xfId="13568" xr:uid="{00000000-0005-0000-0000-000077090000}"/>
    <cellStyle name="20% - Énfasis3 16 5" xfId="20616" xr:uid="{00000000-0005-0000-0000-000078090000}"/>
    <cellStyle name="20% - Énfasis3 16 6" xfId="6615" xr:uid="{00000000-0005-0000-0000-000079090000}"/>
    <cellStyle name="20% - Énfasis3 16_RESULTADOS DICIEMBRE 2021" xfId="8496" xr:uid="{00000000-0005-0000-0000-00007A090000}"/>
    <cellStyle name="20% - Énfasis3 17" xfId="199" xr:uid="{00000000-0005-0000-0000-00007B090000}"/>
    <cellStyle name="20% - Énfasis3 17 2" xfId="3413" xr:uid="{00000000-0005-0000-0000-00007C090000}"/>
    <cellStyle name="20% - Énfasis3 17 2 2" xfId="15149" xr:uid="{00000000-0005-0000-0000-00007D090000}"/>
    <cellStyle name="20% - Énfasis3 17 2 3" xfId="9909" xr:uid="{00000000-0005-0000-0000-00007E090000}"/>
    <cellStyle name="20% - Énfasis3 17 2_RESULTADOS DICIEMBRE 2021" xfId="8493" xr:uid="{00000000-0005-0000-0000-00007F090000}"/>
    <cellStyle name="20% - Énfasis3 17 3" xfId="12004" xr:uid="{00000000-0005-0000-0000-000080090000}"/>
    <cellStyle name="20% - Énfasis3 17 3 2" xfId="17229" xr:uid="{00000000-0005-0000-0000-000081090000}"/>
    <cellStyle name="20% - Énfasis3 17 3_RESULTADOS DICIEMBRE 2021" xfId="9344" xr:uid="{00000000-0005-0000-0000-000082090000}"/>
    <cellStyle name="20% - Énfasis3 17 4" xfId="13569" xr:uid="{00000000-0005-0000-0000-000083090000}"/>
    <cellStyle name="20% - Énfasis3 17 5" xfId="20631" xr:uid="{00000000-0005-0000-0000-000084090000}"/>
    <cellStyle name="20% - Énfasis3 17 6" xfId="6616" xr:uid="{00000000-0005-0000-0000-000085090000}"/>
    <cellStyle name="20% - Énfasis3 17_RESULTADOS DICIEMBRE 2021" xfId="8494" xr:uid="{00000000-0005-0000-0000-000086090000}"/>
    <cellStyle name="20% - Énfasis3 18" xfId="200" xr:uid="{00000000-0005-0000-0000-000087090000}"/>
    <cellStyle name="20% - Énfasis3 18 2" xfId="3414" xr:uid="{00000000-0005-0000-0000-000088090000}"/>
    <cellStyle name="20% - Énfasis3 18 2 2" xfId="15150" xr:uid="{00000000-0005-0000-0000-000089090000}"/>
    <cellStyle name="20% - Énfasis3 18 2 3" xfId="9910" xr:uid="{00000000-0005-0000-0000-00008A090000}"/>
    <cellStyle name="20% - Énfasis3 18 2_RESULTADOS DICIEMBRE 2021" xfId="9343" xr:uid="{00000000-0005-0000-0000-00008B090000}"/>
    <cellStyle name="20% - Énfasis3 18 3" xfId="12005" xr:uid="{00000000-0005-0000-0000-00008C090000}"/>
    <cellStyle name="20% - Énfasis3 18 3 2" xfId="17230" xr:uid="{00000000-0005-0000-0000-00008D090000}"/>
    <cellStyle name="20% - Énfasis3 18 3_RESULTADOS DICIEMBRE 2021" xfId="8492" xr:uid="{00000000-0005-0000-0000-00008E090000}"/>
    <cellStyle name="20% - Énfasis3 18 4" xfId="13570" xr:uid="{00000000-0005-0000-0000-00008F090000}"/>
    <cellStyle name="20% - Énfasis3 18 5" xfId="20645" xr:uid="{00000000-0005-0000-0000-000090090000}"/>
    <cellStyle name="20% - Énfasis3 18 6" xfId="6617" xr:uid="{00000000-0005-0000-0000-000091090000}"/>
    <cellStyle name="20% - Énfasis3 18_RESULTADOS DICIEMBRE 2021" xfId="9342" xr:uid="{00000000-0005-0000-0000-000092090000}"/>
    <cellStyle name="20% - Énfasis3 19" xfId="201" xr:uid="{00000000-0005-0000-0000-000093090000}"/>
    <cellStyle name="20% - Énfasis3 19 2" xfId="3415" xr:uid="{00000000-0005-0000-0000-000094090000}"/>
    <cellStyle name="20% - Énfasis3 19 2 2" xfId="15151" xr:uid="{00000000-0005-0000-0000-000095090000}"/>
    <cellStyle name="20% - Énfasis3 19 2 3" xfId="9911" xr:uid="{00000000-0005-0000-0000-000096090000}"/>
    <cellStyle name="20% - Énfasis3 19 2_RESULTADOS DICIEMBRE 2021" xfId="9341" xr:uid="{00000000-0005-0000-0000-000097090000}"/>
    <cellStyle name="20% - Énfasis3 19 3" xfId="12006" xr:uid="{00000000-0005-0000-0000-000098090000}"/>
    <cellStyle name="20% - Énfasis3 19 3 2" xfId="17231" xr:uid="{00000000-0005-0000-0000-000099090000}"/>
    <cellStyle name="20% - Énfasis3 19 3_RESULTADOS DICIEMBRE 2021" xfId="8490" xr:uid="{00000000-0005-0000-0000-00009A090000}"/>
    <cellStyle name="20% - Énfasis3 19 4" xfId="13571" xr:uid="{00000000-0005-0000-0000-00009B090000}"/>
    <cellStyle name="20% - Énfasis3 19 5" xfId="20659" xr:uid="{00000000-0005-0000-0000-00009C090000}"/>
    <cellStyle name="20% - Énfasis3 19 6" xfId="6618" xr:uid="{00000000-0005-0000-0000-00009D090000}"/>
    <cellStyle name="20% - Énfasis3 19_RESULTADOS DICIEMBRE 2021" xfId="8491" xr:uid="{00000000-0005-0000-0000-00009E090000}"/>
    <cellStyle name="20% - Énfasis3 2" xfId="202" xr:uid="{00000000-0005-0000-0000-00009F090000}"/>
    <cellStyle name="20% - Énfasis3 2 2" xfId="203" xr:uid="{00000000-0005-0000-0000-0000A0090000}"/>
    <cellStyle name="20% - Énfasis3 2 2 2" xfId="3417" xr:uid="{00000000-0005-0000-0000-0000A1090000}"/>
    <cellStyle name="20% - Énfasis3 2 2 2 2" xfId="15153" xr:uid="{00000000-0005-0000-0000-0000A2090000}"/>
    <cellStyle name="20% - Énfasis3 2 2 2 3" xfId="9913" xr:uid="{00000000-0005-0000-0000-0000A3090000}"/>
    <cellStyle name="20% - Énfasis3 2 2 2_RESULTADOS DICIEMBRE 2021" xfId="9340" xr:uid="{00000000-0005-0000-0000-0000A4090000}"/>
    <cellStyle name="20% - Énfasis3 2 2 3" xfId="12008" xr:uid="{00000000-0005-0000-0000-0000A5090000}"/>
    <cellStyle name="20% - Énfasis3 2 2 3 2" xfId="17233" xr:uid="{00000000-0005-0000-0000-0000A6090000}"/>
    <cellStyle name="20% - Énfasis3 2 2 3_RESULTADOS DICIEMBRE 2021" xfId="8487" xr:uid="{00000000-0005-0000-0000-0000A7090000}"/>
    <cellStyle name="20% - Énfasis3 2 2 4" xfId="13573" xr:uid="{00000000-0005-0000-0000-0000A8090000}"/>
    <cellStyle name="20% - Énfasis3 2 2 5" xfId="20431" xr:uid="{00000000-0005-0000-0000-0000A9090000}"/>
    <cellStyle name="20% - Énfasis3 2 2 6" xfId="6620" xr:uid="{00000000-0005-0000-0000-0000AA090000}"/>
    <cellStyle name="20% - Énfasis3 2 2_RESULTADOS DICIEMBRE 2021" xfId="8488" xr:uid="{00000000-0005-0000-0000-0000AB090000}"/>
    <cellStyle name="20% - Énfasis3 2 3" xfId="3416" xr:uid="{00000000-0005-0000-0000-0000AC090000}"/>
    <cellStyle name="20% - Énfasis3 2 3 2" xfId="15152" xr:uid="{00000000-0005-0000-0000-0000AD090000}"/>
    <cellStyle name="20% - Énfasis3 2 3 3" xfId="9912" xr:uid="{00000000-0005-0000-0000-0000AE090000}"/>
    <cellStyle name="20% - Énfasis3 2 3_RESULTADOS DICIEMBRE 2021" xfId="8486" xr:uid="{00000000-0005-0000-0000-0000AF090000}"/>
    <cellStyle name="20% - Énfasis3 2 4" xfId="12007" xr:uid="{00000000-0005-0000-0000-0000B0090000}"/>
    <cellStyle name="20% - Énfasis3 2 4 2" xfId="17232" xr:uid="{00000000-0005-0000-0000-0000B1090000}"/>
    <cellStyle name="20% - Énfasis3 2 4_RESULTADOS DICIEMBRE 2021" xfId="9339" xr:uid="{00000000-0005-0000-0000-0000B2090000}"/>
    <cellStyle name="20% - Énfasis3 2 5" xfId="13572" xr:uid="{00000000-0005-0000-0000-0000B3090000}"/>
    <cellStyle name="20% - Énfasis3 2 6" xfId="19483" xr:uid="{00000000-0005-0000-0000-0000B4090000}"/>
    <cellStyle name="20% - Énfasis3 2 7" xfId="6619" xr:uid="{00000000-0005-0000-0000-0000B5090000}"/>
    <cellStyle name="20% - Énfasis3 2_RESULTADOS DICIEMBRE 2021" xfId="8489" xr:uid="{00000000-0005-0000-0000-0000B6090000}"/>
    <cellStyle name="20% - Énfasis3 20" xfId="204" xr:uid="{00000000-0005-0000-0000-0000B7090000}"/>
    <cellStyle name="20% - Énfasis3 20 2" xfId="3418" xr:uid="{00000000-0005-0000-0000-0000B8090000}"/>
    <cellStyle name="20% - Énfasis3 20 2 2" xfId="15154" xr:uid="{00000000-0005-0000-0000-0000B9090000}"/>
    <cellStyle name="20% - Énfasis3 20 2 3" xfId="9914" xr:uid="{00000000-0005-0000-0000-0000BA090000}"/>
    <cellStyle name="20% - Énfasis3 20 2_RESULTADOS DICIEMBRE 2021" xfId="9338" xr:uid="{00000000-0005-0000-0000-0000BB090000}"/>
    <cellStyle name="20% - Énfasis3 20 3" xfId="12009" xr:uid="{00000000-0005-0000-0000-0000BC090000}"/>
    <cellStyle name="20% - Énfasis3 20 3 2" xfId="17234" xr:uid="{00000000-0005-0000-0000-0000BD090000}"/>
    <cellStyle name="20% - Énfasis3 20 3_RESULTADOS DICIEMBRE 2021" xfId="8485" xr:uid="{00000000-0005-0000-0000-0000BE090000}"/>
    <cellStyle name="20% - Énfasis3 20 4" xfId="13574" xr:uid="{00000000-0005-0000-0000-0000BF090000}"/>
    <cellStyle name="20% - Énfasis3 20 5" xfId="20674" xr:uid="{00000000-0005-0000-0000-0000C0090000}"/>
    <cellStyle name="20% - Énfasis3 20 6" xfId="6621" xr:uid="{00000000-0005-0000-0000-0000C1090000}"/>
    <cellStyle name="20% - Énfasis3 20_RESULTADOS DICIEMBRE 2021" xfId="9337" xr:uid="{00000000-0005-0000-0000-0000C2090000}"/>
    <cellStyle name="20% - Énfasis3 21" xfId="205" xr:uid="{00000000-0005-0000-0000-0000C3090000}"/>
    <cellStyle name="20% - Énfasis3 21 2" xfId="3419" xr:uid="{00000000-0005-0000-0000-0000C4090000}"/>
    <cellStyle name="20% - Énfasis3 21 2 2" xfId="15155" xr:uid="{00000000-0005-0000-0000-0000C5090000}"/>
    <cellStyle name="20% - Énfasis3 21 2 3" xfId="9915" xr:uid="{00000000-0005-0000-0000-0000C6090000}"/>
    <cellStyle name="20% - Énfasis3 21 2_RESULTADOS DICIEMBRE 2021" xfId="9336" xr:uid="{00000000-0005-0000-0000-0000C7090000}"/>
    <cellStyle name="20% - Énfasis3 21 3" xfId="12010" xr:uid="{00000000-0005-0000-0000-0000C8090000}"/>
    <cellStyle name="20% - Énfasis3 21 3 2" xfId="17235" xr:uid="{00000000-0005-0000-0000-0000C9090000}"/>
    <cellStyle name="20% - Énfasis3 21 3_RESULTADOS DICIEMBRE 2021" xfId="8484" xr:uid="{00000000-0005-0000-0000-0000CA090000}"/>
    <cellStyle name="20% - Énfasis3 21 4" xfId="13575" xr:uid="{00000000-0005-0000-0000-0000CB090000}"/>
    <cellStyle name="20% - Énfasis3 21 5" xfId="20689" xr:uid="{00000000-0005-0000-0000-0000CC090000}"/>
    <cellStyle name="20% - Énfasis3 21 6" xfId="6622" xr:uid="{00000000-0005-0000-0000-0000CD090000}"/>
    <cellStyle name="20% - Énfasis3 21_RESULTADOS DICIEMBRE 2021" xfId="9335" xr:uid="{00000000-0005-0000-0000-0000CE090000}"/>
    <cellStyle name="20% - Énfasis3 22" xfId="206" xr:uid="{00000000-0005-0000-0000-0000CF090000}"/>
    <cellStyle name="20% - Énfasis3 22 2" xfId="3420" xr:uid="{00000000-0005-0000-0000-0000D0090000}"/>
    <cellStyle name="20% - Énfasis3 22 2 2" xfId="15156" xr:uid="{00000000-0005-0000-0000-0000D1090000}"/>
    <cellStyle name="20% - Énfasis3 22 2 3" xfId="9916" xr:uid="{00000000-0005-0000-0000-0000D2090000}"/>
    <cellStyle name="20% - Énfasis3 22 2_RESULTADOS DICIEMBRE 2021" xfId="9334" xr:uid="{00000000-0005-0000-0000-0000D3090000}"/>
    <cellStyle name="20% - Énfasis3 22 3" xfId="12011" xr:uid="{00000000-0005-0000-0000-0000D4090000}"/>
    <cellStyle name="20% - Énfasis3 22 3 2" xfId="17236" xr:uid="{00000000-0005-0000-0000-0000D5090000}"/>
    <cellStyle name="20% - Énfasis3 22 3_RESULTADOS DICIEMBRE 2021" xfId="8482" xr:uid="{00000000-0005-0000-0000-0000D6090000}"/>
    <cellStyle name="20% - Énfasis3 22 4" xfId="13576" xr:uid="{00000000-0005-0000-0000-0000D7090000}"/>
    <cellStyle name="20% - Énfasis3 22 5" xfId="20704" xr:uid="{00000000-0005-0000-0000-0000D8090000}"/>
    <cellStyle name="20% - Énfasis3 22 6" xfId="6623" xr:uid="{00000000-0005-0000-0000-0000D9090000}"/>
    <cellStyle name="20% - Énfasis3 22_RESULTADOS DICIEMBRE 2021" xfId="8483" xr:uid="{00000000-0005-0000-0000-0000DA090000}"/>
    <cellStyle name="20% - Énfasis3 23" xfId="207" xr:uid="{00000000-0005-0000-0000-0000DB090000}"/>
    <cellStyle name="20% - Énfasis3 23 2" xfId="3421" xr:uid="{00000000-0005-0000-0000-0000DC090000}"/>
    <cellStyle name="20% - Énfasis3 23 2 2" xfId="15157" xr:uid="{00000000-0005-0000-0000-0000DD090000}"/>
    <cellStyle name="20% - Énfasis3 23 2 3" xfId="9917" xr:uid="{00000000-0005-0000-0000-0000DE090000}"/>
    <cellStyle name="20% - Énfasis3 23 2_RESULTADOS DICIEMBRE 2021" xfId="8480" xr:uid="{00000000-0005-0000-0000-0000DF090000}"/>
    <cellStyle name="20% - Énfasis3 23 3" xfId="12012" xr:uid="{00000000-0005-0000-0000-0000E0090000}"/>
    <cellStyle name="20% - Énfasis3 23 3 2" xfId="17237" xr:uid="{00000000-0005-0000-0000-0000E1090000}"/>
    <cellStyle name="20% - Énfasis3 23 3_RESULTADOS DICIEMBRE 2021" xfId="9333" xr:uid="{00000000-0005-0000-0000-0000E2090000}"/>
    <cellStyle name="20% - Énfasis3 23 4" xfId="13577" xr:uid="{00000000-0005-0000-0000-0000E3090000}"/>
    <cellStyle name="20% - Énfasis3 23 5" xfId="20718" xr:uid="{00000000-0005-0000-0000-0000E4090000}"/>
    <cellStyle name="20% - Énfasis3 23 6" xfId="6624" xr:uid="{00000000-0005-0000-0000-0000E5090000}"/>
    <cellStyle name="20% - Énfasis3 23_RESULTADOS DICIEMBRE 2021" xfId="8481" xr:uid="{00000000-0005-0000-0000-0000E6090000}"/>
    <cellStyle name="20% - Énfasis3 24" xfId="208" xr:uid="{00000000-0005-0000-0000-0000E7090000}"/>
    <cellStyle name="20% - Énfasis3 24 2" xfId="3422" xr:uid="{00000000-0005-0000-0000-0000E8090000}"/>
    <cellStyle name="20% - Énfasis3 24 2 2" xfId="15158" xr:uid="{00000000-0005-0000-0000-0000E9090000}"/>
    <cellStyle name="20% - Énfasis3 24 2 3" xfId="9918" xr:uid="{00000000-0005-0000-0000-0000EA090000}"/>
    <cellStyle name="20% - Énfasis3 24 2_RESULTADOS DICIEMBRE 2021" xfId="9332" xr:uid="{00000000-0005-0000-0000-0000EB090000}"/>
    <cellStyle name="20% - Énfasis3 24 3" xfId="12013" xr:uid="{00000000-0005-0000-0000-0000EC090000}"/>
    <cellStyle name="20% - Énfasis3 24 3 2" xfId="17238" xr:uid="{00000000-0005-0000-0000-0000ED090000}"/>
    <cellStyle name="20% - Énfasis3 24 3_RESULTADOS DICIEMBRE 2021" xfId="8479" xr:uid="{00000000-0005-0000-0000-0000EE090000}"/>
    <cellStyle name="20% - Énfasis3 24 4" xfId="13578" xr:uid="{00000000-0005-0000-0000-0000EF090000}"/>
    <cellStyle name="20% - Énfasis3 24 5" xfId="20733" xr:uid="{00000000-0005-0000-0000-0000F0090000}"/>
    <cellStyle name="20% - Énfasis3 24 6" xfId="6625" xr:uid="{00000000-0005-0000-0000-0000F1090000}"/>
    <cellStyle name="20% - Énfasis3 24_RESULTADOS DICIEMBRE 2021" xfId="9331" xr:uid="{00000000-0005-0000-0000-0000F2090000}"/>
    <cellStyle name="20% - Énfasis3 25" xfId="209" xr:uid="{00000000-0005-0000-0000-0000F3090000}"/>
    <cellStyle name="20% - Énfasis3 25 2" xfId="3423" xr:uid="{00000000-0005-0000-0000-0000F4090000}"/>
    <cellStyle name="20% - Énfasis3 25 2 2" xfId="15159" xr:uid="{00000000-0005-0000-0000-0000F5090000}"/>
    <cellStyle name="20% - Énfasis3 25 2 3" xfId="9919" xr:uid="{00000000-0005-0000-0000-0000F6090000}"/>
    <cellStyle name="20% - Énfasis3 25 2_RESULTADOS DICIEMBRE 2021" xfId="9330" xr:uid="{00000000-0005-0000-0000-0000F7090000}"/>
    <cellStyle name="20% - Énfasis3 25 3" xfId="12014" xr:uid="{00000000-0005-0000-0000-0000F8090000}"/>
    <cellStyle name="20% - Énfasis3 25 3 2" xfId="17239" xr:uid="{00000000-0005-0000-0000-0000F9090000}"/>
    <cellStyle name="20% - Énfasis3 25 3_RESULTADOS DICIEMBRE 2021" xfId="8477" xr:uid="{00000000-0005-0000-0000-0000FA090000}"/>
    <cellStyle name="20% - Énfasis3 25 4" xfId="13579" xr:uid="{00000000-0005-0000-0000-0000FB090000}"/>
    <cellStyle name="20% - Énfasis3 25 5" xfId="20747" xr:uid="{00000000-0005-0000-0000-0000FC090000}"/>
    <cellStyle name="20% - Énfasis3 25 6" xfId="6626" xr:uid="{00000000-0005-0000-0000-0000FD090000}"/>
    <cellStyle name="20% - Énfasis3 25_RESULTADOS DICIEMBRE 2021" xfId="8478" xr:uid="{00000000-0005-0000-0000-0000FE090000}"/>
    <cellStyle name="20% - Énfasis3 26" xfId="210" xr:uid="{00000000-0005-0000-0000-0000FF090000}"/>
    <cellStyle name="20% - Énfasis3 26 2" xfId="3424" xr:uid="{00000000-0005-0000-0000-0000000A0000}"/>
    <cellStyle name="20% - Énfasis3 26 2 2" xfId="15160" xr:uid="{00000000-0005-0000-0000-0000010A0000}"/>
    <cellStyle name="20% - Énfasis3 26 2 3" xfId="9920" xr:uid="{00000000-0005-0000-0000-0000020A0000}"/>
    <cellStyle name="20% - Énfasis3 26 2_RESULTADOS DICIEMBRE 2021" xfId="8475" xr:uid="{00000000-0005-0000-0000-0000030A0000}"/>
    <cellStyle name="20% - Énfasis3 26 3" xfId="12015" xr:uid="{00000000-0005-0000-0000-0000040A0000}"/>
    <cellStyle name="20% - Énfasis3 26 3 2" xfId="17240" xr:uid="{00000000-0005-0000-0000-0000050A0000}"/>
    <cellStyle name="20% - Énfasis3 26 3_RESULTADOS DICIEMBRE 2021" xfId="9329" xr:uid="{00000000-0005-0000-0000-0000060A0000}"/>
    <cellStyle name="20% - Énfasis3 26 4" xfId="13580" xr:uid="{00000000-0005-0000-0000-0000070A0000}"/>
    <cellStyle name="20% - Énfasis3 26 5" xfId="20761" xr:uid="{00000000-0005-0000-0000-0000080A0000}"/>
    <cellStyle name="20% - Énfasis3 26 6" xfId="6627" xr:uid="{00000000-0005-0000-0000-0000090A0000}"/>
    <cellStyle name="20% - Énfasis3 26_RESULTADOS DICIEMBRE 2021" xfId="8476" xr:uid="{00000000-0005-0000-0000-00000A0A0000}"/>
    <cellStyle name="20% - Énfasis3 27" xfId="211" xr:uid="{00000000-0005-0000-0000-00000B0A0000}"/>
    <cellStyle name="20% - Énfasis3 27 2" xfId="3425" xr:uid="{00000000-0005-0000-0000-00000C0A0000}"/>
    <cellStyle name="20% - Énfasis3 27 2 2" xfId="15161" xr:uid="{00000000-0005-0000-0000-00000D0A0000}"/>
    <cellStyle name="20% - Énfasis3 27 2 3" xfId="9921" xr:uid="{00000000-0005-0000-0000-00000E0A0000}"/>
    <cellStyle name="20% - Énfasis3 27 2_RESULTADOS DICIEMBRE 2021" xfId="8474" xr:uid="{00000000-0005-0000-0000-00000F0A0000}"/>
    <cellStyle name="20% - Énfasis3 27 3" xfId="12016" xr:uid="{00000000-0005-0000-0000-0000100A0000}"/>
    <cellStyle name="20% - Énfasis3 27 3 2" xfId="17241" xr:uid="{00000000-0005-0000-0000-0000110A0000}"/>
    <cellStyle name="20% - Énfasis3 27 3_RESULTADOS DICIEMBRE 2021" xfId="9327" xr:uid="{00000000-0005-0000-0000-0000120A0000}"/>
    <cellStyle name="20% - Énfasis3 27 4" xfId="13581" xr:uid="{00000000-0005-0000-0000-0000130A0000}"/>
    <cellStyle name="20% - Énfasis3 27 5" xfId="20776" xr:uid="{00000000-0005-0000-0000-0000140A0000}"/>
    <cellStyle name="20% - Énfasis3 27 6" xfId="6628" xr:uid="{00000000-0005-0000-0000-0000150A0000}"/>
    <cellStyle name="20% - Énfasis3 27_RESULTADOS DICIEMBRE 2021" xfId="9328" xr:uid="{00000000-0005-0000-0000-0000160A0000}"/>
    <cellStyle name="20% - Énfasis3 28" xfId="212" xr:uid="{00000000-0005-0000-0000-0000170A0000}"/>
    <cellStyle name="20% - Énfasis3 28 2" xfId="3426" xr:uid="{00000000-0005-0000-0000-0000180A0000}"/>
    <cellStyle name="20% - Énfasis3 28 2 2" xfId="15162" xr:uid="{00000000-0005-0000-0000-0000190A0000}"/>
    <cellStyle name="20% - Énfasis3 28 2 3" xfId="9922" xr:uid="{00000000-0005-0000-0000-00001A0A0000}"/>
    <cellStyle name="20% - Énfasis3 28 2_RESULTADOS DICIEMBRE 2021" xfId="9326" xr:uid="{00000000-0005-0000-0000-00001B0A0000}"/>
    <cellStyle name="20% - Énfasis3 28 3" xfId="12017" xr:uid="{00000000-0005-0000-0000-00001C0A0000}"/>
    <cellStyle name="20% - Énfasis3 28 3 2" xfId="17242" xr:uid="{00000000-0005-0000-0000-00001D0A0000}"/>
    <cellStyle name="20% - Énfasis3 28 3_RESULTADOS DICIEMBRE 2021" xfId="8473" xr:uid="{00000000-0005-0000-0000-00001E0A0000}"/>
    <cellStyle name="20% - Énfasis3 28 4" xfId="13582" xr:uid="{00000000-0005-0000-0000-00001F0A0000}"/>
    <cellStyle name="20% - Énfasis3 28 5" xfId="20791" xr:uid="{00000000-0005-0000-0000-0000200A0000}"/>
    <cellStyle name="20% - Énfasis3 28 6" xfId="6629" xr:uid="{00000000-0005-0000-0000-0000210A0000}"/>
    <cellStyle name="20% - Énfasis3 28_RESULTADOS DICIEMBRE 2021" xfId="9325" xr:uid="{00000000-0005-0000-0000-0000220A0000}"/>
    <cellStyle name="20% - Énfasis3 29" xfId="213" xr:uid="{00000000-0005-0000-0000-0000230A0000}"/>
    <cellStyle name="20% - Énfasis3 29 2" xfId="3427" xr:uid="{00000000-0005-0000-0000-0000240A0000}"/>
    <cellStyle name="20% - Énfasis3 29 2 2" xfId="15163" xr:uid="{00000000-0005-0000-0000-0000250A0000}"/>
    <cellStyle name="20% - Énfasis3 29 2 3" xfId="9923" xr:uid="{00000000-0005-0000-0000-0000260A0000}"/>
    <cellStyle name="20% - Énfasis3 29 2_RESULTADOS DICIEMBRE 2021" xfId="9324" xr:uid="{00000000-0005-0000-0000-0000270A0000}"/>
    <cellStyle name="20% - Énfasis3 29 3" xfId="12018" xr:uid="{00000000-0005-0000-0000-0000280A0000}"/>
    <cellStyle name="20% - Énfasis3 29 3 2" xfId="17243" xr:uid="{00000000-0005-0000-0000-0000290A0000}"/>
    <cellStyle name="20% - Énfasis3 29 3_RESULTADOS DICIEMBRE 2021" xfId="8472" xr:uid="{00000000-0005-0000-0000-00002A0A0000}"/>
    <cellStyle name="20% - Énfasis3 29 4" xfId="13583" xr:uid="{00000000-0005-0000-0000-00002B0A0000}"/>
    <cellStyle name="20% - Énfasis3 29 5" xfId="20805" xr:uid="{00000000-0005-0000-0000-00002C0A0000}"/>
    <cellStyle name="20% - Énfasis3 29 6" xfId="6630" xr:uid="{00000000-0005-0000-0000-00002D0A0000}"/>
    <cellStyle name="20% - Énfasis3 29_RESULTADOS DICIEMBRE 2021" xfId="9323" xr:uid="{00000000-0005-0000-0000-00002E0A0000}"/>
    <cellStyle name="20% - Énfasis3 3" xfId="214" xr:uid="{00000000-0005-0000-0000-00002F0A0000}"/>
    <cellStyle name="20% - Énfasis3 3 2" xfId="215" xr:uid="{00000000-0005-0000-0000-0000300A0000}"/>
    <cellStyle name="20% - Énfasis3 3 2 2" xfId="3429" xr:uid="{00000000-0005-0000-0000-0000310A0000}"/>
    <cellStyle name="20% - Énfasis3 3 2 2 2" xfId="15165" xr:uid="{00000000-0005-0000-0000-0000320A0000}"/>
    <cellStyle name="20% - Énfasis3 3 2 2 3" xfId="9925" xr:uid="{00000000-0005-0000-0000-0000330A0000}"/>
    <cellStyle name="20% - Énfasis3 3 2 2_RESULTADOS DICIEMBRE 2021" xfId="9322" xr:uid="{00000000-0005-0000-0000-0000340A0000}"/>
    <cellStyle name="20% - Énfasis3 3 2 3" xfId="12020" xr:uid="{00000000-0005-0000-0000-0000350A0000}"/>
    <cellStyle name="20% - Énfasis3 3 2 3 2" xfId="17245" xr:uid="{00000000-0005-0000-0000-0000360A0000}"/>
    <cellStyle name="20% - Énfasis3 3 2 3_RESULTADOS DICIEMBRE 2021" xfId="8470" xr:uid="{00000000-0005-0000-0000-0000370A0000}"/>
    <cellStyle name="20% - Énfasis3 3 2 4" xfId="13585" xr:uid="{00000000-0005-0000-0000-0000380A0000}"/>
    <cellStyle name="20% - Énfasis3 3 2 5" xfId="20444" xr:uid="{00000000-0005-0000-0000-0000390A0000}"/>
    <cellStyle name="20% - Énfasis3 3 2 6" xfId="6632" xr:uid="{00000000-0005-0000-0000-00003A0A0000}"/>
    <cellStyle name="20% - Énfasis3 3 2_RESULTADOS DICIEMBRE 2021" xfId="9321" xr:uid="{00000000-0005-0000-0000-00003B0A0000}"/>
    <cellStyle name="20% - Énfasis3 3 3" xfId="3428" xr:uid="{00000000-0005-0000-0000-00003C0A0000}"/>
    <cellStyle name="20% - Énfasis3 3 3 2" xfId="15164" xr:uid="{00000000-0005-0000-0000-00003D0A0000}"/>
    <cellStyle name="20% - Énfasis3 3 3 3" xfId="9924" xr:uid="{00000000-0005-0000-0000-00003E0A0000}"/>
    <cellStyle name="20% - Énfasis3 3 3_RESULTADOS DICIEMBRE 2021" xfId="8469" xr:uid="{00000000-0005-0000-0000-00003F0A0000}"/>
    <cellStyle name="20% - Énfasis3 3 4" xfId="12019" xr:uid="{00000000-0005-0000-0000-0000400A0000}"/>
    <cellStyle name="20% - Énfasis3 3 4 2" xfId="17244" xr:uid="{00000000-0005-0000-0000-0000410A0000}"/>
    <cellStyle name="20% - Énfasis3 3 4_RESULTADOS DICIEMBRE 2021" xfId="9320" xr:uid="{00000000-0005-0000-0000-0000420A0000}"/>
    <cellStyle name="20% - Énfasis3 3 5" xfId="13584" xr:uid="{00000000-0005-0000-0000-0000430A0000}"/>
    <cellStyle name="20% - Énfasis3 3 6" xfId="19496" xr:uid="{00000000-0005-0000-0000-0000440A0000}"/>
    <cellStyle name="20% - Énfasis3 3 7" xfId="6631" xr:uid="{00000000-0005-0000-0000-0000450A0000}"/>
    <cellStyle name="20% - Énfasis3 3_RESULTADOS DICIEMBRE 2021" xfId="8471" xr:uid="{00000000-0005-0000-0000-0000460A0000}"/>
    <cellStyle name="20% - Énfasis3 30" xfId="216" xr:uid="{00000000-0005-0000-0000-0000470A0000}"/>
    <cellStyle name="20% - Énfasis3 30 2" xfId="3430" xr:uid="{00000000-0005-0000-0000-0000480A0000}"/>
    <cellStyle name="20% - Énfasis3 30 2 2" xfId="15166" xr:uid="{00000000-0005-0000-0000-0000490A0000}"/>
    <cellStyle name="20% - Énfasis3 30 2 3" xfId="9926" xr:uid="{00000000-0005-0000-0000-00004A0A0000}"/>
    <cellStyle name="20% - Énfasis3 30 2_RESULTADOS DICIEMBRE 2021" xfId="9319" xr:uid="{00000000-0005-0000-0000-00004B0A0000}"/>
    <cellStyle name="20% - Énfasis3 30 3" xfId="12021" xr:uid="{00000000-0005-0000-0000-00004C0A0000}"/>
    <cellStyle name="20% - Énfasis3 30 3 2" xfId="17246" xr:uid="{00000000-0005-0000-0000-00004D0A0000}"/>
    <cellStyle name="20% - Énfasis3 30 3_RESULTADOS DICIEMBRE 2021" xfId="8468" xr:uid="{00000000-0005-0000-0000-00004E0A0000}"/>
    <cellStyle name="20% - Énfasis3 30 4" xfId="13586" xr:uid="{00000000-0005-0000-0000-00004F0A0000}"/>
    <cellStyle name="20% - Énfasis3 30 5" xfId="20820" xr:uid="{00000000-0005-0000-0000-0000500A0000}"/>
    <cellStyle name="20% - Énfasis3 30 6" xfId="6633" xr:uid="{00000000-0005-0000-0000-0000510A0000}"/>
    <cellStyle name="20% - Énfasis3 30_RESULTADOS DICIEMBRE 2021" xfId="9318" xr:uid="{00000000-0005-0000-0000-0000520A0000}"/>
    <cellStyle name="20% - Énfasis3 31" xfId="217" xr:uid="{00000000-0005-0000-0000-0000530A0000}"/>
    <cellStyle name="20% - Énfasis3 31 2" xfId="3431" xr:uid="{00000000-0005-0000-0000-0000540A0000}"/>
    <cellStyle name="20% - Énfasis3 31 2 2" xfId="15167" xr:uid="{00000000-0005-0000-0000-0000550A0000}"/>
    <cellStyle name="20% - Énfasis3 31 2 3" xfId="9927" xr:uid="{00000000-0005-0000-0000-0000560A0000}"/>
    <cellStyle name="20% - Énfasis3 31 2_RESULTADOS DICIEMBRE 2021" xfId="9317" xr:uid="{00000000-0005-0000-0000-0000570A0000}"/>
    <cellStyle name="20% - Énfasis3 31 3" xfId="12022" xr:uid="{00000000-0005-0000-0000-0000580A0000}"/>
    <cellStyle name="20% - Énfasis3 31 3 2" xfId="17247" xr:uid="{00000000-0005-0000-0000-0000590A0000}"/>
    <cellStyle name="20% - Énfasis3 31 3_RESULTADOS DICIEMBRE 2021" xfId="8466" xr:uid="{00000000-0005-0000-0000-00005A0A0000}"/>
    <cellStyle name="20% - Énfasis3 31 4" xfId="13587" xr:uid="{00000000-0005-0000-0000-00005B0A0000}"/>
    <cellStyle name="20% - Énfasis3 31 5" xfId="20835" xr:uid="{00000000-0005-0000-0000-00005C0A0000}"/>
    <cellStyle name="20% - Énfasis3 31 6" xfId="6634" xr:uid="{00000000-0005-0000-0000-00005D0A0000}"/>
    <cellStyle name="20% - Énfasis3 31_RESULTADOS DICIEMBRE 2021" xfId="8467" xr:uid="{00000000-0005-0000-0000-00005E0A0000}"/>
    <cellStyle name="20% - Énfasis3 32" xfId="218" xr:uid="{00000000-0005-0000-0000-00005F0A0000}"/>
    <cellStyle name="20% - Énfasis3 32 2" xfId="3432" xr:uid="{00000000-0005-0000-0000-0000600A0000}"/>
    <cellStyle name="20% - Énfasis3 32 2 2" xfId="15168" xr:uid="{00000000-0005-0000-0000-0000610A0000}"/>
    <cellStyle name="20% - Énfasis3 32 2 3" xfId="9928" xr:uid="{00000000-0005-0000-0000-0000620A0000}"/>
    <cellStyle name="20% - Énfasis3 32 2_RESULTADOS DICIEMBRE 2021" xfId="8464" xr:uid="{00000000-0005-0000-0000-0000630A0000}"/>
    <cellStyle name="20% - Énfasis3 32 3" xfId="12023" xr:uid="{00000000-0005-0000-0000-0000640A0000}"/>
    <cellStyle name="20% - Énfasis3 32 3 2" xfId="17248" xr:uid="{00000000-0005-0000-0000-0000650A0000}"/>
    <cellStyle name="20% - Énfasis3 32 3_RESULTADOS DICIEMBRE 2021" xfId="9316" xr:uid="{00000000-0005-0000-0000-0000660A0000}"/>
    <cellStyle name="20% - Énfasis3 32 4" xfId="13588" xr:uid="{00000000-0005-0000-0000-0000670A0000}"/>
    <cellStyle name="20% - Énfasis3 32 5" xfId="20849" xr:uid="{00000000-0005-0000-0000-0000680A0000}"/>
    <cellStyle name="20% - Énfasis3 32 6" xfId="6635" xr:uid="{00000000-0005-0000-0000-0000690A0000}"/>
    <cellStyle name="20% - Énfasis3 32_RESULTADOS DICIEMBRE 2021" xfId="8465" xr:uid="{00000000-0005-0000-0000-00006A0A0000}"/>
    <cellStyle name="20% - Énfasis3 33" xfId="219" xr:uid="{00000000-0005-0000-0000-00006B0A0000}"/>
    <cellStyle name="20% - Énfasis3 33 2" xfId="3433" xr:uid="{00000000-0005-0000-0000-00006C0A0000}"/>
    <cellStyle name="20% - Énfasis3 33 2 2" xfId="15169" xr:uid="{00000000-0005-0000-0000-00006D0A0000}"/>
    <cellStyle name="20% - Énfasis3 33 2 3" xfId="9929" xr:uid="{00000000-0005-0000-0000-00006E0A0000}"/>
    <cellStyle name="20% - Énfasis3 33 2_RESULTADOS DICIEMBRE 2021" xfId="8463" xr:uid="{00000000-0005-0000-0000-00006F0A0000}"/>
    <cellStyle name="20% - Énfasis3 33 3" xfId="12024" xr:uid="{00000000-0005-0000-0000-0000700A0000}"/>
    <cellStyle name="20% - Énfasis3 33 3 2" xfId="17249" xr:uid="{00000000-0005-0000-0000-0000710A0000}"/>
    <cellStyle name="20% - Énfasis3 33 3_RESULTADOS DICIEMBRE 2021" xfId="9314" xr:uid="{00000000-0005-0000-0000-0000720A0000}"/>
    <cellStyle name="20% - Énfasis3 33 4" xfId="13589" xr:uid="{00000000-0005-0000-0000-0000730A0000}"/>
    <cellStyle name="20% - Énfasis3 33 5" xfId="20863" xr:uid="{00000000-0005-0000-0000-0000740A0000}"/>
    <cellStyle name="20% - Énfasis3 33 6" xfId="6636" xr:uid="{00000000-0005-0000-0000-0000750A0000}"/>
    <cellStyle name="20% - Énfasis3 33_RESULTADOS DICIEMBRE 2021" xfId="9315" xr:uid="{00000000-0005-0000-0000-0000760A0000}"/>
    <cellStyle name="20% - Énfasis3 34" xfId="220" xr:uid="{00000000-0005-0000-0000-0000770A0000}"/>
    <cellStyle name="20% - Énfasis3 34 2" xfId="3434" xr:uid="{00000000-0005-0000-0000-0000780A0000}"/>
    <cellStyle name="20% - Énfasis3 34 2 2" xfId="15170" xr:uid="{00000000-0005-0000-0000-0000790A0000}"/>
    <cellStyle name="20% - Énfasis3 34 2 3" xfId="9930" xr:uid="{00000000-0005-0000-0000-00007A0A0000}"/>
    <cellStyle name="20% - Énfasis3 34 2_RESULTADOS DICIEMBRE 2021" xfId="9313" xr:uid="{00000000-0005-0000-0000-00007B0A0000}"/>
    <cellStyle name="20% - Énfasis3 34 3" xfId="12025" xr:uid="{00000000-0005-0000-0000-00007C0A0000}"/>
    <cellStyle name="20% - Énfasis3 34 3 2" xfId="17250" xr:uid="{00000000-0005-0000-0000-00007D0A0000}"/>
    <cellStyle name="20% - Énfasis3 34 3_RESULTADOS DICIEMBRE 2021" xfId="8462" xr:uid="{00000000-0005-0000-0000-00007E0A0000}"/>
    <cellStyle name="20% - Énfasis3 34 4" xfId="13590" xr:uid="{00000000-0005-0000-0000-00007F0A0000}"/>
    <cellStyle name="20% - Énfasis3 34 5" xfId="20878" xr:uid="{00000000-0005-0000-0000-0000800A0000}"/>
    <cellStyle name="20% - Énfasis3 34 6" xfId="6637" xr:uid="{00000000-0005-0000-0000-0000810A0000}"/>
    <cellStyle name="20% - Énfasis3 34_RESULTADOS DICIEMBRE 2021" xfId="9312" xr:uid="{00000000-0005-0000-0000-0000820A0000}"/>
    <cellStyle name="20% - Énfasis3 35" xfId="221" xr:uid="{00000000-0005-0000-0000-0000830A0000}"/>
    <cellStyle name="20% - Énfasis3 35 2" xfId="3435" xr:uid="{00000000-0005-0000-0000-0000840A0000}"/>
    <cellStyle name="20% - Énfasis3 35 2 2" xfId="15171" xr:uid="{00000000-0005-0000-0000-0000850A0000}"/>
    <cellStyle name="20% - Énfasis3 35 2 3" xfId="9931" xr:uid="{00000000-0005-0000-0000-0000860A0000}"/>
    <cellStyle name="20% - Énfasis3 35 2_RESULTADOS DICIEMBRE 2021" xfId="9311" xr:uid="{00000000-0005-0000-0000-0000870A0000}"/>
    <cellStyle name="20% - Énfasis3 35 3" xfId="12026" xr:uid="{00000000-0005-0000-0000-0000880A0000}"/>
    <cellStyle name="20% - Énfasis3 35 3 2" xfId="17251" xr:uid="{00000000-0005-0000-0000-0000890A0000}"/>
    <cellStyle name="20% - Énfasis3 35 3_RESULTADOS DICIEMBRE 2021" xfId="8461" xr:uid="{00000000-0005-0000-0000-00008A0A0000}"/>
    <cellStyle name="20% - Énfasis3 35 4" xfId="13591" xr:uid="{00000000-0005-0000-0000-00008B0A0000}"/>
    <cellStyle name="20% - Énfasis3 35 5" xfId="20892" xr:uid="{00000000-0005-0000-0000-00008C0A0000}"/>
    <cellStyle name="20% - Énfasis3 35 6" xfId="6638" xr:uid="{00000000-0005-0000-0000-00008D0A0000}"/>
    <cellStyle name="20% - Énfasis3 35_RESULTADOS DICIEMBRE 2021" xfId="9310" xr:uid="{00000000-0005-0000-0000-00008E0A0000}"/>
    <cellStyle name="20% - Énfasis3 36" xfId="222" xr:uid="{00000000-0005-0000-0000-00008F0A0000}"/>
    <cellStyle name="20% - Énfasis3 36 2" xfId="3436" xr:uid="{00000000-0005-0000-0000-0000900A0000}"/>
    <cellStyle name="20% - Énfasis3 36 2 2" xfId="15172" xr:uid="{00000000-0005-0000-0000-0000910A0000}"/>
    <cellStyle name="20% - Énfasis3 36 2 3" xfId="9932" xr:uid="{00000000-0005-0000-0000-0000920A0000}"/>
    <cellStyle name="20% - Énfasis3 36 2_RESULTADOS DICIEMBRE 2021" xfId="9309" xr:uid="{00000000-0005-0000-0000-0000930A0000}"/>
    <cellStyle name="20% - Énfasis3 36 3" xfId="12027" xr:uid="{00000000-0005-0000-0000-0000940A0000}"/>
    <cellStyle name="20% - Énfasis3 36 3 2" xfId="17252" xr:uid="{00000000-0005-0000-0000-0000950A0000}"/>
    <cellStyle name="20% - Énfasis3 36 3_RESULTADOS DICIEMBRE 2021" xfId="8459" xr:uid="{00000000-0005-0000-0000-0000960A0000}"/>
    <cellStyle name="20% - Énfasis3 36 4" xfId="13592" xr:uid="{00000000-0005-0000-0000-0000970A0000}"/>
    <cellStyle name="20% - Énfasis3 36 5" xfId="20906" xr:uid="{00000000-0005-0000-0000-0000980A0000}"/>
    <cellStyle name="20% - Énfasis3 36 6" xfId="6639" xr:uid="{00000000-0005-0000-0000-0000990A0000}"/>
    <cellStyle name="20% - Énfasis3 36_RESULTADOS DICIEMBRE 2021" xfId="8460" xr:uid="{00000000-0005-0000-0000-00009A0A0000}"/>
    <cellStyle name="20% - Énfasis3 37" xfId="223" xr:uid="{00000000-0005-0000-0000-00009B0A0000}"/>
    <cellStyle name="20% - Énfasis3 37 2" xfId="3437" xr:uid="{00000000-0005-0000-0000-00009C0A0000}"/>
    <cellStyle name="20% - Énfasis3 37 2 2" xfId="15173" xr:uid="{00000000-0005-0000-0000-00009D0A0000}"/>
    <cellStyle name="20% - Énfasis3 37 2 3" xfId="9933" xr:uid="{00000000-0005-0000-0000-00009E0A0000}"/>
    <cellStyle name="20% - Énfasis3 37 2_RESULTADOS DICIEMBRE 2021" xfId="8457" xr:uid="{00000000-0005-0000-0000-00009F0A0000}"/>
    <cellStyle name="20% - Énfasis3 37 3" xfId="12028" xr:uid="{00000000-0005-0000-0000-0000A00A0000}"/>
    <cellStyle name="20% - Énfasis3 37 3 2" xfId="17253" xr:uid="{00000000-0005-0000-0000-0000A10A0000}"/>
    <cellStyle name="20% - Énfasis3 37 3_RESULTADOS DICIEMBRE 2021" xfId="9308" xr:uid="{00000000-0005-0000-0000-0000A20A0000}"/>
    <cellStyle name="20% - Énfasis3 37 4" xfId="13593" xr:uid="{00000000-0005-0000-0000-0000A30A0000}"/>
    <cellStyle name="20% - Énfasis3 37 5" xfId="20921" xr:uid="{00000000-0005-0000-0000-0000A40A0000}"/>
    <cellStyle name="20% - Énfasis3 37 6" xfId="6640" xr:uid="{00000000-0005-0000-0000-0000A50A0000}"/>
    <cellStyle name="20% - Énfasis3 37_RESULTADOS DICIEMBRE 2021" xfId="8458" xr:uid="{00000000-0005-0000-0000-0000A60A0000}"/>
    <cellStyle name="20% - Énfasis3 38" xfId="224" xr:uid="{00000000-0005-0000-0000-0000A70A0000}"/>
    <cellStyle name="20% - Énfasis3 38 2" xfId="3438" xr:uid="{00000000-0005-0000-0000-0000A80A0000}"/>
    <cellStyle name="20% - Énfasis3 38 2 2" xfId="15174" xr:uid="{00000000-0005-0000-0000-0000A90A0000}"/>
    <cellStyle name="20% - Énfasis3 38 2 3" xfId="9934" xr:uid="{00000000-0005-0000-0000-0000AA0A0000}"/>
    <cellStyle name="20% - Énfasis3 38 2_RESULTADOS DICIEMBRE 2021" xfId="9307" xr:uid="{00000000-0005-0000-0000-0000AB0A0000}"/>
    <cellStyle name="20% - Énfasis3 38 3" xfId="12029" xr:uid="{00000000-0005-0000-0000-0000AC0A0000}"/>
    <cellStyle name="20% - Énfasis3 38 3 2" xfId="17254" xr:uid="{00000000-0005-0000-0000-0000AD0A0000}"/>
    <cellStyle name="20% - Énfasis3 38 3_RESULTADOS DICIEMBRE 2021" xfId="8456" xr:uid="{00000000-0005-0000-0000-0000AE0A0000}"/>
    <cellStyle name="20% - Énfasis3 38 4" xfId="13594" xr:uid="{00000000-0005-0000-0000-0000AF0A0000}"/>
    <cellStyle name="20% - Énfasis3 38 5" xfId="20936" xr:uid="{00000000-0005-0000-0000-0000B00A0000}"/>
    <cellStyle name="20% - Énfasis3 38 6" xfId="6641" xr:uid="{00000000-0005-0000-0000-0000B10A0000}"/>
    <cellStyle name="20% - Énfasis3 38_RESULTADOS DICIEMBRE 2021" xfId="9306" xr:uid="{00000000-0005-0000-0000-0000B20A0000}"/>
    <cellStyle name="20% - Énfasis3 39" xfId="225" xr:uid="{00000000-0005-0000-0000-0000B30A0000}"/>
    <cellStyle name="20% - Énfasis3 39 2" xfId="3439" xr:uid="{00000000-0005-0000-0000-0000B40A0000}"/>
    <cellStyle name="20% - Énfasis3 39 2 2" xfId="15175" xr:uid="{00000000-0005-0000-0000-0000B50A0000}"/>
    <cellStyle name="20% - Énfasis3 39 2 3" xfId="9935" xr:uid="{00000000-0005-0000-0000-0000B60A0000}"/>
    <cellStyle name="20% - Énfasis3 39 2_RESULTADOS DICIEMBRE 2021" xfId="9305" xr:uid="{00000000-0005-0000-0000-0000B70A0000}"/>
    <cellStyle name="20% - Énfasis3 39 3" xfId="12030" xr:uid="{00000000-0005-0000-0000-0000B80A0000}"/>
    <cellStyle name="20% - Énfasis3 39 3 2" xfId="17255" xr:uid="{00000000-0005-0000-0000-0000B90A0000}"/>
    <cellStyle name="20% - Énfasis3 39 3_RESULTADOS DICIEMBRE 2021" xfId="8454" xr:uid="{00000000-0005-0000-0000-0000BA0A0000}"/>
    <cellStyle name="20% - Énfasis3 39 4" xfId="13595" xr:uid="{00000000-0005-0000-0000-0000BB0A0000}"/>
    <cellStyle name="20% - Énfasis3 39 5" xfId="20950" xr:uid="{00000000-0005-0000-0000-0000BC0A0000}"/>
    <cellStyle name="20% - Énfasis3 39 6" xfId="6642" xr:uid="{00000000-0005-0000-0000-0000BD0A0000}"/>
    <cellStyle name="20% - Énfasis3 39_RESULTADOS DICIEMBRE 2021" xfId="8455" xr:uid="{00000000-0005-0000-0000-0000BE0A0000}"/>
    <cellStyle name="20% - Énfasis3 4" xfId="226" xr:uid="{00000000-0005-0000-0000-0000BF0A0000}"/>
    <cellStyle name="20% - Énfasis3 4 2" xfId="227" xr:uid="{00000000-0005-0000-0000-0000C00A0000}"/>
    <cellStyle name="20% - Énfasis3 4 2 2" xfId="3441" xr:uid="{00000000-0005-0000-0000-0000C10A0000}"/>
    <cellStyle name="20% - Énfasis3 4 2 2 2" xfId="15177" xr:uid="{00000000-0005-0000-0000-0000C20A0000}"/>
    <cellStyle name="20% - Énfasis3 4 2 2 3" xfId="9937" xr:uid="{00000000-0005-0000-0000-0000C30A0000}"/>
    <cellStyle name="20% - Énfasis3 4 2 2_RESULTADOS DICIEMBRE 2021" xfId="9304" xr:uid="{00000000-0005-0000-0000-0000C40A0000}"/>
    <cellStyle name="20% - Énfasis3 4 2 3" xfId="12032" xr:uid="{00000000-0005-0000-0000-0000C50A0000}"/>
    <cellStyle name="20% - Énfasis3 4 2 3 2" xfId="17257" xr:uid="{00000000-0005-0000-0000-0000C60A0000}"/>
    <cellStyle name="20% - Énfasis3 4 2 3_RESULTADOS DICIEMBRE 2021" xfId="8451" xr:uid="{00000000-0005-0000-0000-0000C70A0000}"/>
    <cellStyle name="20% - Énfasis3 4 2 4" xfId="13597" xr:uid="{00000000-0005-0000-0000-0000C80A0000}"/>
    <cellStyle name="20% - Énfasis3 4 2 5" xfId="20458" xr:uid="{00000000-0005-0000-0000-0000C90A0000}"/>
    <cellStyle name="20% - Énfasis3 4 2 6" xfId="6644" xr:uid="{00000000-0005-0000-0000-0000CA0A0000}"/>
    <cellStyle name="20% - Énfasis3 4 2_RESULTADOS DICIEMBRE 2021" xfId="8452" xr:uid="{00000000-0005-0000-0000-0000CB0A0000}"/>
    <cellStyle name="20% - Énfasis3 4 3" xfId="3440" xr:uid="{00000000-0005-0000-0000-0000CC0A0000}"/>
    <cellStyle name="20% - Énfasis3 4 3 2" xfId="15176" xr:uid="{00000000-0005-0000-0000-0000CD0A0000}"/>
    <cellStyle name="20% - Énfasis3 4 3 3" xfId="9936" xr:uid="{00000000-0005-0000-0000-0000CE0A0000}"/>
    <cellStyle name="20% - Énfasis3 4 3_RESULTADOS DICIEMBRE 2021" xfId="8450" xr:uid="{00000000-0005-0000-0000-0000CF0A0000}"/>
    <cellStyle name="20% - Énfasis3 4 4" xfId="12031" xr:uid="{00000000-0005-0000-0000-0000D00A0000}"/>
    <cellStyle name="20% - Énfasis3 4 4 2" xfId="17256" xr:uid="{00000000-0005-0000-0000-0000D10A0000}"/>
    <cellStyle name="20% - Énfasis3 4 4_RESULTADOS DICIEMBRE 2021" xfId="9303" xr:uid="{00000000-0005-0000-0000-0000D20A0000}"/>
    <cellStyle name="20% - Énfasis3 4 5" xfId="13596" xr:uid="{00000000-0005-0000-0000-0000D30A0000}"/>
    <cellStyle name="20% - Énfasis3 4 6" xfId="19510" xr:uid="{00000000-0005-0000-0000-0000D40A0000}"/>
    <cellStyle name="20% - Énfasis3 4 7" xfId="6643" xr:uid="{00000000-0005-0000-0000-0000D50A0000}"/>
    <cellStyle name="20% - Énfasis3 4_RESULTADOS DICIEMBRE 2021" xfId="8453" xr:uid="{00000000-0005-0000-0000-0000D60A0000}"/>
    <cellStyle name="20% - Énfasis3 40" xfId="228" xr:uid="{00000000-0005-0000-0000-0000D70A0000}"/>
    <cellStyle name="20% - Énfasis3 40 2" xfId="3442" xr:uid="{00000000-0005-0000-0000-0000D80A0000}"/>
    <cellStyle name="20% - Énfasis3 40 2 2" xfId="15178" xr:uid="{00000000-0005-0000-0000-0000D90A0000}"/>
    <cellStyle name="20% - Énfasis3 40 2 3" xfId="9938" xr:uid="{00000000-0005-0000-0000-0000DA0A0000}"/>
    <cellStyle name="20% - Énfasis3 40 2_RESULTADOS DICIEMBRE 2021" xfId="9302" xr:uid="{00000000-0005-0000-0000-0000DB0A0000}"/>
    <cellStyle name="20% - Énfasis3 40 3" xfId="12033" xr:uid="{00000000-0005-0000-0000-0000DC0A0000}"/>
    <cellStyle name="20% - Énfasis3 40 3 2" xfId="17258" xr:uid="{00000000-0005-0000-0000-0000DD0A0000}"/>
    <cellStyle name="20% - Énfasis3 40 3_RESULTADOS DICIEMBRE 2021" xfId="8449" xr:uid="{00000000-0005-0000-0000-0000DE0A0000}"/>
    <cellStyle name="20% - Énfasis3 40 4" xfId="13598" xr:uid="{00000000-0005-0000-0000-0000DF0A0000}"/>
    <cellStyle name="20% - Énfasis3 40 5" xfId="20965" xr:uid="{00000000-0005-0000-0000-0000E00A0000}"/>
    <cellStyle name="20% - Énfasis3 40 6" xfId="6645" xr:uid="{00000000-0005-0000-0000-0000E10A0000}"/>
    <cellStyle name="20% - Énfasis3 40_RESULTADOS DICIEMBRE 2021" xfId="9301" xr:uid="{00000000-0005-0000-0000-0000E20A0000}"/>
    <cellStyle name="20% - Énfasis3 41" xfId="229" xr:uid="{00000000-0005-0000-0000-0000E30A0000}"/>
    <cellStyle name="20% - Énfasis3 41 2" xfId="3443" xr:uid="{00000000-0005-0000-0000-0000E40A0000}"/>
    <cellStyle name="20% - Énfasis3 41 2 2" xfId="15179" xr:uid="{00000000-0005-0000-0000-0000E50A0000}"/>
    <cellStyle name="20% - Énfasis3 41 2 3" xfId="9939" xr:uid="{00000000-0005-0000-0000-0000E60A0000}"/>
    <cellStyle name="20% - Énfasis3 41 2_RESULTADOS DICIEMBRE 2021" xfId="9300" xr:uid="{00000000-0005-0000-0000-0000E70A0000}"/>
    <cellStyle name="20% - Énfasis3 41 3" xfId="12034" xr:uid="{00000000-0005-0000-0000-0000E80A0000}"/>
    <cellStyle name="20% - Énfasis3 41 3 2" xfId="17259" xr:uid="{00000000-0005-0000-0000-0000E90A0000}"/>
    <cellStyle name="20% - Énfasis3 41 3_RESULTADOS DICIEMBRE 2021" xfId="8448" xr:uid="{00000000-0005-0000-0000-0000EA0A0000}"/>
    <cellStyle name="20% - Énfasis3 41 4" xfId="13599" xr:uid="{00000000-0005-0000-0000-0000EB0A0000}"/>
    <cellStyle name="20% - Énfasis3 41 5" xfId="20980" xr:uid="{00000000-0005-0000-0000-0000EC0A0000}"/>
    <cellStyle name="20% - Énfasis3 41 6" xfId="6646" xr:uid="{00000000-0005-0000-0000-0000ED0A0000}"/>
    <cellStyle name="20% - Énfasis3 41_RESULTADOS DICIEMBRE 2021" xfId="9299" xr:uid="{00000000-0005-0000-0000-0000EE0A0000}"/>
    <cellStyle name="20% - Énfasis3 42" xfId="230" xr:uid="{00000000-0005-0000-0000-0000EF0A0000}"/>
    <cellStyle name="20% - Énfasis3 42 2" xfId="3444" xr:uid="{00000000-0005-0000-0000-0000F00A0000}"/>
    <cellStyle name="20% - Énfasis3 42 2 2" xfId="15180" xr:uid="{00000000-0005-0000-0000-0000F10A0000}"/>
    <cellStyle name="20% - Énfasis3 42 2 3" xfId="9940" xr:uid="{00000000-0005-0000-0000-0000F20A0000}"/>
    <cellStyle name="20% - Énfasis3 42 2_RESULTADOS DICIEMBRE 2021" xfId="9298" xr:uid="{00000000-0005-0000-0000-0000F30A0000}"/>
    <cellStyle name="20% - Énfasis3 42 3" xfId="12035" xr:uid="{00000000-0005-0000-0000-0000F40A0000}"/>
    <cellStyle name="20% - Énfasis3 42 3 2" xfId="17260" xr:uid="{00000000-0005-0000-0000-0000F50A0000}"/>
    <cellStyle name="20% - Énfasis3 42 3_RESULTADOS DICIEMBRE 2021" xfId="8446" xr:uid="{00000000-0005-0000-0000-0000F60A0000}"/>
    <cellStyle name="20% - Énfasis3 42 4" xfId="13600" xr:uid="{00000000-0005-0000-0000-0000F70A0000}"/>
    <cellStyle name="20% - Énfasis3 42 5" xfId="20995" xr:uid="{00000000-0005-0000-0000-0000F80A0000}"/>
    <cellStyle name="20% - Énfasis3 42 6" xfId="6647" xr:uid="{00000000-0005-0000-0000-0000F90A0000}"/>
    <cellStyle name="20% - Énfasis3 42_RESULTADOS DICIEMBRE 2021" xfId="8447" xr:uid="{00000000-0005-0000-0000-0000FA0A0000}"/>
    <cellStyle name="20% - Énfasis3 43" xfId="231" xr:uid="{00000000-0005-0000-0000-0000FB0A0000}"/>
    <cellStyle name="20% - Énfasis3 43 2" xfId="3445" xr:uid="{00000000-0005-0000-0000-0000FC0A0000}"/>
    <cellStyle name="20% - Énfasis3 43 2 2" xfId="15181" xr:uid="{00000000-0005-0000-0000-0000FD0A0000}"/>
    <cellStyle name="20% - Énfasis3 43 2 3" xfId="9941" xr:uid="{00000000-0005-0000-0000-0000FE0A0000}"/>
    <cellStyle name="20% - Énfasis3 43 2_RESULTADOS DICIEMBRE 2021" xfId="8444" xr:uid="{00000000-0005-0000-0000-0000FF0A0000}"/>
    <cellStyle name="20% - Énfasis3 43 3" xfId="12036" xr:uid="{00000000-0005-0000-0000-0000000B0000}"/>
    <cellStyle name="20% - Énfasis3 43 3 2" xfId="17261" xr:uid="{00000000-0005-0000-0000-0000010B0000}"/>
    <cellStyle name="20% - Énfasis3 43 3_RESULTADOS DICIEMBRE 2021" xfId="9297" xr:uid="{00000000-0005-0000-0000-0000020B0000}"/>
    <cellStyle name="20% - Énfasis3 43 4" xfId="13601" xr:uid="{00000000-0005-0000-0000-0000030B0000}"/>
    <cellStyle name="20% - Énfasis3 43 5" xfId="21009" xr:uid="{00000000-0005-0000-0000-0000040B0000}"/>
    <cellStyle name="20% - Énfasis3 43 6" xfId="6648" xr:uid="{00000000-0005-0000-0000-0000050B0000}"/>
    <cellStyle name="20% - Énfasis3 43_RESULTADOS DICIEMBRE 2021" xfId="8445" xr:uid="{00000000-0005-0000-0000-0000060B0000}"/>
    <cellStyle name="20% - Énfasis3 44" xfId="232" xr:uid="{00000000-0005-0000-0000-0000070B0000}"/>
    <cellStyle name="20% - Énfasis3 44 2" xfId="3446" xr:uid="{00000000-0005-0000-0000-0000080B0000}"/>
    <cellStyle name="20% - Énfasis3 44 2 2" xfId="15182" xr:uid="{00000000-0005-0000-0000-0000090B0000}"/>
    <cellStyle name="20% - Énfasis3 44 2 3" xfId="9942" xr:uid="{00000000-0005-0000-0000-00000A0B0000}"/>
    <cellStyle name="20% - Énfasis3 44 2_RESULTADOS DICIEMBRE 2021" xfId="9296" xr:uid="{00000000-0005-0000-0000-00000B0B0000}"/>
    <cellStyle name="20% - Énfasis3 44 3" xfId="12037" xr:uid="{00000000-0005-0000-0000-00000C0B0000}"/>
    <cellStyle name="20% - Énfasis3 44 3 2" xfId="17262" xr:uid="{00000000-0005-0000-0000-00000D0B0000}"/>
    <cellStyle name="20% - Énfasis3 44 3_RESULTADOS DICIEMBRE 2021" xfId="8443" xr:uid="{00000000-0005-0000-0000-00000E0B0000}"/>
    <cellStyle name="20% - Énfasis3 44 4" xfId="13602" xr:uid="{00000000-0005-0000-0000-00000F0B0000}"/>
    <cellStyle name="20% - Énfasis3 44 5" xfId="21023" xr:uid="{00000000-0005-0000-0000-0000100B0000}"/>
    <cellStyle name="20% - Énfasis3 44 6" xfId="6649" xr:uid="{00000000-0005-0000-0000-0000110B0000}"/>
    <cellStyle name="20% - Énfasis3 44_RESULTADOS DICIEMBRE 2021" xfId="9295" xr:uid="{00000000-0005-0000-0000-0000120B0000}"/>
    <cellStyle name="20% - Énfasis3 45" xfId="233" xr:uid="{00000000-0005-0000-0000-0000130B0000}"/>
    <cellStyle name="20% - Énfasis3 45 2" xfId="3447" xr:uid="{00000000-0005-0000-0000-0000140B0000}"/>
    <cellStyle name="20% - Énfasis3 45 2 2" xfId="15183" xr:uid="{00000000-0005-0000-0000-0000150B0000}"/>
    <cellStyle name="20% - Énfasis3 45 2 3" xfId="9943" xr:uid="{00000000-0005-0000-0000-0000160B0000}"/>
    <cellStyle name="20% - Énfasis3 45 2_RESULTADOS DICIEMBRE 2021" xfId="9294" xr:uid="{00000000-0005-0000-0000-0000170B0000}"/>
    <cellStyle name="20% - Énfasis3 45 3" xfId="12038" xr:uid="{00000000-0005-0000-0000-0000180B0000}"/>
    <cellStyle name="20% - Énfasis3 45 3 2" xfId="17263" xr:uid="{00000000-0005-0000-0000-0000190B0000}"/>
    <cellStyle name="20% - Énfasis3 45 3_RESULTADOS DICIEMBRE 2021" xfId="8441" xr:uid="{00000000-0005-0000-0000-00001A0B0000}"/>
    <cellStyle name="20% - Énfasis3 45 4" xfId="13603" xr:uid="{00000000-0005-0000-0000-00001B0B0000}"/>
    <cellStyle name="20% - Énfasis3 45 5" xfId="21037" xr:uid="{00000000-0005-0000-0000-00001C0B0000}"/>
    <cellStyle name="20% - Énfasis3 45 6" xfId="6650" xr:uid="{00000000-0005-0000-0000-00001D0B0000}"/>
    <cellStyle name="20% - Énfasis3 45_RESULTADOS DICIEMBRE 2021" xfId="8442" xr:uid="{00000000-0005-0000-0000-00001E0B0000}"/>
    <cellStyle name="20% - Énfasis3 46" xfId="234" xr:uid="{00000000-0005-0000-0000-00001F0B0000}"/>
    <cellStyle name="20% - Énfasis3 46 2" xfId="3448" xr:uid="{00000000-0005-0000-0000-0000200B0000}"/>
    <cellStyle name="20% - Énfasis3 46 2 2" xfId="15184" xr:uid="{00000000-0005-0000-0000-0000210B0000}"/>
    <cellStyle name="20% - Énfasis3 46 2 3" xfId="9944" xr:uid="{00000000-0005-0000-0000-0000220B0000}"/>
    <cellStyle name="20% - Énfasis3 46 2_RESULTADOS DICIEMBRE 2021" xfId="8439" xr:uid="{00000000-0005-0000-0000-0000230B0000}"/>
    <cellStyle name="20% - Énfasis3 46 3" xfId="12039" xr:uid="{00000000-0005-0000-0000-0000240B0000}"/>
    <cellStyle name="20% - Énfasis3 46 3 2" xfId="17264" xr:uid="{00000000-0005-0000-0000-0000250B0000}"/>
    <cellStyle name="20% - Énfasis3 46 3_RESULTADOS DICIEMBRE 2021" xfId="9293" xr:uid="{00000000-0005-0000-0000-0000260B0000}"/>
    <cellStyle name="20% - Énfasis3 46 4" xfId="13604" xr:uid="{00000000-0005-0000-0000-0000270B0000}"/>
    <cellStyle name="20% - Énfasis3 46 5" xfId="21051" xr:uid="{00000000-0005-0000-0000-0000280B0000}"/>
    <cellStyle name="20% - Énfasis3 46 6" xfId="6651" xr:uid="{00000000-0005-0000-0000-0000290B0000}"/>
    <cellStyle name="20% - Énfasis3 46_RESULTADOS DICIEMBRE 2021" xfId="8440" xr:uid="{00000000-0005-0000-0000-00002A0B0000}"/>
    <cellStyle name="20% - Énfasis3 47" xfId="235" xr:uid="{00000000-0005-0000-0000-00002B0B0000}"/>
    <cellStyle name="20% - Énfasis3 47 2" xfId="3449" xr:uid="{00000000-0005-0000-0000-00002C0B0000}"/>
    <cellStyle name="20% - Énfasis3 47 2 2" xfId="15185" xr:uid="{00000000-0005-0000-0000-00002D0B0000}"/>
    <cellStyle name="20% - Énfasis3 47 2 3" xfId="9945" xr:uid="{00000000-0005-0000-0000-00002E0B0000}"/>
    <cellStyle name="20% - Énfasis3 47 2_RESULTADOS DICIEMBRE 2021" xfId="8438" xr:uid="{00000000-0005-0000-0000-00002F0B0000}"/>
    <cellStyle name="20% - Énfasis3 47 3" xfId="12040" xr:uid="{00000000-0005-0000-0000-0000300B0000}"/>
    <cellStyle name="20% - Énfasis3 47 3 2" xfId="17265" xr:uid="{00000000-0005-0000-0000-0000310B0000}"/>
    <cellStyle name="20% - Énfasis3 47 3_RESULTADOS DICIEMBRE 2021" xfId="9291" xr:uid="{00000000-0005-0000-0000-0000320B0000}"/>
    <cellStyle name="20% - Énfasis3 47 4" xfId="13605" xr:uid="{00000000-0005-0000-0000-0000330B0000}"/>
    <cellStyle name="20% - Énfasis3 47 5" xfId="21065" xr:uid="{00000000-0005-0000-0000-0000340B0000}"/>
    <cellStyle name="20% - Énfasis3 47 6" xfId="6652" xr:uid="{00000000-0005-0000-0000-0000350B0000}"/>
    <cellStyle name="20% - Énfasis3 47_RESULTADOS DICIEMBRE 2021" xfId="9292" xr:uid="{00000000-0005-0000-0000-0000360B0000}"/>
    <cellStyle name="20% - Énfasis3 48" xfId="236" xr:uid="{00000000-0005-0000-0000-0000370B0000}"/>
    <cellStyle name="20% - Énfasis3 48 2" xfId="3450" xr:uid="{00000000-0005-0000-0000-0000380B0000}"/>
    <cellStyle name="20% - Énfasis3 48 2 2" xfId="15186" xr:uid="{00000000-0005-0000-0000-0000390B0000}"/>
    <cellStyle name="20% - Énfasis3 48 2 3" xfId="9946" xr:uid="{00000000-0005-0000-0000-00003A0B0000}"/>
    <cellStyle name="20% - Énfasis3 48 2_RESULTADOS DICIEMBRE 2021" xfId="9290" xr:uid="{00000000-0005-0000-0000-00003B0B0000}"/>
    <cellStyle name="20% - Énfasis3 48 3" xfId="12041" xr:uid="{00000000-0005-0000-0000-00003C0B0000}"/>
    <cellStyle name="20% - Énfasis3 48 3 2" xfId="17266" xr:uid="{00000000-0005-0000-0000-00003D0B0000}"/>
    <cellStyle name="20% - Énfasis3 48 3_RESULTADOS DICIEMBRE 2021" xfId="8437" xr:uid="{00000000-0005-0000-0000-00003E0B0000}"/>
    <cellStyle name="20% - Énfasis3 48 4" xfId="13606" xr:uid="{00000000-0005-0000-0000-00003F0B0000}"/>
    <cellStyle name="20% - Énfasis3 48 5" xfId="21079" xr:uid="{00000000-0005-0000-0000-0000400B0000}"/>
    <cellStyle name="20% - Énfasis3 48 6" xfId="6653" xr:uid="{00000000-0005-0000-0000-0000410B0000}"/>
    <cellStyle name="20% - Énfasis3 48_RESULTADOS DICIEMBRE 2021" xfId="9289" xr:uid="{00000000-0005-0000-0000-0000420B0000}"/>
    <cellStyle name="20% - Énfasis3 49" xfId="237" xr:uid="{00000000-0005-0000-0000-0000430B0000}"/>
    <cellStyle name="20% - Énfasis3 49 2" xfId="3451" xr:uid="{00000000-0005-0000-0000-0000440B0000}"/>
    <cellStyle name="20% - Énfasis3 49 2 2" xfId="15187" xr:uid="{00000000-0005-0000-0000-0000450B0000}"/>
    <cellStyle name="20% - Énfasis3 49 2 3" xfId="9947" xr:uid="{00000000-0005-0000-0000-0000460B0000}"/>
    <cellStyle name="20% - Énfasis3 49 2_RESULTADOS DICIEMBRE 2021" xfId="9288" xr:uid="{00000000-0005-0000-0000-0000470B0000}"/>
    <cellStyle name="20% - Énfasis3 49 3" xfId="12042" xr:uid="{00000000-0005-0000-0000-0000480B0000}"/>
    <cellStyle name="20% - Énfasis3 49 3 2" xfId="17267" xr:uid="{00000000-0005-0000-0000-0000490B0000}"/>
    <cellStyle name="20% - Énfasis3 49 3_RESULTADOS DICIEMBRE 2021" xfId="8436" xr:uid="{00000000-0005-0000-0000-00004A0B0000}"/>
    <cellStyle name="20% - Énfasis3 49 4" xfId="13607" xr:uid="{00000000-0005-0000-0000-00004B0B0000}"/>
    <cellStyle name="20% - Énfasis3 49 5" xfId="21093" xr:uid="{00000000-0005-0000-0000-00004C0B0000}"/>
    <cellStyle name="20% - Énfasis3 49 6" xfId="6654" xr:uid="{00000000-0005-0000-0000-00004D0B0000}"/>
    <cellStyle name="20% - Énfasis3 49_RESULTADOS DICIEMBRE 2021" xfId="9287" xr:uid="{00000000-0005-0000-0000-00004E0B0000}"/>
    <cellStyle name="20% - Énfasis3 5" xfId="238" xr:uid="{00000000-0005-0000-0000-00004F0B0000}"/>
    <cellStyle name="20% - Énfasis3 5 2" xfId="239" xr:uid="{00000000-0005-0000-0000-0000500B0000}"/>
    <cellStyle name="20% - Énfasis3 5 2 2" xfId="3453" xr:uid="{00000000-0005-0000-0000-0000510B0000}"/>
    <cellStyle name="20% - Énfasis3 5 2 2 2" xfId="15189" xr:uid="{00000000-0005-0000-0000-0000520B0000}"/>
    <cellStyle name="20% - Énfasis3 5 2 2 3" xfId="9949" xr:uid="{00000000-0005-0000-0000-0000530B0000}"/>
    <cellStyle name="20% - Énfasis3 5 2 2_RESULTADOS DICIEMBRE 2021" xfId="9286" xr:uid="{00000000-0005-0000-0000-0000540B0000}"/>
    <cellStyle name="20% - Énfasis3 5 2 3" xfId="12044" xr:uid="{00000000-0005-0000-0000-0000550B0000}"/>
    <cellStyle name="20% - Énfasis3 5 2 3 2" xfId="17269" xr:uid="{00000000-0005-0000-0000-0000560B0000}"/>
    <cellStyle name="20% - Énfasis3 5 2 3_RESULTADOS DICIEMBRE 2021" xfId="8434" xr:uid="{00000000-0005-0000-0000-0000570B0000}"/>
    <cellStyle name="20% - Énfasis3 5 2 4" xfId="13609" xr:uid="{00000000-0005-0000-0000-0000580B0000}"/>
    <cellStyle name="20% - Énfasis3 5 2 5" xfId="20473" xr:uid="{00000000-0005-0000-0000-0000590B0000}"/>
    <cellStyle name="20% - Énfasis3 5 2 6" xfId="6656" xr:uid="{00000000-0005-0000-0000-00005A0B0000}"/>
    <cellStyle name="20% - Énfasis3 5 2_RESULTADOS DICIEMBRE 2021" xfId="9285" xr:uid="{00000000-0005-0000-0000-00005B0B0000}"/>
    <cellStyle name="20% - Énfasis3 5 3" xfId="3452" xr:uid="{00000000-0005-0000-0000-00005C0B0000}"/>
    <cellStyle name="20% - Énfasis3 5 3 2" xfId="15188" xr:uid="{00000000-0005-0000-0000-00005D0B0000}"/>
    <cellStyle name="20% - Énfasis3 5 3 3" xfId="9948" xr:uid="{00000000-0005-0000-0000-00005E0B0000}"/>
    <cellStyle name="20% - Énfasis3 5 3_RESULTADOS DICIEMBRE 2021" xfId="8433" xr:uid="{00000000-0005-0000-0000-00005F0B0000}"/>
    <cellStyle name="20% - Énfasis3 5 4" xfId="12043" xr:uid="{00000000-0005-0000-0000-0000600B0000}"/>
    <cellStyle name="20% - Énfasis3 5 4 2" xfId="17268" xr:uid="{00000000-0005-0000-0000-0000610B0000}"/>
    <cellStyle name="20% - Énfasis3 5 4_RESULTADOS DICIEMBRE 2021" xfId="9284" xr:uid="{00000000-0005-0000-0000-0000620B0000}"/>
    <cellStyle name="20% - Énfasis3 5 5" xfId="13608" xr:uid="{00000000-0005-0000-0000-0000630B0000}"/>
    <cellStyle name="20% - Énfasis3 5 6" xfId="19525" xr:uid="{00000000-0005-0000-0000-0000640B0000}"/>
    <cellStyle name="20% - Énfasis3 5 7" xfId="6655" xr:uid="{00000000-0005-0000-0000-0000650B0000}"/>
    <cellStyle name="20% - Énfasis3 5_RESULTADOS DICIEMBRE 2021" xfId="8435" xr:uid="{00000000-0005-0000-0000-0000660B0000}"/>
    <cellStyle name="20% - Énfasis3 50" xfId="240" xr:uid="{00000000-0005-0000-0000-0000670B0000}"/>
    <cellStyle name="20% - Énfasis3 50 2" xfId="3454" xr:uid="{00000000-0005-0000-0000-0000680B0000}"/>
    <cellStyle name="20% - Énfasis3 50 2 2" xfId="15190" xr:uid="{00000000-0005-0000-0000-0000690B0000}"/>
    <cellStyle name="20% - Énfasis3 50 2 3" xfId="9950" xr:uid="{00000000-0005-0000-0000-00006A0B0000}"/>
    <cellStyle name="20% - Énfasis3 50 2_RESULTADOS DICIEMBRE 2021" xfId="8431" xr:uid="{00000000-0005-0000-0000-00006B0B0000}"/>
    <cellStyle name="20% - Énfasis3 50 3" xfId="12045" xr:uid="{00000000-0005-0000-0000-00006C0B0000}"/>
    <cellStyle name="20% - Énfasis3 50 3 2" xfId="17270" xr:uid="{00000000-0005-0000-0000-00006D0B0000}"/>
    <cellStyle name="20% - Énfasis3 50 3_RESULTADOS DICIEMBRE 2021" xfId="8430" xr:uid="{00000000-0005-0000-0000-00006E0B0000}"/>
    <cellStyle name="20% - Énfasis3 50 4" xfId="13610" xr:uid="{00000000-0005-0000-0000-00006F0B0000}"/>
    <cellStyle name="20% - Énfasis3 50 5" xfId="21108" xr:uid="{00000000-0005-0000-0000-0000700B0000}"/>
    <cellStyle name="20% - Énfasis3 50 6" xfId="6657" xr:uid="{00000000-0005-0000-0000-0000710B0000}"/>
    <cellStyle name="20% - Énfasis3 50_RESULTADOS DICIEMBRE 2021" xfId="9283" xr:uid="{00000000-0005-0000-0000-0000720B0000}"/>
    <cellStyle name="20% - Énfasis3 51" xfId="241" xr:uid="{00000000-0005-0000-0000-0000730B0000}"/>
    <cellStyle name="20% - Énfasis3 51 2" xfId="3455" xr:uid="{00000000-0005-0000-0000-0000740B0000}"/>
    <cellStyle name="20% - Énfasis3 51 2 2" xfId="15191" xr:uid="{00000000-0005-0000-0000-0000750B0000}"/>
    <cellStyle name="20% - Énfasis3 51 2 3" xfId="9951" xr:uid="{00000000-0005-0000-0000-0000760B0000}"/>
    <cellStyle name="20% - Énfasis3 51 2_RESULTADOS DICIEMBRE 2021" xfId="9282" xr:uid="{00000000-0005-0000-0000-0000770B0000}"/>
    <cellStyle name="20% - Énfasis3 51 3" xfId="12046" xr:uid="{00000000-0005-0000-0000-0000780B0000}"/>
    <cellStyle name="20% - Énfasis3 51 3 2" xfId="17271" xr:uid="{00000000-0005-0000-0000-0000790B0000}"/>
    <cellStyle name="20% - Énfasis3 51 3_RESULTADOS DICIEMBRE 2021" xfId="9281" xr:uid="{00000000-0005-0000-0000-00007A0B0000}"/>
    <cellStyle name="20% - Énfasis3 51 4" xfId="13611" xr:uid="{00000000-0005-0000-0000-00007B0B0000}"/>
    <cellStyle name="20% - Énfasis3 51 5" xfId="21123" xr:uid="{00000000-0005-0000-0000-00007C0B0000}"/>
    <cellStyle name="20% - Énfasis3 51 6" xfId="6658" xr:uid="{00000000-0005-0000-0000-00007D0B0000}"/>
    <cellStyle name="20% - Énfasis3 51_RESULTADOS DICIEMBRE 2021" xfId="8429" xr:uid="{00000000-0005-0000-0000-00007E0B0000}"/>
    <cellStyle name="20% - Énfasis3 52" xfId="242" xr:uid="{00000000-0005-0000-0000-00007F0B0000}"/>
    <cellStyle name="20% - Énfasis3 52 2" xfId="3456" xr:uid="{00000000-0005-0000-0000-0000800B0000}"/>
    <cellStyle name="20% - Énfasis3 52 2 2" xfId="15192" xr:uid="{00000000-0005-0000-0000-0000810B0000}"/>
    <cellStyle name="20% - Énfasis3 52 2 3" xfId="9952" xr:uid="{00000000-0005-0000-0000-0000820B0000}"/>
    <cellStyle name="20% - Énfasis3 52 2_RESULTADOS DICIEMBRE 2021" xfId="9280" xr:uid="{00000000-0005-0000-0000-0000830B0000}"/>
    <cellStyle name="20% - Énfasis3 52 3" xfId="12047" xr:uid="{00000000-0005-0000-0000-0000840B0000}"/>
    <cellStyle name="20% - Énfasis3 52 3 2" xfId="17272" xr:uid="{00000000-0005-0000-0000-0000850B0000}"/>
    <cellStyle name="20% - Énfasis3 52 3_RESULTADOS DICIEMBRE 2021" xfId="8428" xr:uid="{00000000-0005-0000-0000-0000860B0000}"/>
    <cellStyle name="20% - Énfasis3 52 4" xfId="13612" xr:uid="{00000000-0005-0000-0000-0000870B0000}"/>
    <cellStyle name="20% - Énfasis3 52 5" xfId="21137" xr:uid="{00000000-0005-0000-0000-0000880B0000}"/>
    <cellStyle name="20% - Énfasis3 52 6" xfId="6659" xr:uid="{00000000-0005-0000-0000-0000890B0000}"/>
    <cellStyle name="20% - Énfasis3 52_RESULTADOS DICIEMBRE 2021" xfId="9279" xr:uid="{00000000-0005-0000-0000-00008A0B0000}"/>
    <cellStyle name="20% - Énfasis3 53" xfId="243" xr:uid="{00000000-0005-0000-0000-00008B0B0000}"/>
    <cellStyle name="20% - Énfasis3 53 2" xfId="3457" xr:uid="{00000000-0005-0000-0000-00008C0B0000}"/>
    <cellStyle name="20% - Énfasis3 53 2 2" xfId="15193" xr:uid="{00000000-0005-0000-0000-00008D0B0000}"/>
    <cellStyle name="20% - Énfasis3 53 2 3" xfId="9953" xr:uid="{00000000-0005-0000-0000-00008E0B0000}"/>
    <cellStyle name="20% - Énfasis3 53 2_RESULTADOS DICIEMBRE 2021" xfId="9278" xr:uid="{00000000-0005-0000-0000-00008F0B0000}"/>
    <cellStyle name="20% - Énfasis3 53 3" xfId="12048" xr:uid="{00000000-0005-0000-0000-0000900B0000}"/>
    <cellStyle name="20% - Énfasis3 53 3 2" xfId="17273" xr:uid="{00000000-0005-0000-0000-0000910B0000}"/>
    <cellStyle name="20% - Énfasis3 53 3_RESULTADOS DICIEMBRE 2021" xfId="8426" xr:uid="{00000000-0005-0000-0000-0000920B0000}"/>
    <cellStyle name="20% - Énfasis3 53 4" xfId="13613" xr:uid="{00000000-0005-0000-0000-0000930B0000}"/>
    <cellStyle name="20% - Énfasis3 53 5" xfId="21151" xr:uid="{00000000-0005-0000-0000-0000940B0000}"/>
    <cellStyle name="20% - Énfasis3 53 6" xfId="6660" xr:uid="{00000000-0005-0000-0000-0000950B0000}"/>
    <cellStyle name="20% - Énfasis3 53_RESULTADOS DICIEMBRE 2021" xfId="8427" xr:uid="{00000000-0005-0000-0000-0000960B0000}"/>
    <cellStyle name="20% - Énfasis3 54" xfId="244" xr:uid="{00000000-0005-0000-0000-0000970B0000}"/>
    <cellStyle name="20% - Énfasis3 54 2" xfId="3458" xr:uid="{00000000-0005-0000-0000-0000980B0000}"/>
    <cellStyle name="20% - Énfasis3 54 2 2" xfId="15194" xr:uid="{00000000-0005-0000-0000-0000990B0000}"/>
    <cellStyle name="20% - Énfasis3 54 2 3" xfId="9954" xr:uid="{00000000-0005-0000-0000-00009A0B0000}"/>
    <cellStyle name="20% - Énfasis3 54 2_RESULTADOS DICIEMBRE 2021" xfId="8424" xr:uid="{00000000-0005-0000-0000-00009B0B0000}"/>
    <cellStyle name="20% - Énfasis3 54 3" xfId="12049" xr:uid="{00000000-0005-0000-0000-00009C0B0000}"/>
    <cellStyle name="20% - Énfasis3 54 3 2" xfId="17274" xr:uid="{00000000-0005-0000-0000-00009D0B0000}"/>
    <cellStyle name="20% - Énfasis3 54 3_RESULTADOS DICIEMBRE 2021" xfId="9277" xr:uid="{00000000-0005-0000-0000-00009E0B0000}"/>
    <cellStyle name="20% - Énfasis3 54 4" xfId="13614" xr:uid="{00000000-0005-0000-0000-00009F0B0000}"/>
    <cellStyle name="20% - Énfasis3 54 5" xfId="21165" xr:uid="{00000000-0005-0000-0000-0000A00B0000}"/>
    <cellStyle name="20% - Énfasis3 54 6" xfId="6661" xr:uid="{00000000-0005-0000-0000-0000A10B0000}"/>
    <cellStyle name="20% - Énfasis3 54_RESULTADOS DICIEMBRE 2021" xfId="8425" xr:uid="{00000000-0005-0000-0000-0000A20B0000}"/>
    <cellStyle name="20% - Énfasis3 55" xfId="245" xr:uid="{00000000-0005-0000-0000-0000A30B0000}"/>
    <cellStyle name="20% - Énfasis3 55 2" xfId="3459" xr:uid="{00000000-0005-0000-0000-0000A40B0000}"/>
    <cellStyle name="20% - Énfasis3 55 2 2" xfId="15195" xr:uid="{00000000-0005-0000-0000-0000A50B0000}"/>
    <cellStyle name="20% - Énfasis3 55 2 3" xfId="9955" xr:uid="{00000000-0005-0000-0000-0000A60B0000}"/>
    <cellStyle name="20% - Énfasis3 55 2_RESULTADOS DICIEMBRE 2021" xfId="8423" xr:uid="{00000000-0005-0000-0000-0000A70B0000}"/>
    <cellStyle name="20% - Énfasis3 55 3" xfId="12050" xr:uid="{00000000-0005-0000-0000-0000A80B0000}"/>
    <cellStyle name="20% - Énfasis3 55 3 2" xfId="17275" xr:uid="{00000000-0005-0000-0000-0000A90B0000}"/>
    <cellStyle name="20% - Énfasis3 55 3_RESULTADOS DICIEMBRE 2021" xfId="9275" xr:uid="{00000000-0005-0000-0000-0000AA0B0000}"/>
    <cellStyle name="20% - Énfasis3 55 4" xfId="13615" xr:uid="{00000000-0005-0000-0000-0000AB0B0000}"/>
    <cellStyle name="20% - Énfasis3 55 5" xfId="21179" xr:uid="{00000000-0005-0000-0000-0000AC0B0000}"/>
    <cellStyle name="20% - Énfasis3 55 6" xfId="6662" xr:uid="{00000000-0005-0000-0000-0000AD0B0000}"/>
    <cellStyle name="20% - Énfasis3 55_RESULTADOS DICIEMBRE 2021" xfId="9276" xr:uid="{00000000-0005-0000-0000-0000AE0B0000}"/>
    <cellStyle name="20% - Énfasis3 56" xfId="246" xr:uid="{00000000-0005-0000-0000-0000AF0B0000}"/>
    <cellStyle name="20% - Énfasis3 56 2" xfId="3460" xr:uid="{00000000-0005-0000-0000-0000B00B0000}"/>
    <cellStyle name="20% - Énfasis3 56 2 2" xfId="15196" xr:uid="{00000000-0005-0000-0000-0000B10B0000}"/>
    <cellStyle name="20% - Énfasis3 56 2 3" xfId="9956" xr:uid="{00000000-0005-0000-0000-0000B20B0000}"/>
    <cellStyle name="20% - Énfasis3 56 2_RESULTADOS DICIEMBRE 2021" xfId="9274" xr:uid="{00000000-0005-0000-0000-0000B30B0000}"/>
    <cellStyle name="20% - Énfasis3 56 3" xfId="12051" xr:uid="{00000000-0005-0000-0000-0000B40B0000}"/>
    <cellStyle name="20% - Énfasis3 56 3 2" xfId="17276" xr:uid="{00000000-0005-0000-0000-0000B50B0000}"/>
    <cellStyle name="20% - Énfasis3 56 3_RESULTADOS DICIEMBRE 2021" xfId="8422" xr:uid="{00000000-0005-0000-0000-0000B60B0000}"/>
    <cellStyle name="20% - Énfasis3 56 4" xfId="13616" xr:uid="{00000000-0005-0000-0000-0000B70B0000}"/>
    <cellStyle name="20% - Énfasis3 56 5" xfId="21194" xr:uid="{00000000-0005-0000-0000-0000B80B0000}"/>
    <cellStyle name="20% - Énfasis3 56 6" xfId="6663" xr:uid="{00000000-0005-0000-0000-0000B90B0000}"/>
    <cellStyle name="20% - Énfasis3 56_RESULTADOS DICIEMBRE 2021" xfId="9273" xr:uid="{00000000-0005-0000-0000-0000BA0B0000}"/>
    <cellStyle name="20% - Énfasis3 57" xfId="247" xr:uid="{00000000-0005-0000-0000-0000BB0B0000}"/>
    <cellStyle name="20% - Énfasis3 57 2" xfId="3461" xr:uid="{00000000-0005-0000-0000-0000BC0B0000}"/>
    <cellStyle name="20% - Énfasis3 57 2 2" xfId="15197" xr:uid="{00000000-0005-0000-0000-0000BD0B0000}"/>
    <cellStyle name="20% - Énfasis3 57 2 3" xfId="9957" xr:uid="{00000000-0005-0000-0000-0000BE0B0000}"/>
    <cellStyle name="20% - Énfasis3 57 2_RESULTADOS DICIEMBRE 2021" xfId="9272" xr:uid="{00000000-0005-0000-0000-0000BF0B0000}"/>
    <cellStyle name="20% - Énfasis3 57 3" xfId="12052" xr:uid="{00000000-0005-0000-0000-0000C00B0000}"/>
    <cellStyle name="20% - Énfasis3 57 3 2" xfId="17277" xr:uid="{00000000-0005-0000-0000-0000C10B0000}"/>
    <cellStyle name="20% - Énfasis3 57 3_RESULTADOS DICIEMBRE 2021" xfId="8421" xr:uid="{00000000-0005-0000-0000-0000C20B0000}"/>
    <cellStyle name="20% - Énfasis3 57 4" xfId="13617" xr:uid="{00000000-0005-0000-0000-0000C30B0000}"/>
    <cellStyle name="20% - Énfasis3 57 5" xfId="21208" xr:uid="{00000000-0005-0000-0000-0000C40B0000}"/>
    <cellStyle name="20% - Énfasis3 57 6" xfId="6664" xr:uid="{00000000-0005-0000-0000-0000C50B0000}"/>
    <cellStyle name="20% - Énfasis3 57_RESULTADOS DICIEMBRE 2021" xfId="9271" xr:uid="{00000000-0005-0000-0000-0000C60B0000}"/>
    <cellStyle name="20% - Énfasis3 58" xfId="248" xr:uid="{00000000-0005-0000-0000-0000C70B0000}"/>
    <cellStyle name="20% - Énfasis3 58 2" xfId="3462" xr:uid="{00000000-0005-0000-0000-0000C80B0000}"/>
    <cellStyle name="20% - Énfasis3 58 2 2" xfId="15198" xr:uid="{00000000-0005-0000-0000-0000C90B0000}"/>
    <cellStyle name="20% - Énfasis3 58 2 3" xfId="9958" xr:uid="{00000000-0005-0000-0000-0000CA0B0000}"/>
    <cellStyle name="20% - Énfasis3 58 2_RESULTADOS DICIEMBRE 2021" xfId="9270" xr:uid="{00000000-0005-0000-0000-0000CB0B0000}"/>
    <cellStyle name="20% - Énfasis3 58 3" xfId="12053" xr:uid="{00000000-0005-0000-0000-0000CC0B0000}"/>
    <cellStyle name="20% - Énfasis3 58 3 2" xfId="17278" xr:uid="{00000000-0005-0000-0000-0000CD0B0000}"/>
    <cellStyle name="20% - Énfasis3 58 3_RESULTADOS DICIEMBRE 2021" xfId="8419" xr:uid="{00000000-0005-0000-0000-0000CE0B0000}"/>
    <cellStyle name="20% - Énfasis3 58 4" xfId="13618" xr:uid="{00000000-0005-0000-0000-0000CF0B0000}"/>
    <cellStyle name="20% - Énfasis3 58 5" xfId="21224" xr:uid="{00000000-0005-0000-0000-0000D00B0000}"/>
    <cellStyle name="20% - Énfasis3 58 6" xfId="6665" xr:uid="{00000000-0005-0000-0000-0000D10B0000}"/>
    <cellStyle name="20% - Énfasis3 58_RESULTADOS DICIEMBRE 2021" xfId="8420" xr:uid="{00000000-0005-0000-0000-0000D20B0000}"/>
    <cellStyle name="20% - Énfasis3 59" xfId="249" xr:uid="{00000000-0005-0000-0000-0000D30B0000}"/>
    <cellStyle name="20% - Énfasis3 59 2" xfId="3463" xr:uid="{00000000-0005-0000-0000-0000D40B0000}"/>
    <cellStyle name="20% - Énfasis3 59 2 2" xfId="15199" xr:uid="{00000000-0005-0000-0000-0000D50B0000}"/>
    <cellStyle name="20% - Énfasis3 59 2 3" xfId="9959" xr:uid="{00000000-0005-0000-0000-0000D60B0000}"/>
    <cellStyle name="20% - Énfasis3 59 2_RESULTADOS DICIEMBRE 2021" xfId="8417" xr:uid="{00000000-0005-0000-0000-0000D70B0000}"/>
    <cellStyle name="20% - Énfasis3 59 3" xfId="12054" xr:uid="{00000000-0005-0000-0000-0000D80B0000}"/>
    <cellStyle name="20% - Énfasis3 59 3 2" xfId="17279" xr:uid="{00000000-0005-0000-0000-0000D90B0000}"/>
    <cellStyle name="20% - Énfasis3 59 3_RESULTADOS DICIEMBRE 2021" xfId="9269" xr:uid="{00000000-0005-0000-0000-0000DA0B0000}"/>
    <cellStyle name="20% - Énfasis3 59 4" xfId="13619" xr:uid="{00000000-0005-0000-0000-0000DB0B0000}"/>
    <cellStyle name="20% - Énfasis3 59 5" xfId="21239" xr:uid="{00000000-0005-0000-0000-0000DC0B0000}"/>
    <cellStyle name="20% - Énfasis3 59 6" xfId="6666" xr:uid="{00000000-0005-0000-0000-0000DD0B0000}"/>
    <cellStyle name="20% - Énfasis3 59_RESULTADOS DICIEMBRE 2021" xfId="8418" xr:uid="{00000000-0005-0000-0000-0000DE0B0000}"/>
    <cellStyle name="20% - Énfasis3 6" xfId="250" xr:uid="{00000000-0005-0000-0000-0000DF0B0000}"/>
    <cellStyle name="20% - Énfasis3 6 2" xfId="251" xr:uid="{00000000-0005-0000-0000-0000E00B0000}"/>
    <cellStyle name="20% - Énfasis3 6 2 2" xfId="3465" xr:uid="{00000000-0005-0000-0000-0000E10B0000}"/>
    <cellStyle name="20% - Énfasis3 6 2 2 2" xfId="15201" xr:uid="{00000000-0005-0000-0000-0000E20B0000}"/>
    <cellStyle name="20% - Énfasis3 6 2 2 3" xfId="9961" xr:uid="{00000000-0005-0000-0000-0000E30B0000}"/>
    <cellStyle name="20% - Énfasis3 6 2 2_RESULTADOS DICIEMBRE 2021" xfId="9267" xr:uid="{00000000-0005-0000-0000-0000E40B0000}"/>
    <cellStyle name="20% - Énfasis3 6 2 3" xfId="12056" xr:uid="{00000000-0005-0000-0000-0000E50B0000}"/>
    <cellStyle name="20% - Énfasis3 6 2 3 2" xfId="17281" xr:uid="{00000000-0005-0000-0000-0000E60B0000}"/>
    <cellStyle name="20% - Énfasis3 6 2 3_RESULTADOS DICIEMBRE 2021" xfId="9266" xr:uid="{00000000-0005-0000-0000-0000E70B0000}"/>
    <cellStyle name="20% - Énfasis3 6 2 4" xfId="13621" xr:uid="{00000000-0005-0000-0000-0000E80B0000}"/>
    <cellStyle name="20% - Énfasis3 6 2 5" xfId="20488" xr:uid="{00000000-0005-0000-0000-0000E90B0000}"/>
    <cellStyle name="20% - Énfasis3 6 2 6" xfId="6668" xr:uid="{00000000-0005-0000-0000-0000EA0B0000}"/>
    <cellStyle name="20% - Énfasis3 6 2_RESULTADOS DICIEMBRE 2021" xfId="8416" xr:uid="{00000000-0005-0000-0000-0000EB0B0000}"/>
    <cellStyle name="20% - Énfasis3 6 3" xfId="3464" xr:uid="{00000000-0005-0000-0000-0000EC0B0000}"/>
    <cellStyle name="20% - Énfasis3 6 3 2" xfId="15200" xr:uid="{00000000-0005-0000-0000-0000ED0B0000}"/>
    <cellStyle name="20% - Énfasis3 6 3 3" xfId="9960" xr:uid="{00000000-0005-0000-0000-0000EE0B0000}"/>
    <cellStyle name="20% - Énfasis3 6 3_RESULTADOS DICIEMBRE 2021" xfId="9265" xr:uid="{00000000-0005-0000-0000-0000EF0B0000}"/>
    <cellStyle name="20% - Énfasis3 6 4" xfId="12055" xr:uid="{00000000-0005-0000-0000-0000F00B0000}"/>
    <cellStyle name="20% - Énfasis3 6 4 2" xfId="17280" xr:uid="{00000000-0005-0000-0000-0000F10B0000}"/>
    <cellStyle name="20% - Énfasis3 6 4_RESULTADOS DICIEMBRE 2021" xfId="9264" xr:uid="{00000000-0005-0000-0000-0000F20B0000}"/>
    <cellStyle name="20% - Énfasis3 6 5" xfId="13620" xr:uid="{00000000-0005-0000-0000-0000F30B0000}"/>
    <cellStyle name="20% - Énfasis3 6 6" xfId="19540" xr:uid="{00000000-0005-0000-0000-0000F40B0000}"/>
    <cellStyle name="20% - Énfasis3 6 7" xfId="6667" xr:uid="{00000000-0005-0000-0000-0000F50B0000}"/>
    <cellStyle name="20% - Énfasis3 6_RESULTADOS DICIEMBRE 2021" xfId="9268" xr:uid="{00000000-0005-0000-0000-0000F60B0000}"/>
    <cellStyle name="20% - Énfasis3 60" xfId="252" xr:uid="{00000000-0005-0000-0000-0000F70B0000}"/>
    <cellStyle name="20% - Énfasis3 60 2" xfId="3466" xr:uid="{00000000-0005-0000-0000-0000F80B0000}"/>
    <cellStyle name="20% - Énfasis3 60 2 2" xfId="15202" xr:uid="{00000000-0005-0000-0000-0000F90B0000}"/>
    <cellStyle name="20% - Énfasis3 60 2 3" xfId="9962" xr:uid="{00000000-0005-0000-0000-0000FA0B0000}"/>
    <cellStyle name="20% - Énfasis3 60 2_RESULTADOS DICIEMBRE 2021" xfId="8415" xr:uid="{00000000-0005-0000-0000-0000FB0B0000}"/>
    <cellStyle name="20% - Énfasis3 60 3" xfId="12057" xr:uid="{00000000-0005-0000-0000-0000FC0B0000}"/>
    <cellStyle name="20% - Énfasis3 60 3 2" xfId="17282" xr:uid="{00000000-0005-0000-0000-0000FD0B0000}"/>
    <cellStyle name="20% - Énfasis3 60 3_RESULTADOS DICIEMBRE 2021" xfId="8414" xr:uid="{00000000-0005-0000-0000-0000FE0B0000}"/>
    <cellStyle name="20% - Énfasis3 60 4" xfId="13622" xr:uid="{00000000-0005-0000-0000-0000FF0B0000}"/>
    <cellStyle name="20% - Énfasis3 60 5" xfId="21254" xr:uid="{00000000-0005-0000-0000-0000000C0000}"/>
    <cellStyle name="20% - Énfasis3 60 6" xfId="6669" xr:uid="{00000000-0005-0000-0000-0000010C0000}"/>
    <cellStyle name="20% - Énfasis3 60_RESULTADOS DICIEMBRE 2021" xfId="9263" xr:uid="{00000000-0005-0000-0000-0000020C0000}"/>
    <cellStyle name="20% - Énfasis3 61" xfId="253" xr:uid="{00000000-0005-0000-0000-0000030C0000}"/>
    <cellStyle name="20% - Énfasis3 61 2" xfId="3467" xr:uid="{00000000-0005-0000-0000-0000040C0000}"/>
    <cellStyle name="20% - Énfasis3 61 2 2" xfId="15203" xr:uid="{00000000-0005-0000-0000-0000050C0000}"/>
    <cellStyle name="20% - Énfasis3 61 2 3" xfId="9963" xr:uid="{00000000-0005-0000-0000-0000060C0000}"/>
    <cellStyle name="20% - Énfasis3 61 2_RESULTADOS DICIEMBRE 2021" xfId="8413" xr:uid="{00000000-0005-0000-0000-0000070C0000}"/>
    <cellStyle name="20% - Énfasis3 61 3" xfId="12058" xr:uid="{00000000-0005-0000-0000-0000080C0000}"/>
    <cellStyle name="20% - Énfasis3 61 3 2" xfId="17283" xr:uid="{00000000-0005-0000-0000-0000090C0000}"/>
    <cellStyle name="20% - Énfasis3 61 3_RESULTADOS DICIEMBRE 2021" xfId="9261" xr:uid="{00000000-0005-0000-0000-00000A0C0000}"/>
    <cellStyle name="20% - Énfasis3 61 4" xfId="13623" xr:uid="{00000000-0005-0000-0000-00000B0C0000}"/>
    <cellStyle name="20% - Énfasis3 61 5" xfId="21268" xr:uid="{00000000-0005-0000-0000-00000C0C0000}"/>
    <cellStyle name="20% - Énfasis3 61 6" xfId="6670" xr:uid="{00000000-0005-0000-0000-00000D0C0000}"/>
    <cellStyle name="20% - Énfasis3 61_RESULTADOS DICIEMBRE 2021" xfId="9262" xr:uid="{00000000-0005-0000-0000-00000E0C0000}"/>
    <cellStyle name="20% - Énfasis3 62" xfId="254" xr:uid="{00000000-0005-0000-0000-00000F0C0000}"/>
    <cellStyle name="20% - Énfasis3 62 2" xfId="3468" xr:uid="{00000000-0005-0000-0000-0000100C0000}"/>
    <cellStyle name="20% - Énfasis3 62 2 2" xfId="15204" xr:uid="{00000000-0005-0000-0000-0000110C0000}"/>
    <cellStyle name="20% - Énfasis3 62 2 3" xfId="9964" xr:uid="{00000000-0005-0000-0000-0000120C0000}"/>
    <cellStyle name="20% - Énfasis3 62 2_RESULTADOS DICIEMBRE 2021" xfId="9260" xr:uid="{00000000-0005-0000-0000-0000130C0000}"/>
    <cellStyle name="20% - Énfasis3 62 3" xfId="12059" xr:uid="{00000000-0005-0000-0000-0000140C0000}"/>
    <cellStyle name="20% - Énfasis3 62 3 2" xfId="17284" xr:uid="{00000000-0005-0000-0000-0000150C0000}"/>
    <cellStyle name="20% - Énfasis3 62 3_RESULTADOS DICIEMBRE 2021" xfId="8412" xr:uid="{00000000-0005-0000-0000-0000160C0000}"/>
    <cellStyle name="20% - Énfasis3 62 4" xfId="13624" xr:uid="{00000000-0005-0000-0000-0000170C0000}"/>
    <cellStyle name="20% - Énfasis3 62 5" xfId="21282" xr:uid="{00000000-0005-0000-0000-0000180C0000}"/>
    <cellStyle name="20% - Énfasis3 62 6" xfId="6671" xr:uid="{00000000-0005-0000-0000-0000190C0000}"/>
    <cellStyle name="20% - Énfasis3 62_RESULTADOS DICIEMBRE 2021" xfId="9259" xr:uid="{00000000-0005-0000-0000-00001A0C0000}"/>
    <cellStyle name="20% - Énfasis3 63" xfId="255" xr:uid="{00000000-0005-0000-0000-00001B0C0000}"/>
    <cellStyle name="20% - Énfasis3 63 2" xfId="3469" xr:uid="{00000000-0005-0000-0000-00001C0C0000}"/>
    <cellStyle name="20% - Énfasis3 63 2 2" xfId="15205" xr:uid="{00000000-0005-0000-0000-00001D0C0000}"/>
    <cellStyle name="20% - Énfasis3 63 2 3" xfId="9965" xr:uid="{00000000-0005-0000-0000-00001E0C0000}"/>
    <cellStyle name="20% - Énfasis3 63 2_RESULTADOS DICIEMBRE 2021" xfId="9258" xr:uid="{00000000-0005-0000-0000-00001F0C0000}"/>
    <cellStyle name="20% - Énfasis3 63 3" xfId="12060" xr:uid="{00000000-0005-0000-0000-0000200C0000}"/>
    <cellStyle name="20% - Énfasis3 63 3 2" xfId="17285" xr:uid="{00000000-0005-0000-0000-0000210C0000}"/>
    <cellStyle name="20% - Énfasis3 63 3_RESULTADOS DICIEMBRE 2021" xfId="8410" xr:uid="{00000000-0005-0000-0000-0000220C0000}"/>
    <cellStyle name="20% - Énfasis3 63 4" xfId="13625" xr:uid="{00000000-0005-0000-0000-0000230C0000}"/>
    <cellStyle name="20% - Énfasis3 63 5" xfId="21297" xr:uid="{00000000-0005-0000-0000-0000240C0000}"/>
    <cellStyle name="20% - Énfasis3 63 6" xfId="6672" xr:uid="{00000000-0005-0000-0000-0000250C0000}"/>
    <cellStyle name="20% - Énfasis3 63_RESULTADOS DICIEMBRE 2021" xfId="8411" xr:uid="{00000000-0005-0000-0000-0000260C0000}"/>
    <cellStyle name="20% - Énfasis3 64" xfId="256" xr:uid="{00000000-0005-0000-0000-0000270C0000}"/>
    <cellStyle name="20% - Énfasis3 64 2" xfId="3470" xr:uid="{00000000-0005-0000-0000-0000280C0000}"/>
    <cellStyle name="20% - Énfasis3 64 2 2" xfId="15206" xr:uid="{00000000-0005-0000-0000-0000290C0000}"/>
    <cellStyle name="20% - Énfasis3 64 2 3" xfId="9966" xr:uid="{00000000-0005-0000-0000-00002A0C0000}"/>
    <cellStyle name="20% - Énfasis3 64 2_RESULTADOS DICIEMBRE 2021" xfId="8408" xr:uid="{00000000-0005-0000-0000-00002B0C0000}"/>
    <cellStyle name="20% - Énfasis3 64 3" xfId="12061" xr:uid="{00000000-0005-0000-0000-00002C0C0000}"/>
    <cellStyle name="20% - Énfasis3 64 3 2" xfId="17286" xr:uid="{00000000-0005-0000-0000-00002D0C0000}"/>
    <cellStyle name="20% - Énfasis3 64 3_RESULTADOS DICIEMBRE 2021" xfId="9257" xr:uid="{00000000-0005-0000-0000-00002E0C0000}"/>
    <cellStyle name="20% - Énfasis3 64 4" xfId="13626" xr:uid="{00000000-0005-0000-0000-00002F0C0000}"/>
    <cellStyle name="20% - Énfasis3 64 5" xfId="21311" xr:uid="{00000000-0005-0000-0000-0000300C0000}"/>
    <cellStyle name="20% - Énfasis3 64 6" xfId="6673" xr:uid="{00000000-0005-0000-0000-0000310C0000}"/>
    <cellStyle name="20% - Énfasis3 64_RESULTADOS DICIEMBRE 2021" xfId="8409" xr:uid="{00000000-0005-0000-0000-0000320C0000}"/>
    <cellStyle name="20% - Énfasis3 65" xfId="257" xr:uid="{00000000-0005-0000-0000-0000330C0000}"/>
    <cellStyle name="20% - Énfasis3 65 2" xfId="3471" xr:uid="{00000000-0005-0000-0000-0000340C0000}"/>
    <cellStyle name="20% - Énfasis3 65 2 2" xfId="15207" xr:uid="{00000000-0005-0000-0000-0000350C0000}"/>
    <cellStyle name="20% - Énfasis3 65 2 3" xfId="9967" xr:uid="{00000000-0005-0000-0000-0000360C0000}"/>
    <cellStyle name="20% - Énfasis3 65 2_RESULTADOS DICIEMBRE 2021" xfId="8407" xr:uid="{00000000-0005-0000-0000-0000370C0000}"/>
    <cellStyle name="20% - Énfasis3 65 3" xfId="12062" xr:uid="{00000000-0005-0000-0000-0000380C0000}"/>
    <cellStyle name="20% - Énfasis3 65 3 2" xfId="17287" xr:uid="{00000000-0005-0000-0000-0000390C0000}"/>
    <cellStyle name="20% - Énfasis3 65 3_RESULTADOS DICIEMBRE 2021" xfId="9250" xr:uid="{00000000-0005-0000-0000-00003A0C0000}"/>
    <cellStyle name="20% - Énfasis3 65 4" xfId="13627" xr:uid="{00000000-0005-0000-0000-00003B0C0000}"/>
    <cellStyle name="20% - Énfasis3 65 5" xfId="21325" xr:uid="{00000000-0005-0000-0000-00003C0C0000}"/>
    <cellStyle name="20% - Énfasis3 65 6" xfId="6674" xr:uid="{00000000-0005-0000-0000-00003D0C0000}"/>
    <cellStyle name="20% - Énfasis3 65_RESULTADOS DICIEMBRE 2021" xfId="9256" xr:uid="{00000000-0005-0000-0000-00003E0C0000}"/>
    <cellStyle name="20% - Énfasis3 66" xfId="258" xr:uid="{00000000-0005-0000-0000-00003F0C0000}"/>
    <cellStyle name="20% - Énfasis3 66 2" xfId="3472" xr:uid="{00000000-0005-0000-0000-0000400C0000}"/>
    <cellStyle name="20% - Énfasis3 66 2 2" xfId="15208" xr:uid="{00000000-0005-0000-0000-0000410C0000}"/>
    <cellStyle name="20% - Énfasis3 66 2 3" xfId="9968" xr:uid="{00000000-0005-0000-0000-0000420C0000}"/>
    <cellStyle name="20% - Énfasis3 66 2_RESULTADOS DICIEMBRE 2021" xfId="8406" xr:uid="{00000000-0005-0000-0000-0000430C0000}"/>
    <cellStyle name="20% - Énfasis3 66 3" xfId="12063" xr:uid="{00000000-0005-0000-0000-0000440C0000}"/>
    <cellStyle name="20% - Énfasis3 66 3 2" xfId="17288" xr:uid="{00000000-0005-0000-0000-0000450C0000}"/>
    <cellStyle name="20% - Énfasis3 66 3_RESULTADOS DICIEMBRE 2021" xfId="9254" xr:uid="{00000000-0005-0000-0000-0000460C0000}"/>
    <cellStyle name="20% - Énfasis3 66 4" xfId="13628" xr:uid="{00000000-0005-0000-0000-0000470C0000}"/>
    <cellStyle name="20% - Énfasis3 66 5" xfId="21339" xr:uid="{00000000-0005-0000-0000-0000480C0000}"/>
    <cellStyle name="20% - Énfasis3 66 6" xfId="6675" xr:uid="{00000000-0005-0000-0000-0000490C0000}"/>
    <cellStyle name="20% - Énfasis3 66_RESULTADOS DICIEMBRE 2021" xfId="9255" xr:uid="{00000000-0005-0000-0000-00004A0C0000}"/>
    <cellStyle name="20% - Énfasis3 67" xfId="259" xr:uid="{00000000-0005-0000-0000-00004B0C0000}"/>
    <cellStyle name="20% - Énfasis3 67 2" xfId="3473" xr:uid="{00000000-0005-0000-0000-00004C0C0000}"/>
    <cellStyle name="20% - Énfasis3 67 2 2" xfId="15209" xr:uid="{00000000-0005-0000-0000-00004D0C0000}"/>
    <cellStyle name="20% - Énfasis3 67 2 3" xfId="9969" xr:uid="{00000000-0005-0000-0000-00004E0C0000}"/>
    <cellStyle name="20% - Énfasis3 67 2_RESULTADOS DICIEMBRE 2021" xfId="9253" xr:uid="{00000000-0005-0000-0000-00004F0C0000}"/>
    <cellStyle name="20% - Énfasis3 67 3" xfId="12064" xr:uid="{00000000-0005-0000-0000-0000500C0000}"/>
    <cellStyle name="20% - Énfasis3 67 3 2" xfId="17289" xr:uid="{00000000-0005-0000-0000-0000510C0000}"/>
    <cellStyle name="20% - Énfasis3 67 3_RESULTADOS DICIEMBRE 2021" xfId="8405" xr:uid="{00000000-0005-0000-0000-0000520C0000}"/>
    <cellStyle name="20% - Énfasis3 67 4" xfId="13629" xr:uid="{00000000-0005-0000-0000-0000530C0000}"/>
    <cellStyle name="20% - Énfasis3 67 5" xfId="21353" xr:uid="{00000000-0005-0000-0000-0000540C0000}"/>
    <cellStyle name="20% - Énfasis3 67 6" xfId="6676" xr:uid="{00000000-0005-0000-0000-0000550C0000}"/>
    <cellStyle name="20% - Énfasis3 67_RESULTADOS DICIEMBRE 2021" xfId="9252" xr:uid="{00000000-0005-0000-0000-0000560C0000}"/>
    <cellStyle name="20% - Énfasis3 68" xfId="260" xr:uid="{00000000-0005-0000-0000-0000570C0000}"/>
    <cellStyle name="20% - Énfasis3 68 2" xfId="3474" xr:uid="{00000000-0005-0000-0000-0000580C0000}"/>
    <cellStyle name="20% - Énfasis3 68 2 2" xfId="15210" xr:uid="{00000000-0005-0000-0000-0000590C0000}"/>
    <cellStyle name="20% - Énfasis3 68 2 3" xfId="9970" xr:uid="{00000000-0005-0000-0000-00005A0C0000}"/>
    <cellStyle name="20% - Énfasis3 68 2_RESULTADOS DICIEMBRE 2021" xfId="9251" xr:uid="{00000000-0005-0000-0000-00005B0C0000}"/>
    <cellStyle name="20% - Énfasis3 68 3" xfId="12065" xr:uid="{00000000-0005-0000-0000-00005C0C0000}"/>
    <cellStyle name="20% - Énfasis3 68 3 2" xfId="17290" xr:uid="{00000000-0005-0000-0000-00005D0C0000}"/>
    <cellStyle name="20% - Énfasis3 68 3_RESULTADOS DICIEMBRE 2021" xfId="8403" xr:uid="{00000000-0005-0000-0000-00005E0C0000}"/>
    <cellStyle name="20% - Énfasis3 68 4" xfId="13630" xr:uid="{00000000-0005-0000-0000-00005F0C0000}"/>
    <cellStyle name="20% - Énfasis3 68 5" xfId="21367" xr:uid="{00000000-0005-0000-0000-0000600C0000}"/>
    <cellStyle name="20% - Énfasis3 68 6" xfId="6677" xr:uid="{00000000-0005-0000-0000-0000610C0000}"/>
    <cellStyle name="20% - Énfasis3 68_RESULTADOS DICIEMBRE 2021" xfId="8404" xr:uid="{00000000-0005-0000-0000-0000620C0000}"/>
    <cellStyle name="20% - Énfasis3 69" xfId="261" xr:uid="{00000000-0005-0000-0000-0000630C0000}"/>
    <cellStyle name="20% - Énfasis3 69 2" xfId="3475" xr:uid="{00000000-0005-0000-0000-0000640C0000}"/>
    <cellStyle name="20% - Énfasis3 69 2 2" xfId="15211" xr:uid="{00000000-0005-0000-0000-0000650C0000}"/>
    <cellStyle name="20% - Énfasis3 69 2 3" xfId="9971" xr:uid="{00000000-0005-0000-0000-0000660C0000}"/>
    <cellStyle name="20% - Énfasis3 69 2_RESULTADOS DICIEMBRE 2021" xfId="9249" xr:uid="{00000000-0005-0000-0000-0000670C0000}"/>
    <cellStyle name="20% - Énfasis3 69 3" xfId="12066" xr:uid="{00000000-0005-0000-0000-0000680C0000}"/>
    <cellStyle name="20% - Énfasis3 69 3 2" xfId="17291" xr:uid="{00000000-0005-0000-0000-0000690C0000}"/>
    <cellStyle name="20% - Énfasis3 69 3_RESULTADOS DICIEMBRE 2021" xfId="9248" xr:uid="{00000000-0005-0000-0000-00006A0C0000}"/>
    <cellStyle name="20% - Énfasis3 69 4" xfId="13631" xr:uid="{00000000-0005-0000-0000-00006B0C0000}"/>
    <cellStyle name="20% - Énfasis3 69 5" xfId="21382" xr:uid="{00000000-0005-0000-0000-00006C0C0000}"/>
    <cellStyle name="20% - Énfasis3 69 6" xfId="6678" xr:uid="{00000000-0005-0000-0000-00006D0C0000}"/>
    <cellStyle name="20% - Énfasis3 69_RESULTADOS DICIEMBRE 2021" xfId="8402" xr:uid="{00000000-0005-0000-0000-00006E0C0000}"/>
    <cellStyle name="20% - Énfasis3 7" xfId="262" xr:uid="{00000000-0005-0000-0000-00006F0C0000}"/>
    <cellStyle name="20% - Énfasis3 7 2" xfId="3476" xr:uid="{00000000-0005-0000-0000-0000700C0000}"/>
    <cellStyle name="20% - Énfasis3 7 2 2" xfId="15212" xr:uid="{00000000-0005-0000-0000-0000710C0000}"/>
    <cellStyle name="20% - Énfasis3 7 2 3" xfId="9972" xr:uid="{00000000-0005-0000-0000-0000720C0000}"/>
    <cellStyle name="20% - Énfasis3 7 2_RESULTADOS DICIEMBRE 2021" xfId="8401" xr:uid="{00000000-0005-0000-0000-0000730C0000}"/>
    <cellStyle name="20% - Énfasis3 7 3" xfId="12067" xr:uid="{00000000-0005-0000-0000-0000740C0000}"/>
    <cellStyle name="20% - Énfasis3 7 3 2" xfId="17292" xr:uid="{00000000-0005-0000-0000-0000750C0000}"/>
    <cellStyle name="20% - Énfasis3 7 3_RESULTADOS DICIEMBRE 2021" xfId="8400" xr:uid="{00000000-0005-0000-0000-0000760C0000}"/>
    <cellStyle name="20% - Énfasis3 7 4" xfId="13632" xr:uid="{00000000-0005-0000-0000-0000770C0000}"/>
    <cellStyle name="20% - Énfasis3 7 5" xfId="19555" xr:uid="{00000000-0005-0000-0000-0000780C0000}"/>
    <cellStyle name="20% - Énfasis3 7 6" xfId="6679" xr:uid="{00000000-0005-0000-0000-0000790C0000}"/>
    <cellStyle name="20% - Énfasis3 7_RESULTADOS DICIEMBRE 2021" xfId="9247" xr:uid="{00000000-0005-0000-0000-00007A0C0000}"/>
    <cellStyle name="20% - Énfasis3 70" xfId="263" xr:uid="{00000000-0005-0000-0000-00007B0C0000}"/>
    <cellStyle name="20% - Énfasis3 70 2" xfId="3477" xr:uid="{00000000-0005-0000-0000-00007C0C0000}"/>
    <cellStyle name="20% - Énfasis3 70 2 2" xfId="15213" xr:uid="{00000000-0005-0000-0000-00007D0C0000}"/>
    <cellStyle name="20% - Énfasis3 70 2 3" xfId="9973" xr:uid="{00000000-0005-0000-0000-00007E0C0000}"/>
    <cellStyle name="20% - Énfasis3 70 2_RESULTADOS DICIEMBRE 2021" xfId="9246" xr:uid="{00000000-0005-0000-0000-00007F0C0000}"/>
    <cellStyle name="20% - Énfasis3 70 3" xfId="12068" xr:uid="{00000000-0005-0000-0000-0000800C0000}"/>
    <cellStyle name="20% - Énfasis3 70 3 2" xfId="17293" xr:uid="{00000000-0005-0000-0000-0000810C0000}"/>
    <cellStyle name="20% - Énfasis3 70 3_RESULTADOS DICIEMBRE 2021" xfId="9245" xr:uid="{00000000-0005-0000-0000-0000820C0000}"/>
    <cellStyle name="20% - Énfasis3 70 4" xfId="13633" xr:uid="{00000000-0005-0000-0000-0000830C0000}"/>
    <cellStyle name="20% - Énfasis3 70 5" xfId="21396" xr:uid="{00000000-0005-0000-0000-0000840C0000}"/>
    <cellStyle name="20% - Énfasis3 70 6" xfId="6680" xr:uid="{00000000-0005-0000-0000-0000850C0000}"/>
    <cellStyle name="20% - Énfasis3 70_RESULTADOS DICIEMBRE 2021" xfId="8399" xr:uid="{00000000-0005-0000-0000-0000860C0000}"/>
    <cellStyle name="20% - Énfasis3 71" xfId="264" xr:uid="{00000000-0005-0000-0000-0000870C0000}"/>
    <cellStyle name="20% - Énfasis3 71 2" xfId="3478" xr:uid="{00000000-0005-0000-0000-0000880C0000}"/>
    <cellStyle name="20% - Énfasis3 71 2 2" xfId="15214" xr:uid="{00000000-0005-0000-0000-0000890C0000}"/>
    <cellStyle name="20% - Énfasis3 71 2 3" xfId="9974" xr:uid="{00000000-0005-0000-0000-00008A0C0000}"/>
    <cellStyle name="20% - Énfasis3 71 2_RESULTADOS DICIEMBRE 2021" xfId="8397" xr:uid="{00000000-0005-0000-0000-00008B0C0000}"/>
    <cellStyle name="20% - Énfasis3 71 3" xfId="12069" xr:uid="{00000000-0005-0000-0000-00008C0C0000}"/>
    <cellStyle name="20% - Énfasis3 71 3 2" xfId="17294" xr:uid="{00000000-0005-0000-0000-00008D0C0000}"/>
    <cellStyle name="20% - Énfasis3 71 3_RESULTADOS DICIEMBRE 2021" xfId="9244" xr:uid="{00000000-0005-0000-0000-00008E0C0000}"/>
    <cellStyle name="20% - Énfasis3 71 4" xfId="13634" xr:uid="{00000000-0005-0000-0000-00008F0C0000}"/>
    <cellStyle name="20% - Énfasis3 71 5" xfId="21410" xr:uid="{00000000-0005-0000-0000-0000900C0000}"/>
    <cellStyle name="20% - Énfasis3 71 6" xfId="6681" xr:uid="{00000000-0005-0000-0000-0000910C0000}"/>
    <cellStyle name="20% - Énfasis3 71_RESULTADOS DICIEMBRE 2021" xfId="8398" xr:uid="{00000000-0005-0000-0000-0000920C0000}"/>
    <cellStyle name="20% - Énfasis3 72" xfId="265" xr:uid="{00000000-0005-0000-0000-0000930C0000}"/>
    <cellStyle name="20% - Énfasis3 72 2" xfId="3479" xr:uid="{00000000-0005-0000-0000-0000940C0000}"/>
    <cellStyle name="20% - Énfasis3 72 2 2" xfId="15215" xr:uid="{00000000-0005-0000-0000-0000950C0000}"/>
    <cellStyle name="20% - Énfasis3 72 2 3" xfId="9975" xr:uid="{00000000-0005-0000-0000-0000960C0000}"/>
    <cellStyle name="20% - Énfasis3 72 2_RESULTADOS DICIEMBRE 2021" xfId="8396" xr:uid="{00000000-0005-0000-0000-0000970C0000}"/>
    <cellStyle name="20% - Énfasis3 72 3" xfId="12070" xr:uid="{00000000-0005-0000-0000-0000980C0000}"/>
    <cellStyle name="20% - Énfasis3 72 3 2" xfId="17295" xr:uid="{00000000-0005-0000-0000-0000990C0000}"/>
    <cellStyle name="20% - Énfasis3 72 3_RESULTADOS DICIEMBRE 2021" xfId="9242" xr:uid="{00000000-0005-0000-0000-00009A0C0000}"/>
    <cellStyle name="20% - Énfasis3 72 4" xfId="13635" xr:uid="{00000000-0005-0000-0000-00009B0C0000}"/>
    <cellStyle name="20% - Énfasis3 72 5" xfId="21424" xr:uid="{00000000-0005-0000-0000-00009C0C0000}"/>
    <cellStyle name="20% - Énfasis3 72 6" xfId="6682" xr:uid="{00000000-0005-0000-0000-00009D0C0000}"/>
    <cellStyle name="20% - Énfasis3 72_RESULTADOS DICIEMBRE 2021" xfId="9243" xr:uid="{00000000-0005-0000-0000-00009E0C0000}"/>
    <cellStyle name="20% - Énfasis3 73" xfId="266" xr:uid="{00000000-0005-0000-0000-00009F0C0000}"/>
    <cellStyle name="20% - Énfasis3 73 2" xfId="3480" xr:uid="{00000000-0005-0000-0000-0000A00C0000}"/>
    <cellStyle name="20% - Énfasis3 73 2 2" xfId="15216" xr:uid="{00000000-0005-0000-0000-0000A10C0000}"/>
    <cellStyle name="20% - Énfasis3 73 2 3" xfId="9976" xr:uid="{00000000-0005-0000-0000-0000A20C0000}"/>
    <cellStyle name="20% - Énfasis3 73 2_RESULTADOS DICIEMBRE 2021" xfId="9241" xr:uid="{00000000-0005-0000-0000-0000A30C0000}"/>
    <cellStyle name="20% - Énfasis3 73 3" xfId="12071" xr:uid="{00000000-0005-0000-0000-0000A40C0000}"/>
    <cellStyle name="20% - Énfasis3 73 3 2" xfId="17296" xr:uid="{00000000-0005-0000-0000-0000A50C0000}"/>
    <cellStyle name="20% - Énfasis3 73 3_RESULTADOS DICIEMBRE 2021" xfId="8395" xr:uid="{00000000-0005-0000-0000-0000A60C0000}"/>
    <cellStyle name="20% - Énfasis3 73 4" xfId="13636" xr:uid="{00000000-0005-0000-0000-0000A70C0000}"/>
    <cellStyle name="20% - Énfasis3 73 5" xfId="21438" xr:uid="{00000000-0005-0000-0000-0000A80C0000}"/>
    <cellStyle name="20% - Énfasis3 73 6" xfId="6683" xr:uid="{00000000-0005-0000-0000-0000A90C0000}"/>
    <cellStyle name="20% - Énfasis3 73_RESULTADOS DICIEMBRE 2021" xfId="9240" xr:uid="{00000000-0005-0000-0000-0000AA0C0000}"/>
    <cellStyle name="20% - Énfasis3 74" xfId="267" xr:uid="{00000000-0005-0000-0000-0000AB0C0000}"/>
    <cellStyle name="20% - Énfasis3 74 2" xfId="3481" xr:uid="{00000000-0005-0000-0000-0000AC0C0000}"/>
    <cellStyle name="20% - Énfasis3 74 2 2" xfId="15217" xr:uid="{00000000-0005-0000-0000-0000AD0C0000}"/>
    <cellStyle name="20% - Énfasis3 74 2 3" xfId="9977" xr:uid="{00000000-0005-0000-0000-0000AE0C0000}"/>
    <cellStyle name="20% - Énfasis3 74 2_RESULTADOS DICIEMBRE 2021" xfId="9239" xr:uid="{00000000-0005-0000-0000-0000AF0C0000}"/>
    <cellStyle name="20% - Énfasis3 74 3" xfId="12072" xr:uid="{00000000-0005-0000-0000-0000B00C0000}"/>
    <cellStyle name="20% - Énfasis3 74 3 2" xfId="17297" xr:uid="{00000000-0005-0000-0000-0000B10C0000}"/>
    <cellStyle name="20% - Énfasis3 74 3_RESULTADOS DICIEMBRE 2021" xfId="8393" xr:uid="{00000000-0005-0000-0000-0000B20C0000}"/>
    <cellStyle name="20% - Énfasis3 74 4" xfId="13637" xr:uid="{00000000-0005-0000-0000-0000B30C0000}"/>
    <cellStyle name="20% - Énfasis3 74 5" xfId="21452" xr:uid="{00000000-0005-0000-0000-0000B40C0000}"/>
    <cellStyle name="20% - Énfasis3 74 6" xfId="6684" xr:uid="{00000000-0005-0000-0000-0000B50C0000}"/>
    <cellStyle name="20% - Énfasis3 74_RESULTADOS DICIEMBRE 2021" xfId="8394" xr:uid="{00000000-0005-0000-0000-0000B60C0000}"/>
    <cellStyle name="20% - Énfasis3 75" xfId="268" xr:uid="{00000000-0005-0000-0000-0000B70C0000}"/>
    <cellStyle name="20% - Énfasis3 75 2" xfId="3482" xr:uid="{00000000-0005-0000-0000-0000B80C0000}"/>
    <cellStyle name="20% - Énfasis3 75 2 2" xfId="15218" xr:uid="{00000000-0005-0000-0000-0000B90C0000}"/>
    <cellStyle name="20% - Énfasis3 75 2 3" xfId="9978" xr:uid="{00000000-0005-0000-0000-0000BA0C0000}"/>
    <cellStyle name="20% - Énfasis3 75 2_RESULTADOS DICIEMBRE 2021" xfId="8391" xr:uid="{00000000-0005-0000-0000-0000BB0C0000}"/>
    <cellStyle name="20% - Énfasis3 75 3" xfId="12073" xr:uid="{00000000-0005-0000-0000-0000BC0C0000}"/>
    <cellStyle name="20% - Énfasis3 75 3 2" xfId="17298" xr:uid="{00000000-0005-0000-0000-0000BD0C0000}"/>
    <cellStyle name="20% - Énfasis3 75 3_RESULTADOS DICIEMBRE 2021" xfId="9238" xr:uid="{00000000-0005-0000-0000-0000BE0C0000}"/>
    <cellStyle name="20% - Énfasis3 75 4" xfId="13638" xr:uid="{00000000-0005-0000-0000-0000BF0C0000}"/>
    <cellStyle name="20% - Énfasis3 75 5" xfId="21466" xr:uid="{00000000-0005-0000-0000-0000C00C0000}"/>
    <cellStyle name="20% - Énfasis3 75 6" xfId="6685" xr:uid="{00000000-0005-0000-0000-0000C10C0000}"/>
    <cellStyle name="20% - Énfasis3 75_RESULTADOS DICIEMBRE 2021" xfId="8392" xr:uid="{00000000-0005-0000-0000-0000C20C0000}"/>
    <cellStyle name="20% - Énfasis3 76" xfId="269" xr:uid="{00000000-0005-0000-0000-0000C30C0000}"/>
    <cellStyle name="20% - Énfasis3 76 2" xfId="3483" xr:uid="{00000000-0005-0000-0000-0000C40C0000}"/>
    <cellStyle name="20% - Énfasis3 76 2 2" xfId="15219" xr:uid="{00000000-0005-0000-0000-0000C50C0000}"/>
    <cellStyle name="20% - Énfasis3 76 2 3" xfId="9979" xr:uid="{00000000-0005-0000-0000-0000C60C0000}"/>
    <cellStyle name="20% - Énfasis3 76 2_RESULTADOS DICIEMBRE 2021" xfId="8389" xr:uid="{00000000-0005-0000-0000-0000C70C0000}"/>
    <cellStyle name="20% - Énfasis3 76 3" xfId="12074" xr:uid="{00000000-0005-0000-0000-0000C80C0000}"/>
    <cellStyle name="20% - Énfasis3 76 3 2" xfId="17299" xr:uid="{00000000-0005-0000-0000-0000C90C0000}"/>
    <cellStyle name="20% - Énfasis3 76 3_RESULTADOS DICIEMBRE 2021" xfId="9237" xr:uid="{00000000-0005-0000-0000-0000CA0C0000}"/>
    <cellStyle name="20% - Énfasis3 76 4" xfId="13639" xr:uid="{00000000-0005-0000-0000-0000CB0C0000}"/>
    <cellStyle name="20% - Énfasis3 76 5" xfId="21480" xr:uid="{00000000-0005-0000-0000-0000CC0C0000}"/>
    <cellStyle name="20% - Énfasis3 76 6" xfId="6686" xr:uid="{00000000-0005-0000-0000-0000CD0C0000}"/>
    <cellStyle name="20% - Énfasis3 76_RESULTADOS DICIEMBRE 2021" xfId="8390" xr:uid="{00000000-0005-0000-0000-0000CE0C0000}"/>
    <cellStyle name="20% - Énfasis3 77" xfId="270" xr:uid="{00000000-0005-0000-0000-0000CF0C0000}"/>
    <cellStyle name="20% - Énfasis3 77 2" xfId="3484" xr:uid="{00000000-0005-0000-0000-0000D00C0000}"/>
    <cellStyle name="20% - Énfasis3 77 2 2" xfId="15220" xr:uid="{00000000-0005-0000-0000-0000D10C0000}"/>
    <cellStyle name="20% - Énfasis3 77 2 3" xfId="9980" xr:uid="{00000000-0005-0000-0000-0000D20C0000}"/>
    <cellStyle name="20% - Énfasis3 77 2_RESULTADOS DICIEMBRE 2021" xfId="8388" xr:uid="{00000000-0005-0000-0000-0000D30C0000}"/>
    <cellStyle name="20% - Énfasis3 77 3" xfId="12075" xr:uid="{00000000-0005-0000-0000-0000D40C0000}"/>
    <cellStyle name="20% - Énfasis3 77 3 2" xfId="17300" xr:uid="{00000000-0005-0000-0000-0000D50C0000}"/>
    <cellStyle name="20% - Énfasis3 77 3_RESULTADOS DICIEMBRE 2021" xfId="9235" xr:uid="{00000000-0005-0000-0000-0000D60C0000}"/>
    <cellStyle name="20% - Énfasis3 77 4" xfId="13640" xr:uid="{00000000-0005-0000-0000-0000D70C0000}"/>
    <cellStyle name="20% - Énfasis3 77 5" xfId="21494" xr:uid="{00000000-0005-0000-0000-0000D80C0000}"/>
    <cellStyle name="20% - Énfasis3 77 6" xfId="6687" xr:uid="{00000000-0005-0000-0000-0000D90C0000}"/>
    <cellStyle name="20% - Énfasis3 77_RESULTADOS DICIEMBRE 2021" xfId="9236" xr:uid="{00000000-0005-0000-0000-0000DA0C0000}"/>
    <cellStyle name="20% - Énfasis3 78" xfId="271" xr:uid="{00000000-0005-0000-0000-0000DB0C0000}"/>
    <cellStyle name="20% - Énfasis3 78 2" xfId="3485" xr:uid="{00000000-0005-0000-0000-0000DC0C0000}"/>
    <cellStyle name="20% - Énfasis3 78 2 2" xfId="15221" xr:uid="{00000000-0005-0000-0000-0000DD0C0000}"/>
    <cellStyle name="20% - Énfasis3 78 2 3" xfId="9981" xr:uid="{00000000-0005-0000-0000-0000DE0C0000}"/>
    <cellStyle name="20% - Énfasis3 78 2_RESULTADOS DICIEMBRE 2021" xfId="9234" xr:uid="{00000000-0005-0000-0000-0000DF0C0000}"/>
    <cellStyle name="20% - Énfasis3 78 3" xfId="12076" xr:uid="{00000000-0005-0000-0000-0000E00C0000}"/>
    <cellStyle name="20% - Énfasis3 78 3 2" xfId="17301" xr:uid="{00000000-0005-0000-0000-0000E10C0000}"/>
    <cellStyle name="20% - Énfasis3 78 3_RESULTADOS DICIEMBRE 2021" xfId="8387" xr:uid="{00000000-0005-0000-0000-0000E20C0000}"/>
    <cellStyle name="20% - Énfasis3 78 4" xfId="13641" xr:uid="{00000000-0005-0000-0000-0000E30C0000}"/>
    <cellStyle name="20% - Énfasis3 78 5" xfId="21508" xr:uid="{00000000-0005-0000-0000-0000E40C0000}"/>
    <cellStyle name="20% - Énfasis3 78 6" xfId="6688" xr:uid="{00000000-0005-0000-0000-0000E50C0000}"/>
    <cellStyle name="20% - Énfasis3 78_RESULTADOS DICIEMBRE 2021" xfId="9233" xr:uid="{00000000-0005-0000-0000-0000E60C0000}"/>
    <cellStyle name="20% - Énfasis3 79" xfId="272" xr:uid="{00000000-0005-0000-0000-0000E70C0000}"/>
    <cellStyle name="20% - Énfasis3 79 2" xfId="3486" xr:uid="{00000000-0005-0000-0000-0000E80C0000}"/>
    <cellStyle name="20% - Énfasis3 79 2 2" xfId="15222" xr:uid="{00000000-0005-0000-0000-0000E90C0000}"/>
    <cellStyle name="20% - Énfasis3 79 2 3" xfId="9982" xr:uid="{00000000-0005-0000-0000-0000EA0C0000}"/>
    <cellStyle name="20% - Énfasis3 79 2_RESULTADOS DICIEMBRE 2021" xfId="8385" xr:uid="{00000000-0005-0000-0000-0000EB0C0000}"/>
    <cellStyle name="20% - Énfasis3 79 3" xfId="12077" xr:uid="{00000000-0005-0000-0000-0000EC0C0000}"/>
    <cellStyle name="20% - Énfasis3 79 3 2" xfId="17302" xr:uid="{00000000-0005-0000-0000-0000ED0C0000}"/>
    <cellStyle name="20% - Énfasis3 79 3_RESULTADOS DICIEMBRE 2021" xfId="9232" xr:uid="{00000000-0005-0000-0000-0000EE0C0000}"/>
    <cellStyle name="20% - Énfasis3 79 4" xfId="13642" xr:uid="{00000000-0005-0000-0000-0000EF0C0000}"/>
    <cellStyle name="20% - Énfasis3 79 5" xfId="21522" xr:uid="{00000000-0005-0000-0000-0000F00C0000}"/>
    <cellStyle name="20% - Énfasis3 79 6" xfId="6689" xr:uid="{00000000-0005-0000-0000-0000F10C0000}"/>
    <cellStyle name="20% - Énfasis3 79_RESULTADOS DICIEMBRE 2021" xfId="8386" xr:uid="{00000000-0005-0000-0000-0000F20C0000}"/>
    <cellStyle name="20% - Énfasis3 8" xfId="273" xr:uid="{00000000-0005-0000-0000-0000F30C0000}"/>
    <cellStyle name="20% - Énfasis3 8 2" xfId="3487" xr:uid="{00000000-0005-0000-0000-0000F40C0000}"/>
    <cellStyle name="20% - Énfasis3 8 2 2" xfId="15223" xr:uid="{00000000-0005-0000-0000-0000F50C0000}"/>
    <cellStyle name="20% - Énfasis3 8 2 3" xfId="9983" xr:uid="{00000000-0005-0000-0000-0000F60C0000}"/>
    <cellStyle name="20% - Énfasis3 8 2_RESULTADOS DICIEMBRE 2021" xfId="8384" xr:uid="{00000000-0005-0000-0000-0000F70C0000}"/>
    <cellStyle name="20% - Énfasis3 8 3" xfId="12078" xr:uid="{00000000-0005-0000-0000-0000F80C0000}"/>
    <cellStyle name="20% - Énfasis3 8 3 2" xfId="17303" xr:uid="{00000000-0005-0000-0000-0000F90C0000}"/>
    <cellStyle name="20% - Énfasis3 8 3_RESULTADOS DICIEMBRE 2021" xfId="9230" xr:uid="{00000000-0005-0000-0000-0000FA0C0000}"/>
    <cellStyle name="20% - Énfasis3 8 4" xfId="13643" xr:uid="{00000000-0005-0000-0000-0000FB0C0000}"/>
    <cellStyle name="20% - Énfasis3 8 5" xfId="20502" xr:uid="{00000000-0005-0000-0000-0000FC0C0000}"/>
    <cellStyle name="20% - Énfasis3 8 6" xfId="6690" xr:uid="{00000000-0005-0000-0000-0000FD0C0000}"/>
    <cellStyle name="20% - Énfasis3 8_RESULTADOS DICIEMBRE 2021" xfId="9231" xr:uid="{00000000-0005-0000-0000-0000FE0C0000}"/>
    <cellStyle name="20% - Énfasis3 80" xfId="274" xr:uid="{00000000-0005-0000-0000-0000FF0C0000}"/>
    <cellStyle name="20% - Énfasis3 80 2" xfId="3488" xr:uid="{00000000-0005-0000-0000-0000000D0000}"/>
    <cellStyle name="20% - Énfasis3 80 2 2" xfId="15224" xr:uid="{00000000-0005-0000-0000-0000010D0000}"/>
    <cellStyle name="20% - Énfasis3 80 2 3" xfId="9984" xr:uid="{00000000-0005-0000-0000-0000020D0000}"/>
    <cellStyle name="20% - Énfasis3 80 2_RESULTADOS DICIEMBRE 2021" xfId="9229" xr:uid="{00000000-0005-0000-0000-0000030D0000}"/>
    <cellStyle name="20% - Énfasis3 80 3" xfId="12079" xr:uid="{00000000-0005-0000-0000-0000040D0000}"/>
    <cellStyle name="20% - Énfasis3 80 3 2" xfId="17304" xr:uid="{00000000-0005-0000-0000-0000050D0000}"/>
    <cellStyle name="20% - Énfasis3 80 3_RESULTADOS DICIEMBRE 2021" xfId="8383" xr:uid="{00000000-0005-0000-0000-0000060D0000}"/>
    <cellStyle name="20% - Énfasis3 80 4" xfId="13644" xr:uid="{00000000-0005-0000-0000-0000070D0000}"/>
    <cellStyle name="20% - Énfasis3 80 5" xfId="21536" xr:uid="{00000000-0005-0000-0000-0000080D0000}"/>
    <cellStyle name="20% - Énfasis3 80 6" xfId="6691" xr:uid="{00000000-0005-0000-0000-0000090D0000}"/>
    <cellStyle name="20% - Énfasis3 80_RESULTADOS DICIEMBRE 2021" xfId="9228" xr:uid="{00000000-0005-0000-0000-00000A0D0000}"/>
    <cellStyle name="20% - Énfasis3 81" xfId="275" xr:uid="{00000000-0005-0000-0000-00000B0D0000}"/>
    <cellStyle name="20% - Énfasis3 81 2" xfId="3489" xr:uid="{00000000-0005-0000-0000-00000C0D0000}"/>
    <cellStyle name="20% - Énfasis3 81 2 2" xfId="15225" xr:uid="{00000000-0005-0000-0000-00000D0D0000}"/>
    <cellStyle name="20% - Énfasis3 81 2 3" xfId="9985" xr:uid="{00000000-0005-0000-0000-00000E0D0000}"/>
    <cellStyle name="20% - Énfasis3 81 2_RESULTADOS DICIEMBRE 2021" xfId="9227" xr:uid="{00000000-0005-0000-0000-00000F0D0000}"/>
    <cellStyle name="20% - Énfasis3 81 3" xfId="12080" xr:uid="{00000000-0005-0000-0000-0000100D0000}"/>
    <cellStyle name="20% - Énfasis3 81 3 2" xfId="17305" xr:uid="{00000000-0005-0000-0000-0000110D0000}"/>
    <cellStyle name="20% - Énfasis3 81 3_RESULTADOS DICIEMBRE 2021" xfId="8381" xr:uid="{00000000-0005-0000-0000-0000120D0000}"/>
    <cellStyle name="20% - Énfasis3 81 4" xfId="13645" xr:uid="{00000000-0005-0000-0000-0000130D0000}"/>
    <cellStyle name="20% - Énfasis3 81 5" xfId="21550" xr:uid="{00000000-0005-0000-0000-0000140D0000}"/>
    <cellStyle name="20% - Énfasis3 81 6" xfId="6692" xr:uid="{00000000-0005-0000-0000-0000150D0000}"/>
    <cellStyle name="20% - Énfasis3 81_RESULTADOS DICIEMBRE 2021" xfId="8382" xr:uid="{00000000-0005-0000-0000-0000160D0000}"/>
    <cellStyle name="20% - Énfasis3 82" xfId="276" xr:uid="{00000000-0005-0000-0000-0000170D0000}"/>
    <cellStyle name="20% - Énfasis3 82 2" xfId="3490" xr:uid="{00000000-0005-0000-0000-0000180D0000}"/>
    <cellStyle name="20% - Énfasis3 82 2 2" xfId="15226" xr:uid="{00000000-0005-0000-0000-0000190D0000}"/>
    <cellStyle name="20% - Énfasis3 82 2 3" xfId="9986" xr:uid="{00000000-0005-0000-0000-00001A0D0000}"/>
    <cellStyle name="20% - Énfasis3 82 2_RESULTADOS DICIEMBRE 2021" xfId="8379" xr:uid="{00000000-0005-0000-0000-00001B0D0000}"/>
    <cellStyle name="20% - Énfasis3 82 3" xfId="12081" xr:uid="{00000000-0005-0000-0000-00001C0D0000}"/>
    <cellStyle name="20% - Énfasis3 82 3 2" xfId="17306" xr:uid="{00000000-0005-0000-0000-00001D0D0000}"/>
    <cellStyle name="20% - Énfasis3 82 3_RESULTADOS DICIEMBRE 2021" xfId="9226" xr:uid="{00000000-0005-0000-0000-00001E0D0000}"/>
    <cellStyle name="20% - Énfasis3 82 4" xfId="13646" xr:uid="{00000000-0005-0000-0000-00001F0D0000}"/>
    <cellStyle name="20% - Énfasis3 82 5" xfId="21564" xr:uid="{00000000-0005-0000-0000-0000200D0000}"/>
    <cellStyle name="20% - Énfasis3 82 6" xfId="6693" xr:uid="{00000000-0005-0000-0000-0000210D0000}"/>
    <cellStyle name="20% - Énfasis3 82_RESULTADOS DICIEMBRE 2021" xfId="8380" xr:uid="{00000000-0005-0000-0000-0000220D0000}"/>
    <cellStyle name="20% - Énfasis3 83" xfId="277" xr:uid="{00000000-0005-0000-0000-0000230D0000}"/>
    <cellStyle name="20% - Énfasis3 83 2" xfId="3491" xr:uid="{00000000-0005-0000-0000-0000240D0000}"/>
    <cellStyle name="20% - Énfasis3 83 2 2" xfId="15227" xr:uid="{00000000-0005-0000-0000-0000250D0000}"/>
    <cellStyle name="20% - Énfasis3 83 2 3" xfId="9987" xr:uid="{00000000-0005-0000-0000-0000260D0000}"/>
    <cellStyle name="20% - Énfasis3 83 2_RESULTADOS DICIEMBRE 2021" xfId="9225" xr:uid="{00000000-0005-0000-0000-0000270D0000}"/>
    <cellStyle name="20% - Énfasis3 83 3" xfId="12082" xr:uid="{00000000-0005-0000-0000-0000280D0000}"/>
    <cellStyle name="20% - Énfasis3 83 3 2" xfId="17307" xr:uid="{00000000-0005-0000-0000-0000290D0000}"/>
    <cellStyle name="20% - Énfasis3 83 3_RESULTADOS DICIEMBRE 2021" xfId="8378" xr:uid="{00000000-0005-0000-0000-00002A0D0000}"/>
    <cellStyle name="20% - Énfasis3 83 4" xfId="13647" xr:uid="{00000000-0005-0000-0000-00002B0D0000}"/>
    <cellStyle name="20% - Énfasis3 83 5" xfId="21579" xr:uid="{00000000-0005-0000-0000-00002C0D0000}"/>
    <cellStyle name="20% - Énfasis3 83 6" xfId="6694" xr:uid="{00000000-0005-0000-0000-00002D0D0000}"/>
    <cellStyle name="20% - Énfasis3 83_RESULTADOS DICIEMBRE 2021" xfId="9224" xr:uid="{00000000-0005-0000-0000-00002E0D0000}"/>
    <cellStyle name="20% - Énfasis3 84" xfId="278" xr:uid="{00000000-0005-0000-0000-00002F0D0000}"/>
    <cellStyle name="20% - Énfasis3 84 2" xfId="3492" xr:uid="{00000000-0005-0000-0000-0000300D0000}"/>
    <cellStyle name="20% - Énfasis3 84 2 2" xfId="15228" xr:uid="{00000000-0005-0000-0000-0000310D0000}"/>
    <cellStyle name="20% - Énfasis3 84 2 3" xfId="9988" xr:uid="{00000000-0005-0000-0000-0000320D0000}"/>
    <cellStyle name="20% - Énfasis3 84 2_RESULTADOS DICIEMBRE 2021" xfId="9223" xr:uid="{00000000-0005-0000-0000-0000330D0000}"/>
    <cellStyle name="20% - Énfasis3 84 3" xfId="12083" xr:uid="{00000000-0005-0000-0000-0000340D0000}"/>
    <cellStyle name="20% - Énfasis3 84 3 2" xfId="17308" xr:uid="{00000000-0005-0000-0000-0000350D0000}"/>
    <cellStyle name="20% - Énfasis3 84 3_RESULTADOS DICIEMBRE 2021" xfId="8376" xr:uid="{00000000-0005-0000-0000-0000360D0000}"/>
    <cellStyle name="20% - Énfasis3 84 4" xfId="13648" xr:uid="{00000000-0005-0000-0000-0000370D0000}"/>
    <cellStyle name="20% - Énfasis3 84 5" xfId="21594" xr:uid="{00000000-0005-0000-0000-0000380D0000}"/>
    <cellStyle name="20% - Énfasis3 84 6" xfId="6695" xr:uid="{00000000-0005-0000-0000-0000390D0000}"/>
    <cellStyle name="20% - Énfasis3 84_RESULTADOS DICIEMBRE 2021" xfId="8377" xr:uid="{00000000-0005-0000-0000-00003A0D0000}"/>
    <cellStyle name="20% - Énfasis3 85" xfId="279" xr:uid="{00000000-0005-0000-0000-00003B0D0000}"/>
    <cellStyle name="20% - Énfasis3 85 2" xfId="3493" xr:uid="{00000000-0005-0000-0000-00003C0D0000}"/>
    <cellStyle name="20% - Énfasis3 85 2 2" xfId="15229" xr:uid="{00000000-0005-0000-0000-00003D0D0000}"/>
    <cellStyle name="20% - Énfasis3 85 2 3" xfId="9989" xr:uid="{00000000-0005-0000-0000-00003E0D0000}"/>
    <cellStyle name="20% - Énfasis3 85 2_RESULTADOS DICIEMBRE 2021" xfId="8374" xr:uid="{00000000-0005-0000-0000-00003F0D0000}"/>
    <cellStyle name="20% - Énfasis3 85 3" xfId="12084" xr:uid="{00000000-0005-0000-0000-0000400D0000}"/>
    <cellStyle name="20% - Énfasis3 85 3 2" xfId="17309" xr:uid="{00000000-0005-0000-0000-0000410D0000}"/>
    <cellStyle name="20% - Énfasis3 85 3_RESULTADOS DICIEMBRE 2021" xfId="9222" xr:uid="{00000000-0005-0000-0000-0000420D0000}"/>
    <cellStyle name="20% - Énfasis3 85 4" xfId="13649" xr:uid="{00000000-0005-0000-0000-0000430D0000}"/>
    <cellStyle name="20% - Énfasis3 85 5" xfId="21609" xr:uid="{00000000-0005-0000-0000-0000440D0000}"/>
    <cellStyle name="20% - Énfasis3 85 6" xfId="6696" xr:uid="{00000000-0005-0000-0000-0000450D0000}"/>
    <cellStyle name="20% - Énfasis3 85_RESULTADOS DICIEMBRE 2021" xfId="8375" xr:uid="{00000000-0005-0000-0000-0000460D0000}"/>
    <cellStyle name="20% - Énfasis3 86" xfId="280" xr:uid="{00000000-0005-0000-0000-0000470D0000}"/>
    <cellStyle name="20% - Énfasis3 86 2" xfId="3494" xr:uid="{00000000-0005-0000-0000-0000480D0000}"/>
    <cellStyle name="20% - Énfasis3 86 2 2" xfId="15230" xr:uid="{00000000-0005-0000-0000-0000490D0000}"/>
    <cellStyle name="20% - Énfasis3 86 2 3" xfId="9990" xr:uid="{00000000-0005-0000-0000-00004A0D0000}"/>
    <cellStyle name="20% - Énfasis3 86 2_RESULTADOS DICIEMBRE 2021" xfId="8373" xr:uid="{00000000-0005-0000-0000-00004B0D0000}"/>
    <cellStyle name="20% - Énfasis3 86 3" xfId="12085" xr:uid="{00000000-0005-0000-0000-00004C0D0000}"/>
    <cellStyle name="20% - Énfasis3 86 3 2" xfId="17310" xr:uid="{00000000-0005-0000-0000-00004D0D0000}"/>
    <cellStyle name="20% - Énfasis3 86 3_RESULTADOS DICIEMBRE 2021" xfId="8372" xr:uid="{00000000-0005-0000-0000-00004E0D0000}"/>
    <cellStyle name="20% - Énfasis3 86 4" xfId="13650" xr:uid="{00000000-0005-0000-0000-00004F0D0000}"/>
    <cellStyle name="20% - Énfasis3 86 5" xfId="21624" xr:uid="{00000000-0005-0000-0000-0000500D0000}"/>
    <cellStyle name="20% - Énfasis3 86 6" xfId="6697" xr:uid="{00000000-0005-0000-0000-0000510D0000}"/>
    <cellStyle name="20% - Énfasis3 86_RESULTADOS DICIEMBRE 2021" xfId="9221" xr:uid="{00000000-0005-0000-0000-0000520D0000}"/>
    <cellStyle name="20% - Énfasis3 87" xfId="281" xr:uid="{00000000-0005-0000-0000-0000530D0000}"/>
    <cellStyle name="20% - Énfasis3 87 2" xfId="3495" xr:uid="{00000000-0005-0000-0000-0000540D0000}"/>
    <cellStyle name="20% - Énfasis3 87 2 2" xfId="15231" xr:uid="{00000000-0005-0000-0000-0000550D0000}"/>
    <cellStyle name="20% - Énfasis3 87 2 3" xfId="9991" xr:uid="{00000000-0005-0000-0000-0000560D0000}"/>
    <cellStyle name="20% - Énfasis3 87 2_RESULTADOS DICIEMBRE 2021" xfId="9220" xr:uid="{00000000-0005-0000-0000-0000570D0000}"/>
    <cellStyle name="20% - Énfasis3 87 3" xfId="12086" xr:uid="{00000000-0005-0000-0000-0000580D0000}"/>
    <cellStyle name="20% - Énfasis3 87 3 2" xfId="17311" xr:uid="{00000000-0005-0000-0000-0000590D0000}"/>
    <cellStyle name="20% - Énfasis3 87 3_RESULTADOS DICIEMBRE 2021" xfId="9219" xr:uid="{00000000-0005-0000-0000-00005A0D0000}"/>
    <cellStyle name="20% - Énfasis3 87 4" xfId="13651" xr:uid="{00000000-0005-0000-0000-00005B0D0000}"/>
    <cellStyle name="20% - Énfasis3 87 5" xfId="21638" xr:uid="{00000000-0005-0000-0000-00005C0D0000}"/>
    <cellStyle name="20% - Énfasis3 87 6" xfId="6698" xr:uid="{00000000-0005-0000-0000-00005D0D0000}"/>
    <cellStyle name="20% - Énfasis3 87_RESULTADOS DICIEMBRE 2021" xfId="8371" xr:uid="{00000000-0005-0000-0000-00005E0D0000}"/>
    <cellStyle name="20% - Énfasis3 88" xfId="282" xr:uid="{00000000-0005-0000-0000-00005F0D0000}"/>
    <cellStyle name="20% - Énfasis3 88 2" xfId="3496" xr:uid="{00000000-0005-0000-0000-0000600D0000}"/>
    <cellStyle name="20% - Énfasis3 88 2 2" xfId="15232" xr:uid="{00000000-0005-0000-0000-0000610D0000}"/>
    <cellStyle name="20% - Énfasis3 88 2 3" xfId="9992" xr:uid="{00000000-0005-0000-0000-0000620D0000}"/>
    <cellStyle name="20% - Énfasis3 88 2_RESULTADOS DICIEMBRE 2021" xfId="8370" xr:uid="{00000000-0005-0000-0000-0000630D0000}"/>
    <cellStyle name="20% - Énfasis3 88 3" xfId="12087" xr:uid="{00000000-0005-0000-0000-0000640D0000}"/>
    <cellStyle name="20% - Énfasis3 88 3 2" xfId="17312" xr:uid="{00000000-0005-0000-0000-0000650D0000}"/>
    <cellStyle name="20% - Énfasis3 88 3_RESULTADOS DICIEMBRE 2021" xfId="8369" xr:uid="{00000000-0005-0000-0000-0000660D0000}"/>
    <cellStyle name="20% - Énfasis3 88 4" xfId="13652" xr:uid="{00000000-0005-0000-0000-0000670D0000}"/>
    <cellStyle name="20% - Énfasis3 88 5" xfId="21653" xr:uid="{00000000-0005-0000-0000-0000680D0000}"/>
    <cellStyle name="20% - Énfasis3 88 6" xfId="6699" xr:uid="{00000000-0005-0000-0000-0000690D0000}"/>
    <cellStyle name="20% - Énfasis3 88_RESULTADOS DICIEMBRE 2021" xfId="9218" xr:uid="{00000000-0005-0000-0000-00006A0D0000}"/>
    <cellStyle name="20% - Énfasis3 89" xfId="283" xr:uid="{00000000-0005-0000-0000-00006B0D0000}"/>
    <cellStyle name="20% - Énfasis3 89 2" xfId="3497" xr:uid="{00000000-0005-0000-0000-00006C0D0000}"/>
    <cellStyle name="20% - Énfasis3 89 2 2" xfId="15233" xr:uid="{00000000-0005-0000-0000-00006D0D0000}"/>
    <cellStyle name="20% - Énfasis3 89 2 3" xfId="9993" xr:uid="{00000000-0005-0000-0000-00006E0D0000}"/>
    <cellStyle name="20% - Énfasis3 89 2_RESULTADOS DICIEMBRE 2021" xfId="8368" xr:uid="{00000000-0005-0000-0000-00006F0D0000}"/>
    <cellStyle name="20% - Énfasis3 89 3" xfId="12088" xr:uid="{00000000-0005-0000-0000-0000700D0000}"/>
    <cellStyle name="20% - Énfasis3 89 3 2" xfId="17313" xr:uid="{00000000-0005-0000-0000-0000710D0000}"/>
    <cellStyle name="20% - Énfasis3 89 3_RESULTADOS DICIEMBRE 2021" xfId="9216" xr:uid="{00000000-0005-0000-0000-0000720D0000}"/>
    <cellStyle name="20% - Énfasis3 89 4" xfId="13653" xr:uid="{00000000-0005-0000-0000-0000730D0000}"/>
    <cellStyle name="20% - Énfasis3 89 5" xfId="21667" xr:uid="{00000000-0005-0000-0000-0000740D0000}"/>
    <cellStyle name="20% - Énfasis3 89 6" xfId="6700" xr:uid="{00000000-0005-0000-0000-0000750D0000}"/>
    <cellStyle name="20% - Énfasis3 89_RESULTADOS DICIEMBRE 2021" xfId="9217" xr:uid="{00000000-0005-0000-0000-0000760D0000}"/>
    <cellStyle name="20% - Énfasis3 9" xfId="284" xr:uid="{00000000-0005-0000-0000-0000770D0000}"/>
    <cellStyle name="20% - Énfasis3 9 2" xfId="3498" xr:uid="{00000000-0005-0000-0000-0000780D0000}"/>
    <cellStyle name="20% - Énfasis3 9 2 2" xfId="15234" xr:uid="{00000000-0005-0000-0000-0000790D0000}"/>
    <cellStyle name="20% - Énfasis3 9 2 3" xfId="9994" xr:uid="{00000000-0005-0000-0000-00007A0D0000}"/>
    <cellStyle name="20% - Énfasis3 9 2_RESULTADOS DICIEMBRE 2021" xfId="8367" xr:uid="{00000000-0005-0000-0000-00007B0D0000}"/>
    <cellStyle name="20% - Énfasis3 9 3" xfId="12089" xr:uid="{00000000-0005-0000-0000-00007C0D0000}"/>
    <cellStyle name="20% - Énfasis3 9 3 2" xfId="17314" xr:uid="{00000000-0005-0000-0000-00007D0D0000}"/>
    <cellStyle name="20% - Énfasis3 9 3_RESULTADOS DICIEMBRE 2021" xfId="8366" xr:uid="{00000000-0005-0000-0000-00007E0D0000}"/>
    <cellStyle name="20% - Énfasis3 9 4" xfId="13654" xr:uid="{00000000-0005-0000-0000-00007F0D0000}"/>
    <cellStyle name="20% - Énfasis3 9 5" xfId="20517" xr:uid="{00000000-0005-0000-0000-0000800D0000}"/>
    <cellStyle name="20% - Énfasis3 9 6" xfId="6701" xr:uid="{00000000-0005-0000-0000-0000810D0000}"/>
    <cellStyle name="20% - Énfasis3 9_RESULTADOS DICIEMBRE 2021" xfId="9215" xr:uid="{00000000-0005-0000-0000-0000820D0000}"/>
    <cellStyle name="20% - Énfasis3 90" xfId="285" xr:uid="{00000000-0005-0000-0000-0000830D0000}"/>
    <cellStyle name="20% - Énfasis3 90 2" xfId="3499" xr:uid="{00000000-0005-0000-0000-0000840D0000}"/>
    <cellStyle name="20% - Énfasis3 90 2 2" xfId="15235" xr:uid="{00000000-0005-0000-0000-0000850D0000}"/>
    <cellStyle name="20% - Énfasis3 90 2 3" xfId="9995" xr:uid="{00000000-0005-0000-0000-0000860D0000}"/>
    <cellStyle name="20% - Énfasis3 90 2_RESULTADOS DICIEMBRE 2021" xfId="9214" xr:uid="{00000000-0005-0000-0000-0000870D0000}"/>
    <cellStyle name="20% - Énfasis3 90 3" xfId="12090" xr:uid="{00000000-0005-0000-0000-0000880D0000}"/>
    <cellStyle name="20% - Énfasis3 90 3 2" xfId="17315" xr:uid="{00000000-0005-0000-0000-0000890D0000}"/>
    <cellStyle name="20% - Énfasis3 90 3_RESULTADOS DICIEMBRE 2021" xfId="9213" xr:uid="{00000000-0005-0000-0000-00008A0D0000}"/>
    <cellStyle name="20% - Énfasis3 90 4" xfId="13655" xr:uid="{00000000-0005-0000-0000-00008B0D0000}"/>
    <cellStyle name="20% - Énfasis3 90 5" xfId="21678" xr:uid="{00000000-0005-0000-0000-00008C0D0000}"/>
    <cellStyle name="20% - Énfasis3 90 6" xfId="6702" xr:uid="{00000000-0005-0000-0000-00008D0D0000}"/>
    <cellStyle name="20% - Énfasis3 90_RESULTADOS DICIEMBRE 2021" xfId="8365" xr:uid="{00000000-0005-0000-0000-00008E0D0000}"/>
    <cellStyle name="20% - Énfasis3 91" xfId="3405" xr:uid="{00000000-0005-0000-0000-00008F0D0000}"/>
    <cellStyle name="20% - Énfasis3 91 2" xfId="11768" xr:uid="{00000000-0005-0000-0000-0000900D0000}"/>
    <cellStyle name="20% - Énfasis3 91 2 2" xfId="16993" xr:uid="{00000000-0005-0000-0000-0000910D0000}"/>
    <cellStyle name="20% - Énfasis3 91 2_RESULTADOS DICIEMBRE 2021" xfId="8364" xr:uid="{00000000-0005-0000-0000-0000920D0000}"/>
    <cellStyle name="20% - Énfasis3 91 3" xfId="13333" xr:uid="{00000000-0005-0000-0000-0000930D0000}"/>
    <cellStyle name="20% - Énfasis3 91 3 2" xfId="18558" xr:uid="{00000000-0005-0000-0000-0000940D0000}"/>
    <cellStyle name="20% - Énfasis3 91 3_RESULTADOS DICIEMBRE 2021" xfId="9211" xr:uid="{00000000-0005-0000-0000-0000950D0000}"/>
    <cellStyle name="20% - Énfasis3 91 4" xfId="14898" xr:uid="{00000000-0005-0000-0000-0000960D0000}"/>
    <cellStyle name="20% - Énfasis3 91 5" xfId="9656" xr:uid="{00000000-0005-0000-0000-0000970D0000}"/>
    <cellStyle name="20% - Énfasis3 91_RESULTADOS DICIEMBRE 2021" xfId="9212" xr:uid="{00000000-0005-0000-0000-0000980D0000}"/>
    <cellStyle name="20% - Énfasis3 92" xfId="6392" xr:uid="{00000000-0005-0000-0000-0000990D0000}"/>
    <cellStyle name="20% - Énfasis3 92 2" xfId="11783" xr:uid="{00000000-0005-0000-0000-00009A0D0000}"/>
    <cellStyle name="20% - Énfasis3 92 2 2" xfId="17008" xr:uid="{00000000-0005-0000-0000-00009B0D0000}"/>
    <cellStyle name="20% - Énfasis3 92 2_RESULTADOS DICIEMBRE 2021" xfId="9210" xr:uid="{00000000-0005-0000-0000-00009C0D0000}"/>
    <cellStyle name="20% - Énfasis3 92 3" xfId="13348" xr:uid="{00000000-0005-0000-0000-00009D0D0000}"/>
    <cellStyle name="20% - Énfasis3 92 3 2" xfId="18573" xr:uid="{00000000-0005-0000-0000-00009E0D0000}"/>
    <cellStyle name="20% - Énfasis3 92 3_RESULTADOS DICIEMBRE 2021" xfId="8363" xr:uid="{00000000-0005-0000-0000-00009F0D0000}"/>
    <cellStyle name="20% - Énfasis3 92 4" xfId="14913" xr:uid="{00000000-0005-0000-0000-0000A00D0000}"/>
    <cellStyle name="20% - Énfasis3 92 5" xfId="9671" xr:uid="{00000000-0005-0000-0000-0000A10D0000}"/>
    <cellStyle name="20% - Énfasis3 92_RESULTADOS DICIEMBRE 2021" xfId="9209" xr:uid="{00000000-0005-0000-0000-0000A20D0000}"/>
    <cellStyle name="20% - Énfasis3 93" xfId="6406" xr:uid="{00000000-0005-0000-0000-0000A30D0000}"/>
    <cellStyle name="20% - Énfasis3 93 2" xfId="11798" xr:uid="{00000000-0005-0000-0000-0000A40D0000}"/>
    <cellStyle name="20% - Énfasis3 93 2 2" xfId="17023" xr:uid="{00000000-0005-0000-0000-0000A50D0000}"/>
    <cellStyle name="20% - Énfasis3 93 2_RESULTADOS DICIEMBRE 2021" xfId="8361" xr:uid="{00000000-0005-0000-0000-0000A60D0000}"/>
    <cellStyle name="20% - Énfasis3 93 3" xfId="13363" xr:uid="{00000000-0005-0000-0000-0000A70D0000}"/>
    <cellStyle name="20% - Énfasis3 93 3 2" xfId="18588" xr:uid="{00000000-0005-0000-0000-0000A80D0000}"/>
    <cellStyle name="20% - Énfasis3 93 3_RESULTADOS DICIEMBRE 2021" xfId="9208" xr:uid="{00000000-0005-0000-0000-0000A90D0000}"/>
    <cellStyle name="20% - Énfasis3 93 4" xfId="14928" xr:uid="{00000000-0005-0000-0000-0000AA0D0000}"/>
    <cellStyle name="20% - Énfasis3 93 5" xfId="9686" xr:uid="{00000000-0005-0000-0000-0000AB0D0000}"/>
    <cellStyle name="20% - Énfasis3 93_RESULTADOS DICIEMBRE 2021" xfId="8362" xr:uid="{00000000-0005-0000-0000-0000AC0D0000}"/>
    <cellStyle name="20% - Énfasis3 94" xfId="9702" xr:uid="{00000000-0005-0000-0000-0000AD0D0000}"/>
    <cellStyle name="20% - Énfasis3 94 2" xfId="14942" xr:uid="{00000000-0005-0000-0000-0000AE0D0000}"/>
    <cellStyle name="20% - Énfasis3 94_RESULTADOS DICIEMBRE 2021" xfId="9207" xr:uid="{00000000-0005-0000-0000-0000AF0D0000}"/>
    <cellStyle name="20% - Énfasis3 95" xfId="9901" xr:uid="{00000000-0005-0000-0000-0000B00D0000}"/>
    <cellStyle name="20% - Énfasis3 95 2" xfId="15141" xr:uid="{00000000-0005-0000-0000-0000B10D0000}"/>
    <cellStyle name="20% - Énfasis3 95_RESULTADOS DICIEMBRE 2021" xfId="8360" xr:uid="{00000000-0005-0000-0000-0000B20D0000}"/>
    <cellStyle name="20% - Énfasis3 96" xfId="11996" xr:uid="{00000000-0005-0000-0000-0000B30D0000}"/>
    <cellStyle name="20% - Énfasis3 96 2" xfId="17221" xr:uid="{00000000-0005-0000-0000-0000B40D0000}"/>
    <cellStyle name="20% - Énfasis3 96_RESULTADOS DICIEMBRE 2021" xfId="9206" xr:uid="{00000000-0005-0000-0000-0000B50D0000}"/>
    <cellStyle name="20% - Énfasis3 97" xfId="13561" xr:uid="{00000000-0005-0000-0000-0000B60D0000}"/>
    <cellStyle name="20% - Énfasis3 98" xfId="18603" xr:uid="{00000000-0005-0000-0000-0000B70D0000}"/>
    <cellStyle name="20% - Énfasis3 99" xfId="6608" xr:uid="{00000000-0005-0000-0000-0000B80D0000}"/>
    <cellStyle name="20% - Énfasis4" xfId="286" builtinId="42" customBuiltin="1"/>
    <cellStyle name="20% - Énfasis4 10" xfId="287" xr:uid="{00000000-0005-0000-0000-0000BA0D0000}"/>
    <cellStyle name="20% - Énfasis4 10 2" xfId="3501" xr:uid="{00000000-0005-0000-0000-0000BB0D0000}"/>
    <cellStyle name="20% - Énfasis4 10 2 2" xfId="15237" xr:uid="{00000000-0005-0000-0000-0000BC0D0000}"/>
    <cellStyle name="20% - Énfasis4 10 2 3" xfId="9997" xr:uid="{00000000-0005-0000-0000-0000BD0D0000}"/>
    <cellStyle name="20% - Énfasis4 10 2_RESULTADOS DICIEMBRE 2021" xfId="8359" xr:uid="{00000000-0005-0000-0000-0000BE0D0000}"/>
    <cellStyle name="20% - Énfasis4 10 3" xfId="12092" xr:uid="{00000000-0005-0000-0000-0000BF0D0000}"/>
    <cellStyle name="20% - Énfasis4 10 3 2" xfId="17317" xr:uid="{00000000-0005-0000-0000-0000C00D0000}"/>
    <cellStyle name="20% - Énfasis4 10 3_RESULTADOS DICIEMBRE 2021" xfId="9204" xr:uid="{00000000-0005-0000-0000-0000C10D0000}"/>
    <cellStyle name="20% - Énfasis4 10 4" xfId="13657" xr:uid="{00000000-0005-0000-0000-0000C20D0000}"/>
    <cellStyle name="20% - Énfasis4 10 5" xfId="20533" xr:uid="{00000000-0005-0000-0000-0000C30D0000}"/>
    <cellStyle name="20% - Énfasis4 10 6" xfId="6704" xr:uid="{00000000-0005-0000-0000-0000C40D0000}"/>
    <cellStyle name="20% - Énfasis4 10_RESULTADOS DICIEMBRE 2021" xfId="9205" xr:uid="{00000000-0005-0000-0000-0000C50D0000}"/>
    <cellStyle name="20% - Énfasis4 11" xfId="288" xr:uid="{00000000-0005-0000-0000-0000C60D0000}"/>
    <cellStyle name="20% - Énfasis4 11 2" xfId="3502" xr:uid="{00000000-0005-0000-0000-0000C70D0000}"/>
    <cellStyle name="20% - Énfasis4 11 2 2" xfId="15238" xr:uid="{00000000-0005-0000-0000-0000C80D0000}"/>
    <cellStyle name="20% - Énfasis4 11 2 3" xfId="9998" xr:uid="{00000000-0005-0000-0000-0000C90D0000}"/>
    <cellStyle name="20% - Énfasis4 11 2_RESULTADOS DICIEMBRE 2021" xfId="9203" xr:uid="{00000000-0005-0000-0000-0000CA0D0000}"/>
    <cellStyle name="20% - Énfasis4 11 3" xfId="12093" xr:uid="{00000000-0005-0000-0000-0000CB0D0000}"/>
    <cellStyle name="20% - Énfasis4 11 3 2" xfId="17318" xr:uid="{00000000-0005-0000-0000-0000CC0D0000}"/>
    <cellStyle name="20% - Énfasis4 11 3_RESULTADOS DICIEMBRE 2021" xfId="9202" xr:uid="{00000000-0005-0000-0000-0000CD0D0000}"/>
    <cellStyle name="20% - Énfasis4 11 4" xfId="13658" xr:uid="{00000000-0005-0000-0000-0000CE0D0000}"/>
    <cellStyle name="20% - Énfasis4 11 5" xfId="20547" xr:uid="{00000000-0005-0000-0000-0000CF0D0000}"/>
    <cellStyle name="20% - Énfasis4 11 6" xfId="6705" xr:uid="{00000000-0005-0000-0000-0000D00D0000}"/>
    <cellStyle name="20% - Énfasis4 11_RESULTADOS DICIEMBRE 2021" xfId="9198" xr:uid="{00000000-0005-0000-0000-0000D10D0000}"/>
    <cellStyle name="20% - Énfasis4 12" xfId="289" xr:uid="{00000000-0005-0000-0000-0000D20D0000}"/>
    <cellStyle name="20% - Énfasis4 12 2" xfId="3503" xr:uid="{00000000-0005-0000-0000-0000D30D0000}"/>
    <cellStyle name="20% - Énfasis4 12 2 2" xfId="15239" xr:uid="{00000000-0005-0000-0000-0000D40D0000}"/>
    <cellStyle name="20% - Énfasis4 12 2 3" xfId="9999" xr:uid="{00000000-0005-0000-0000-0000D50D0000}"/>
    <cellStyle name="20% - Énfasis4 12 2_RESULTADOS DICIEMBRE 2021" xfId="9201" xr:uid="{00000000-0005-0000-0000-0000D60D0000}"/>
    <cellStyle name="20% - Énfasis4 12 3" xfId="12094" xr:uid="{00000000-0005-0000-0000-0000D70D0000}"/>
    <cellStyle name="20% - Énfasis4 12 3 2" xfId="17319" xr:uid="{00000000-0005-0000-0000-0000D80D0000}"/>
    <cellStyle name="20% - Énfasis4 12 3_RESULTADOS DICIEMBRE 2021" xfId="8358" xr:uid="{00000000-0005-0000-0000-0000D90D0000}"/>
    <cellStyle name="20% - Énfasis4 12 4" xfId="13659" xr:uid="{00000000-0005-0000-0000-0000DA0D0000}"/>
    <cellStyle name="20% - Énfasis4 12 5" xfId="20561" xr:uid="{00000000-0005-0000-0000-0000DB0D0000}"/>
    <cellStyle name="20% - Énfasis4 12 6" xfId="6706" xr:uid="{00000000-0005-0000-0000-0000DC0D0000}"/>
    <cellStyle name="20% - Énfasis4 12_RESULTADOS DICIEMBRE 2021" xfId="9200" xr:uid="{00000000-0005-0000-0000-0000DD0D0000}"/>
    <cellStyle name="20% - Énfasis4 13" xfId="290" xr:uid="{00000000-0005-0000-0000-0000DE0D0000}"/>
    <cellStyle name="20% - Énfasis4 13 2" xfId="3504" xr:uid="{00000000-0005-0000-0000-0000DF0D0000}"/>
    <cellStyle name="20% - Énfasis4 13 2 2" xfId="15240" xr:uid="{00000000-0005-0000-0000-0000E00D0000}"/>
    <cellStyle name="20% - Énfasis4 13 2 3" xfId="10000" xr:uid="{00000000-0005-0000-0000-0000E10D0000}"/>
    <cellStyle name="20% - Énfasis4 13 2_RESULTADOS DICIEMBRE 2021" xfId="9199" xr:uid="{00000000-0005-0000-0000-0000E20D0000}"/>
    <cellStyle name="20% - Énfasis4 13 3" xfId="12095" xr:uid="{00000000-0005-0000-0000-0000E30D0000}"/>
    <cellStyle name="20% - Énfasis4 13 3 2" xfId="17320" xr:uid="{00000000-0005-0000-0000-0000E40D0000}"/>
    <cellStyle name="20% - Énfasis4 13 3_RESULTADOS DICIEMBRE 2021" xfId="8356" xr:uid="{00000000-0005-0000-0000-0000E50D0000}"/>
    <cellStyle name="20% - Énfasis4 13 4" xfId="13660" xr:uid="{00000000-0005-0000-0000-0000E60D0000}"/>
    <cellStyle name="20% - Énfasis4 13 5" xfId="20576" xr:uid="{00000000-0005-0000-0000-0000E70D0000}"/>
    <cellStyle name="20% - Énfasis4 13 6" xfId="6707" xr:uid="{00000000-0005-0000-0000-0000E80D0000}"/>
    <cellStyle name="20% - Énfasis4 13_RESULTADOS DICIEMBRE 2021" xfId="8357" xr:uid="{00000000-0005-0000-0000-0000E90D0000}"/>
    <cellStyle name="20% - Énfasis4 14" xfId="291" xr:uid="{00000000-0005-0000-0000-0000EA0D0000}"/>
    <cellStyle name="20% - Énfasis4 14 2" xfId="3505" xr:uid="{00000000-0005-0000-0000-0000EB0D0000}"/>
    <cellStyle name="20% - Énfasis4 14 2 2" xfId="15241" xr:uid="{00000000-0005-0000-0000-0000EC0D0000}"/>
    <cellStyle name="20% - Énfasis4 14 2 3" xfId="10001" xr:uid="{00000000-0005-0000-0000-0000ED0D0000}"/>
    <cellStyle name="20% - Énfasis4 14 2_RESULTADOS DICIEMBRE 2021" xfId="8354" xr:uid="{00000000-0005-0000-0000-0000EE0D0000}"/>
    <cellStyle name="20% - Énfasis4 14 3" xfId="12096" xr:uid="{00000000-0005-0000-0000-0000EF0D0000}"/>
    <cellStyle name="20% - Énfasis4 14 3 2" xfId="17321" xr:uid="{00000000-0005-0000-0000-0000F00D0000}"/>
    <cellStyle name="20% - Énfasis4 14 3_RESULTADOS DICIEMBRE 2021" xfId="9197" xr:uid="{00000000-0005-0000-0000-0000F10D0000}"/>
    <cellStyle name="20% - Énfasis4 14 4" xfId="13661" xr:uid="{00000000-0005-0000-0000-0000F20D0000}"/>
    <cellStyle name="20% - Énfasis4 14 5" xfId="20590" xr:uid="{00000000-0005-0000-0000-0000F30D0000}"/>
    <cellStyle name="20% - Énfasis4 14 6" xfId="6708" xr:uid="{00000000-0005-0000-0000-0000F40D0000}"/>
    <cellStyle name="20% - Énfasis4 14_RESULTADOS DICIEMBRE 2021" xfId="8355" xr:uid="{00000000-0005-0000-0000-0000F50D0000}"/>
    <cellStyle name="20% - Énfasis4 15" xfId="292" xr:uid="{00000000-0005-0000-0000-0000F60D0000}"/>
    <cellStyle name="20% - Énfasis4 15 2" xfId="3506" xr:uid="{00000000-0005-0000-0000-0000F70D0000}"/>
    <cellStyle name="20% - Énfasis4 15 2 2" xfId="15242" xr:uid="{00000000-0005-0000-0000-0000F80D0000}"/>
    <cellStyle name="20% - Énfasis4 15 2 3" xfId="10002" xr:uid="{00000000-0005-0000-0000-0000F90D0000}"/>
    <cellStyle name="20% - Énfasis4 15 2_RESULTADOS DICIEMBRE 2021" xfId="8353" xr:uid="{00000000-0005-0000-0000-0000FA0D0000}"/>
    <cellStyle name="20% - Énfasis4 15 3" xfId="12097" xr:uid="{00000000-0005-0000-0000-0000FB0D0000}"/>
    <cellStyle name="20% - Énfasis4 15 3 2" xfId="17322" xr:uid="{00000000-0005-0000-0000-0000FC0D0000}"/>
    <cellStyle name="20% - Énfasis4 15 3_RESULTADOS DICIEMBRE 2021" xfId="8352" xr:uid="{00000000-0005-0000-0000-0000FD0D0000}"/>
    <cellStyle name="20% - Énfasis4 15 4" xfId="13662" xr:uid="{00000000-0005-0000-0000-0000FE0D0000}"/>
    <cellStyle name="20% - Énfasis4 15 5" xfId="20604" xr:uid="{00000000-0005-0000-0000-0000FF0D0000}"/>
    <cellStyle name="20% - Énfasis4 15 6" xfId="6709" xr:uid="{00000000-0005-0000-0000-0000000E0000}"/>
    <cellStyle name="20% - Énfasis4 15_RESULTADOS DICIEMBRE 2021" xfId="9196" xr:uid="{00000000-0005-0000-0000-0000010E0000}"/>
    <cellStyle name="20% - Énfasis4 16" xfId="293" xr:uid="{00000000-0005-0000-0000-0000020E0000}"/>
    <cellStyle name="20% - Énfasis4 16 2" xfId="3507" xr:uid="{00000000-0005-0000-0000-0000030E0000}"/>
    <cellStyle name="20% - Énfasis4 16 2 2" xfId="15243" xr:uid="{00000000-0005-0000-0000-0000040E0000}"/>
    <cellStyle name="20% - Énfasis4 16 2 3" xfId="10003" xr:uid="{00000000-0005-0000-0000-0000050E0000}"/>
    <cellStyle name="20% - Énfasis4 16 2_RESULTADOS DICIEMBRE 2021" xfId="9195" xr:uid="{00000000-0005-0000-0000-0000060E0000}"/>
    <cellStyle name="20% - Énfasis4 16 3" xfId="12098" xr:uid="{00000000-0005-0000-0000-0000070E0000}"/>
    <cellStyle name="20% - Énfasis4 16 3 2" xfId="17323" xr:uid="{00000000-0005-0000-0000-0000080E0000}"/>
    <cellStyle name="20% - Énfasis4 16 3_RESULTADOS DICIEMBRE 2021" xfId="9194" xr:uid="{00000000-0005-0000-0000-0000090E0000}"/>
    <cellStyle name="20% - Énfasis4 16 4" xfId="13663" xr:uid="{00000000-0005-0000-0000-00000A0E0000}"/>
    <cellStyle name="20% - Énfasis4 16 5" xfId="20618" xr:uid="{00000000-0005-0000-0000-00000B0E0000}"/>
    <cellStyle name="20% - Énfasis4 16 6" xfId="6710" xr:uid="{00000000-0005-0000-0000-00000C0E0000}"/>
    <cellStyle name="20% - Énfasis4 16_RESULTADOS DICIEMBRE 2021" xfId="8351" xr:uid="{00000000-0005-0000-0000-00000D0E0000}"/>
    <cellStyle name="20% - Énfasis4 17" xfId="294" xr:uid="{00000000-0005-0000-0000-00000E0E0000}"/>
    <cellStyle name="20% - Énfasis4 17 2" xfId="3508" xr:uid="{00000000-0005-0000-0000-00000F0E0000}"/>
    <cellStyle name="20% - Énfasis4 17 2 2" xfId="15244" xr:uid="{00000000-0005-0000-0000-0000100E0000}"/>
    <cellStyle name="20% - Énfasis4 17 2 3" xfId="10004" xr:uid="{00000000-0005-0000-0000-0000110E0000}"/>
    <cellStyle name="20% - Énfasis4 17 2_RESULTADOS DICIEMBRE 2021" xfId="8350" xr:uid="{00000000-0005-0000-0000-0000120E0000}"/>
    <cellStyle name="20% - Énfasis4 17 3" xfId="12099" xr:uid="{00000000-0005-0000-0000-0000130E0000}"/>
    <cellStyle name="20% - Énfasis4 17 3 2" xfId="17324" xr:uid="{00000000-0005-0000-0000-0000140E0000}"/>
    <cellStyle name="20% - Énfasis4 17 3_RESULTADOS DICIEMBRE 2021" xfId="9192" xr:uid="{00000000-0005-0000-0000-0000150E0000}"/>
    <cellStyle name="20% - Énfasis4 17 4" xfId="13664" xr:uid="{00000000-0005-0000-0000-0000160E0000}"/>
    <cellStyle name="20% - Énfasis4 17 5" xfId="20633" xr:uid="{00000000-0005-0000-0000-0000170E0000}"/>
    <cellStyle name="20% - Énfasis4 17 6" xfId="6711" xr:uid="{00000000-0005-0000-0000-0000180E0000}"/>
    <cellStyle name="20% - Énfasis4 17_RESULTADOS DICIEMBRE 2021" xfId="9193" xr:uid="{00000000-0005-0000-0000-0000190E0000}"/>
    <cellStyle name="20% - Énfasis4 18" xfId="295" xr:uid="{00000000-0005-0000-0000-00001A0E0000}"/>
    <cellStyle name="20% - Énfasis4 18 2" xfId="3509" xr:uid="{00000000-0005-0000-0000-00001B0E0000}"/>
    <cellStyle name="20% - Énfasis4 18 2 2" xfId="15245" xr:uid="{00000000-0005-0000-0000-00001C0E0000}"/>
    <cellStyle name="20% - Énfasis4 18 2 3" xfId="10005" xr:uid="{00000000-0005-0000-0000-00001D0E0000}"/>
    <cellStyle name="20% - Énfasis4 18 2_RESULTADOS DICIEMBRE 2021" xfId="8349" xr:uid="{00000000-0005-0000-0000-00001E0E0000}"/>
    <cellStyle name="20% - Énfasis4 18 3" xfId="12100" xr:uid="{00000000-0005-0000-0000-00001F0E0000}"/>
    <cellStyle name="20% - Énfasis4 18 3 2" xfId="17325" xr:uid="{00000000-0005-0000-0000-0000200E0000}"/>
    <cellStyle name="20% - Énfasis4 18 3_RESULTADOS DICIEMBRE 2021" xfId="9190" xr:uid="{00000000-0005-0000-0000-0000210E0000}"/>
    <cellStyle name="20% - Énfasis4 18 4" xfId="13665" xr:uid="{00000000-0005-0000-0000-0000220E0000}"/>
    <cellStyle name="20% - Énfasis4 18 5" xfId="20647" xr:uid="{00000000-0005-0000-0000-0000230E0000}"/>
    <cellStyle name="20% - Énfasis4 18 6" xfId="6712" xr:uid="{00000000-0005-0000-0000-0000240E0000}"/>
    <cellStyle name="20% - Énfasis4 18_RESULTADOS DICIEMBRE 2021" xfId="9191" xr:uid="{00000000-0005-0000-0000-0000250E0000}"/>
    <cellStyle name="20% - Énfasis4 19" xfId="296" xr:uid="{00000000-0005-0000-0000-0000260E0000}"/>
    <cellStyle name="20% - Énfasis4 19 2" xfId="3510" xr:uid="{00000000-0005-0000-0000-0000270E0000}"/>
    <cellStyle name="20% - Énfasis4 19 2 2" xfId="15246" xr:uid="{00000000-0005-0000-0000-0000280E0000}"/>
    <cellStyle name="20% - Énfasis4 19 2 3" xfId="10006" xr:uid="{00000000-0005-0000-0000-0000290E0000}"/>
    <cellStyle name="20% - Énfasis4 19 2_RESULTADOS DICIEMBRE 2021" xfId="9189" xr:uid="{00000000-0005-0000-0000-00002A0E0000}"/>
    <cellStyle name="20% - Énfasis4 19 3" xfId="12101" xr:uid="{00000000-0005-0000-0000-00002B0E0000}"/>
    <cellStyle name="20% - Énfasis4 19 3 2" xfId="17326" xr:uid="{00000000-0005-0000-0000-00002C0E0000}"/>
    <cellStyle name="20% - Énfasis4 19 3_RESULTADOS DICIEMBRE 2021" xfId="8348" xr:uid="{00000000-0005-0000-0000-00002D0E0000}"/>
    <cellStyle name="20% - Énfasis4 19 4" xfId="13666" xr:uid="{00000000-0005-0000-0000-00002E0E0000}"/>
    <cellStyle name="20% - Énfasis4 19 5" xfId="20661" xr:uid="{00000000-0005-0000-0000-00002F0E0000}"/>
    <cellStyle name="20% - Énfasis4 19 6" xfId="6713" xr:uid="{00000000-0005-0000-0000-0000300E0000}"/>
    <cellStyle name="20% - Énfasis4 19_RESULTADOS DICIEMBRE 2021" xfId="9188" xr:uid="{00000000-0005-0000-0000-0000310E0000}"/>
    <cellStyle name="20% - Énfasis4 2" xfId="297" xr:uid="{00000000-0005-0000-0000-0000320E0000}"/>
    <cellStyle name="20% - Énfasis4 2 2" xfId="298" xr:uid="{00000000-0005-0000-0000-0000330E0000}"/>
    <cellStyle name="20% - Énfasis4 2 2 2" xfId="3512" xr:uid="{00000000-0005-0000-0000-0000340E0000}"/>
    <cellStyle name="20% - Énfasis4 2 2 2 2" xfId="15248" xr:uid="{00000000-0005-0000-0000-0000350E0000}"/>
    <cellStyle name="20% - Énfasis4 2 2 2 3" xfId="10008" xr:uid="{00000000-0005-0000-0000-0000360E0000}"/>
    <cellStyle name="20% - Énfasis4 2 2 2_RESULTADOS DICIEMBRE 2021" xfId="9187" xr:uid="{00000000-0005-0000-0000-0000370E0000}"/>
    <cellStyle name="20% - Énfasis4 2 2 3" xfId="12103" xr:uid="{00000000-0005-0000-0000-0000380E0000}"/>
    <cellStyle name="20% - Énfasis4 2 2 3 2" xfId="17328" xr:uid="{00000000-0005-0000-0000-0000390E0000}"/>
    <cellStyle name="20% - Énfasis4 2 2 3_RESULTADOS DICIEMBRE 2021" xfId="8346" xr:uid="{00000000-0005-0000-0000-00003A0E0000}"/>
    <cellStyle name="20% - Énfasis4 2 2 4" xfId="13668" xr:uid="{00000000-0005-0000-0000-00003B0E0000}"/>
    <cellStyle name="20% - Énfasis4 2 2 5" xfId="20433" xr:uid="{00000000-0005-0000-0000-00003C0E0000}"/>
    <cellStyle name="20% - Énfasis4 2 2 6" xfId="6715" xr:uid="{00000000-0005-0000-0000-00003D0E0000}"/>
    <cellStyle name="20% - Énfasis4 2 2_RESULTADOS DICIEMBRE 2021" xfId="9186" xr:uid="{00000000-0005-0000-0000-00003E0E0000}"/>
    <cellStyle name="20% - Énfasis4 2 3" xfId="3511" xr:uid="{00000000-0005-0000-0000-00003F0E0000}"/>
    <cellStyle name="20% - Énfasis4 2 3 2" xfId="15247" xr:uid="{00000000-0005-0000-0000-0000400E0000}"/>
    <cellStyle name="20% - Énfasis4 2 3 3" xfId="10007" xr:uid="{00000000-0005-0000-0000-0000410E0000}"/>
    <cellStyle name="20% - Énfasis4 2 3_RESULTADOS DICIEMBRE 2021" xfId="8345" xr:uid="{00000000-0005-0000-0000-0000420E0000}"/>
    <cellStyle name="20% - Énfasis4 2 4" xfId="12102" xr:uid="{00000000-0005-0000-0000-0000430E0000}"/>
    <cellStyle name="20% - Énfasis4 2 4 2" xfId="17327" xr:uid="{00000000-0005-0000-0000-0000440E0000}"/>
    <cellStyle name="20% - Énfasis4 2 4_RESULTADOS DICIEMBRE 2021" xfId="9185" xr:uid="{00000000-0005-0000-0000-0000450E0000}"/>
    <cellStyle name="20% - Énfasis4 2 5" xfId="13667" xr:uid="{00000000-0005-0000-0000-0000460E0000}"/>
    <cellStyle name="20% - Énfasis4 2 6" xfId="19485" xr:uid="{00000000-0005-0000-0000-0000470E0000}"/>
    <cellStyle name="20% - Énfasis4 2 7" xfId="6714" xr:uid="{00000000-0005-0000-0000-0000480E0000}"/>
    <cellStyle name="20% - Énfasis4 2_RESULTADOS DICIEMBRE 2021" xfId="8347" xr:uid="{00000000-0005-0000-0000-0000490E0000}"/>
    <cellStyle name="20% - Énfasis4 20" xfId="299" xr:uid="{00000000-0005-0000-0000-00004A0E0000}"/>
    <cellStyle name="20% - Énfasis4 20 2" xfId="3513" xr:uid="{00000000-0005-0000-0000-00004B0E0000}"/>
    <cellStyle name="20% - Énfasis4 20 2 2" xfId="15249" xr:uid="{00000000-0005-0000-0000-00004C0E0000}"/>
    <cellStyle name="20% - Énfasis4 20 2 3" xfId="10009" xr:uid="{00000000-0005-0000-0000-00004D0E0000}"/>
    <cellStyle name="20% - Énfasis4 20 2_RESULTADOS DICIEMBRE 2021" xfId="8344" xr:uid="{00000000-0005-0000-0000-00004E0E0000}"/>
    <cellStyle name="20% - Énfasis4 20 3" xfId="12104" xr:uid="{00000000-0005-0000-0000-00004F0E0000}"/>
    <cellStyle name="20% - Énfasis4 20 3 2" xfId="17329" xr:uid="{00000000-0005-0000-0000-0000500E0000}"/>
    <cellStyle name="20% - Énfasis4 20 3_RESULTADOS DICIEMBRE 2021" xfId="9183" xr:uid="{00000000-0005-0000-0000-0000510E0000}"/>
    <cellStyle name="20% - Énfasis4 20 4" xfId="13669" xr:uid="{00000000-0005-0000-0000-0000520E0000}"/>
    <cellStyle name="20% - Énfasis4 20 5" xfId="20676" xr:uid="{00000000-0005-0000-0000-0000530E0000}"/>
    <cellStyle name="20% - Énfasis4 20 6" xfId="6716" xr:uid="{00000000-0005-0000-0000-0000540E0000}"/>
    <cellStyle name="20% - Énfasis4 20_RESULTADOS DICIEMBRE 2021" xfId="9184" xr:uid="{00000000-0005-0000-0000-0000550E0000}"/>
    <cellStyle name="20% - Énfasis4 21" xfId="300" xr:uid="{00000000-0005-0000-0000-0000560E0000}"/>
    <cellStyle name="20% - Énfasis4 21 2" xfId="3514" xr:uid="{00000000-0005-0000-0000-0000570E0000}"/>
    <cellStyle name="20% - Énfasis4 21 2 2" xfId="15250" xr:uid="{00000000-0005-0000-0000-0000580E0000}"/>
    <cellStyle name="20% - Énfasis4 21 2 3" xfId="10010" xr:uid="{00000000-0005-0000-0000-0000590E0000}"/>
    <cellStyle name="20% - Énfasis4 21 2_RESULTADOS DICIEMBRE 2021" xfId="8343" xr:uid="{00000000-0005-0000-0000-00005A0E0000}"/>
    <cellStyle name="20% - Énfasis4 21 3" xfId="12105" xr:uid="{00000000-0005-0000-0000-00005B0E0000}"/>
    <cellStyle name="20% - Énfasis4 21 3 2" xfId="17330" xr:uid="{00000000-0005-0000-0000-00005C0E0000}"/>
    <cellStyle name="20% - Énfasis4 21 3_RESULTADOS DICIEMBRE 2021" xfId="9181" xr:uid="{00000000-0005-0000-0000-00005D0E0000}"/>
    <cellStyle name="20% - Énfasis4 21 4" xfId="13670" xr:uid="{00000000-0005-0000-0000-00005E0E0000}"/>
    <cellStyle name="20% - Énfasis4 21 5" xfId="20691" xr:uid="{00000000-0005-0000-0000-00005F0E0000}"/>
    <cellStyle name="20% - Énfasis4 21 6" xfId="6717" xr:uid="{00000000-0005-0000-0000-0000600E0000}"/>
    <cellStyle name="20% - Énfasis4 21_RESULTADOS DICIEMBRE 2021" xfId="9182" xr:uid="{00000000-0005-0000-0000-0000610E0000}"/>
    <cellStyle name="20% - Énfasis4 22" xfId="301" xr:uid="{00000000-0005-0000-0000-0000620E0000}"/>
    <cellStyle name="20% - Énfasis4 22 2" xfId="3515" xr:uid="{00000000-0005-0000-0000-0000630E0000}"/>
    <cellStyle name="20% - Énfasis4 22 2 2" xfId="15251" xr:uid="{00000000-0005-0000-0000-0000640E0000}"/>
    <cellStyle name="20% - Énfasis4 22 2 3" xfId="10011" xr:uid="{00000000-0005-0000-0000-0000650E0000}"/>
    <cellStyle name="20% - Énfasis4 22 2_RESULTADOS DICIEMBRE 2021" xfId="9180" xr:uid="{00000000-0005-0000-0000-0000660E0000}"/>
    <cellStyle name="20% - Énfasis4 22 3" xfId="12106" xr:uid="{00000000-0005-0000-0000-0000670E0000}"/>
    <cellStyle name="20% - Énfasis4 22 3 2" xfId="17331" xr:uid="{00000000-0005-0000-0000-0000680E0000}"/>
    <cellStyle name="20% - Énfasis4 22 3_RESULTADOS DICIEMBRE 2021" xfId="8342" xr:uid="{00000000-0005-0000-0000-0000690E0000}"/>
    <cellStyle name="20% - Énfasis4 22 4" xfId="13671" xr:uid="{00000000-0005-0000-0000-00006A0E0000}"/>
    <cellStyle name="20% - Énfasis4 22 5" xfId="20706" xr:uid="{00000000-0005-0000-0000-00006B0E0000}"/>
    <cellStyle name="20% - Énfasis4 22 6" xfId="6718" xr:uid="{00000000-0005-0000-0000-00006C0E0000}"/>
    <cellStyle name="20% - Énfasis4 22_RESULTADOS DICIEMBRE 2021" xfId="9179" xr:uid="{00000000-0005-0000-0000-00006D0E0000}"/>
    <cellStyle name="20% - Énfasis4 23" xfId="302" xr:uid="{00000000-0005-0000-0000-00006E0E0000}"/>
    <cellStyle name="20% - Énfasis4 23 2" xfId="3516" xr:uid="{00000000-0005-0000-0000-00006F0E0000}"/>
    <cellStyle name="20% - Énfasis4 23 2 2" xfId="15252" xr:uid="{00000000-0005-0000-0000-0000700E0000}"/>
    <cellStyle name="20% - Énfasis4 23 2 3" xfId="10012" xr:uid="{00000000-0005-0000-0000-0000710E0000}"/>
    <cellStyle name="20% - Énfasis4 23 2_RESULTADOS DICIEMBRE 2021" xfId="8340" xr:uid="{00000000-0005-0000-0000-0000720E0000}"/>
    <cellStyle name="20% - Énfasis4 23 3" xfId="12107" xr:uid="{00000000-0005-0000-0000-0000730E0000}"/>
    <cellStyle name="20% - Énfasis4 23 3 2" xfId="17332" xr:uid="{00000000-0005-0000-0000-0000740E0000}"/>
    <cellStyle name="20% - Énfasis4 23 3_RESULTADOS DICIEMBRE 2021" xfId="8339" xr:uid="{00000000-0005-0000-0000-0000750E0000}"/>
    <cellStyle name="20% - Énfasis4 23 4" xfId="13672" xr:uid="{00000000-0005-0000-0000-0000760E0000}"/>
    <cellStyle name="20% - Énfasis4 23 5" xfId="20720" xr:uid="{00000000-0005-0000-0000-0000770E0000}"/>
    <cellStyle name="20% - Énfasis4 23 6" xfId="6719" xr:uid="{00000000-0005-0000-0000-0000780E0000}"/>
    <cellStyle name="20% - Énfasis4 23_RESULTADOS DICIEMBRE 2021" xfId="8341" xr:uid="{00000000-0005-0000-0000-0000790E0000}"/>
    <cellStyle name="20% - Énfasis4 24" xfId="303" xr:uid="{00000000-0005-0000-0000-00007A0E0000}"/>
    <cellStyle name="20% - Énfasis4 24 2" xfId="3517" xr:uid="{00000000-0005-0000-0000-00007B0E0000}"/>
    <cellStyle name="20% - Énfasis4 24 2 2" xfId="15253" xr:uid="{00000000-0005-0000-0000-00007C0E0000}"/>
    <cellStyle name="20% - Énfasis4 24 2 3" xfId="10013" xr:uid="{00000000-0005-0000-0000-00007D0E0000}"/>
    <cellStyle name="20% - Énfasis4 24 2_RESULTADOS DICIEMBRE 2021" xfId="9178" xr:uid="{00000000-0005-0000-0000-00007E0E0000}"/>
    <cellStyle name="20% - Énfasis4 24 3" xfId="12108" xr:uid="{00000000-0005-0000-0000-00007F0E0000}"/>
    <cellStyle name="20% - Énfasis4 24 3 2" xfId="17333" xr:uid="{00000000-0005-0000-0000-0000800E0000}"/>
    <cellStyle name="20% - Énfasis4 24 3_RESULTADOS DICIEMBRE 2021" xfId="9177" xr:uid="{00000000-0005-0000-0000-0000810E0000}"/>
    <cellStyle name="20% - Énfasis4 24 4" xfId="13673" xr:uid="{00000000-0005-0000-0000-0000820E0000}"/>
    <cellStyle name="20% - Énfasis4 24 5" xfId="20735" xr:uid="{00000000-0005-0000-0000-0000830E0000}"/>
    <cellStyle name="20% - Énfasis4 24 6" xfId="6720" xr:uid="{00000000-0005-0000-0000-0000840E0000}"/>
    <cellStyle name="20% - Énfasis4 24_RESULTADOS DICIEMBRE 2021" xfId="8338" xr:uid="{00000000-0005-0000-0000-0000850E0000}"/>
    <cellStyle name="20% - Énfasis4 25" xfId="304" xr:uid="{00000000-0005-0000-0000-0000860E0000}"/>
    <cellStyle name="20% - Énfasis4 25 2" xfId="3518" xr:uid="{00000000-0005-0000-0000-0000870E0000}"/>
    <cellStyle name="20% - Énfasis4 25 2 2" xfId="15254" xr:uid="{00000000-0005-0000-0000-0000880E0000}"/>
    <cellStyle name="20% - Énfasis4 25 2 3" xfId="10014" xr:uid="{00000000-0005-0000-0000-0000890E0000}"/>
    <cellStyle name="20% - Énfasis4 25 2_RESULTADOS DICIEMBRE 2021" xfId="8337" xr:uid="{00000000-0005-0000-0000-00008A0E0000}"/>
    <cellStyle name="20% - Énfasis4 25 3" xfId="12109" xr:uid="{00000000-0005-0000-0000-00008B0E0000}"/>
    <cellStyle name="20% - Énfasis4 25 3 2" xfId="17334" xr:uid="{00000000-0005-0000-0000-00008C0E0000}"/>
    <cellStyle name="20% - Énfasis4 25 3_RESULTADOS DICIEMBRE 2021" xfId="8336" xr:uid="{00000000-0005-0000-0000-00008D0E0000}"/>
    <cellStyle name="20% - Énfasis4 25 4" xfId="13674" xr:uid="{00000000-0005-0000-0000-00008E0E0000}"/>
    <cellStyle name="20% - Énfasis4 25 5" xfId="20749" xr:uid="{00000000-0005-0000-0000-00008F0E0000}"/>
    <cellStyle name="20% - Énfasis4 25 6" xfId="6721" xr:uid="{00000000-0005-0000-0000-0000900E0000}"/>
    <cellStyle name="20% - Énfasis4 25_RESULTADOS DICIEMBRE 2021" xfId="9176" xr:uid="{00000000-0005-0000-0000-0000910E0000}"/>
    <cellStyle name="20% - Énfasis4 26" xfId="305" xr:uid="{00000000-0005-0000-0000-0000920E0000}"/>
    <cellStyle name="20% - Énfasis4 26 2" xfId="3519" xr:uid="{00000000-0005-0000-0000-0000930E0000}"/>
    <cellStyle name="20% - Énfasis4 26 2 2" xfId="15255" xr:uid="{00000000-0005-0000-0000-0000940E0000}"/>
    <cellStyle name="20% - Énfasis4 26 2 3" xfId="10015" xr:uid="{00000000-0005-0000-0000-0000950E0000}"/>
    <cellStyle name="20% - Énfasis4 26 2_RESULTADOS DICIEMBRE 2021" xfId="9175" xr:uid="{00000000-0005-0000-0000-0000960E0000}"/>
    <cellStyle name="20% - Énfasis4 26 3" xfId="12110" xr:uid="{00000000-0005-0000-0000-0000970E0000}"/>
    <cellStyle name="20% - Énfasis4 26 3 2" xfId="17335" xr:uid="{00000000-0005-0000-0000-0000980E0000}"/>
    <cellStyle name="20% - Énfasis4 26 3_RESULTADOS DICIEMBRE 2021" xfId="8334" xr:uid="{00000000-0005-0000-0000-0000990E0000}"/>
    <cellStyle name="20% - Énfasis4 26 4" xfId="13675" xr:uid="{00000000-0005-0000-0000-00009A0E0000}"/>
    <cellStyle name="20% - Énfasis4 26 5" xfId="20763" xr:uid="{00000000-0005-0000-0000-00009B0E0000}"/>
    <cellStyle name="20% - Énfasis4 26 6" xfId="6722" xr:uid="{00000000-0005-0000-0000-00009C0E0000}"/>
    <cellStyle name="20% - Énfasis4 26_RESULTADOS DICIEMBRE 2021" xfId="8335" xr:uid="{00000000-0005-0000-0000-00009D0E0000}"/>
    <cellStyle name="20% - Énfasis4 27" xfId="306" xr:uid="{00000000-0005-0000-0000-00009E0E0000}"/>
    <cellStyle name="20% - Énfasis4 27 2" xfId="3520" xr:uid="{00000000-0005-0000-0000-00009F0E0000}"/>
    <cellStyle name="20% - Énfasis4 27 2 2" xfId="15256" xr:uid="{00000000-0005-0000-0000-0000A00E0000}"/>
    <cellStyle name="20% - Énfasis4 27 2 3" xfId="10016" xr:uid="{00000000-0005-0000-0000-0000A10E0000}"/>
    <cellStyle name="20% - Énfasis4 27 2_RESULTADOS DICIEMBRE 2021" xfId="8332" xr:uid="{00000000-0005-0000-0000-0000A20E0000}"/>
    <cellStyle name="20% - Énfasis4 27 3" xfId="12111" xr:uid="{00000000-0005-0000-0000-0000A30E0000}"/>
    <cellStyle name="20% - Énfasis4 27 3 2" xfId="17336" xr:uid="{00000000-0005-0000-0000-0000A40E0000}"/>
    <cellStyle name="20% - Énfasis4 27 3_RESULTADOS DICIEMBRE 2021" xfId="9174" xr:uid="{00000000-0005-0000-0000-0000A50E0000}"/>
    <cellStyle name="20% - Énfasis4 27 4" xfId="13676" xr:uid="{00000000-0005-0000-0000-0000A60E0000}"/>
    <cellStyle name="20% - Énfasis4 27 5" xfId="20778" xr:uid="{00000000-0005-0000-0000-0000A70E0000}"/>
    <cellStyle name="20% - Énfasis4 27 6" xfId="6723" xr:uid="{00000000-0005-0000-0000-0000A80E0000}"/>
    <cellStyle name="20% - Énfasis4 27_RESULTADOS DICIEMBRE 2021" xfId="8333" xr:uid="{00000000-0005-0000-0000-0000A90E0000}"/>
    <cellStyle name="20% - Énfasis4 28" xfId="307" xr:uid="{00000000-0005-0000-0000-0000AA0E0000}"/>
    <cellStyle name="20% - Énfasis4 28 2" xfId="3521" xr:uid="{00000000-0005-0000-0000-0000AB0E0000}"/>
    <cellStyle name="20% - Énfasis4 28 2 2" xfId="15257" xr:uid="{00000000-0005-0000-0000-0000AC0E0000}"/>
    <cellStyle name="20% - Énfasis4 28 2 3" xfId="10017" xr:uid="{00000000-0005-0000-0000-0000AD0E0000}"/>
    <cellStyle name="20% - Énfasis4 28 2_RESULTADOS DICIEMBRE 2021" xfId="8331" xr:uid="{00000000-0005-0000-0000-0000AE0E0000}"/>
    <cellStyle name="20% - Énfasis4 28 3" xfId="12112" xr:uid="{00000000-0005-0000-0000-0000AF0E0000}"/>
    <cellStyle name="20% - Énfasis4 28 3 2" xfId="17337" xr:uid="{00000000-0005-0000-0000-0000B00E0000}"/>
    <cellStyle name="20% - Énfasis4 28 3_RESULTADOS DICIEMBRE 2021" xfId="9172" xr:uid="{00000000-0005-0000-0000-0000B10E0000}"/>
    <cellStyle name="20% - Énfasis4 28 4" xfId="13677" xr:uid="{00000000-0005-0000-0000-0000B20E0000}"/>
    <cellStyle name="20% - Énfasis4 28 5" xfId="20793" xr:uid="{00000000-0005-0000-0000-0000B30E0000}"/>
    <cellStyle name="20% - Énfasis4 28 6" xfId="6724" xr:uid="{00000000-0005-0000-0000-0000B40E0000}"/>
    <cellStyle name="20% - Énfasis4 28_RESULTADOS DICIEMBRE 2021" xfId="9173" xr:uid="{00000000-0005-0000-0000-0000B50E0000}"/>
    <cellStyle name="20% - Énfasis4 29" xfId="308" xr:uid="{00000000-0005-0000-0000-0000B60E0000}"/>
    <cellStyle name="20% - Énfasis4 29 2" xfId="3522" xr:uid="{00000000-0005-0000-0000-0000B70E0000}"/>
    <cellStyle name="20% - Énfasis4 29 2 2" xfId="15258" xr:uid="{00000000-0005-0000-0000-0000B80E0000}"/>
    <cellStyle name="20% - Énfasis4 29 2 3" xfId="10018" xr:uid="{00000000-0005-0000-0000-0000B90E0000}"/>
    <cellStyle name="20% - Énfasis4 29 2_RESULTADOS DICIEMBRE 2021" xfId="9171" xr:uid="{00000000-0005-0000-0000-0000BA0E0000}"/>
    <cellStyle name="20% - Énfasis4 29 3" xfId="12113" xr:uid="{00000000-0005-0000-0000-0000BB0E0000}"/>
    <cellStyle name="20% - Énfasis4 29 3 2" xfId="17338" xr:uid="{00000000-0005-0000-0000-0000BC0E0000}"/>
    <cellStyle name="20% - Énfasis4 29 3_RESULTADOS DICIEMBRE 2021" xfId="8330" xr:uid="{00000000-0005-0000-0000-0000BD0E0000}"/>
    <cellStyle name="20% - Énfasis4 29 4" xfId="13678" xr:uid="{00000000-0005-0000-0000-0000BE0E0000}"/>
    <cellStyle name="20% - Énfasis4 29 5" xfId="20807" xr:uid="{00000000-0005-0000-0000-0000BF0E0000}"/>
    <cellStyle name="20% - Énfasis4 29 6" xfId="6725" xr:uid="{00000000-0005-0000-0000-0000C00E0000}"/>
    <cellStyle name="20% - Énfasis4 29_RESULTADOS DICIEMBRE 2021" xfId="9170" xr:uid="{00000000-0005-0000-0000-0000C10E0000}"/>
    <cellStyle name="20% - Énfasis4 3" xfId="309" xr:uid="{00000000-0005-0000-0000-0000C20E0000}"/>
    <cellStyle name="20% - Énfasis4 3 2" xfId="310" xr:uid="{00000000-0005-0000-0000-0000C30E0000}"/>
    <cellStyle name="20% - Énfasis4 3 2 2" xfId="3524" xr:uid="{00000000-0005-0000-0000-0000C40E0000}"/>
    <cellStyle name="20% - Énfasis4 3 2 2 2" xfId="15260" xr:uid="{00000000-0005-0000-0000-0000C50E0000}"/>
    <cellStyle name="20% - Énfasis4 3 2 2 3" xfId="10020" xr:uid="{00000000-0005-0000-0000-0000C60E0000}"/>
    <cellStyle name="20% - Énfasis4 3 2 2_RESULTADOS DICIEMBRE 2021" xfId="9169" xr:uid="{00000000-0005-0000-0000-0000C70E0000}"/>
    <cellStyle name="20% - Énfasis4 3 2 3" xfId="12115" xr:uid="{00000000-0005-0000-0000-0000C80E0000}"/>
    <cellStyle name="20% - Énfasis4 3 2 3 2" xfId="17340" xr:uid="{00000000-0005-0000-0000-0000C90E0000}"/>
    <cellStyle name="20% - Énfasis4 3 2 3_RESULTADOS DICIEMBRE 2021" xfId="8328" xr:uid="{00000000-0005-0000-0000-0000CA0E0000}"/>
    <cellStyle name="20% - Énfasis4 3 2 4" xfId="13680" xr:uid="{00000000-0005-0000-0000-0000CB0E0000}"/>
    <cellStyle name="20% - Énfasis4 3 2 5" xfId="20446" xr:uid="{00000000-0005-0000-0000-0000CC0E0000}"/>
    <cellStyle name="20% - Énfasis4 3 2 6" xfId="6727" xr:uid="{00000000-0005-0000-0000-0000CD0E0000}"/>
    <cellStyle name="20% - Énfasis4 3 2_RESULTADOS DICIEMBRE 2021" xfId="9168" xr:uid="{00000000-0005-0000-0000-0000CE0E0000}"/>
    <cellStyle name="20% - Énfasis4 3 3" xfId="3523" xr:uid="{00000000-0005-0000-0000-0000CF0E0000}"/>
    <cellStyle name="20% - Énfasis4 3 3 2" xfId="15259" xr:uid="{00000000-0005-0000-0000-0000D00E0000}"/>
    <cellStyle name="20% - Énfasis4 3 3 3" xfId="10019" xr:uid="{00000000-0005-0000-0000-0000D10E0000}"/>
    <cellStyle name="20% - Énfasis4 3 3_RESULTADOS DICIEMBRE 2021" xfId="9167" xr:uid="{00000000-0005-0000-0000-0000D20E0000}"/>
    <cellStyle name="20% - Énfasis4 3 4" xfId="12114" xr:uid="{00000000-0005-0000-0000-0000D30E0000}"/>
    <cellStyle name="20% - Énfasis4 3 4 2" xfId="17339" xr:uid="{00000000-0005-0000-0000-0000D40E0000}"/>
    <cellStyle name="20% - Énfasis4 3 4_RESULTADOS DICIEMBRE 2021" xfId="8327" xr:uid="{00000000-0005-0000-0000-0000D50E0000}"/>
    <cellStyle name="20% - Énfasis4 3 5" xfId="13679" xr:uid="{00000000-0005-0000-0000-0000D60E0000}"/>
    <cellStyle name="20% - Énfasis4 3 6" xfId="19498" xr:uid="{00000000-0005-0000-0000-0000D70E0000}"/>
    <cellStyle name="20% - Énfasis4 3 7" xfId="6726" xr:uid="{00000000-0005-0000-0000-0000D80E0000}"/>
    <cellStyle name="20% - Énfasis4 3_RESULTADOS DICIEMBRE 2021" xfId="8329" xr:uid="{00000000-0005-0000-0000-0000D90E0000}"/>
    <cellStyle name="20% - Énfasis4 30" xfId="311" xr:uid="{00000000-0005-0000-0000-0000DA0E0000}"/>
    <cellStyle name="20% - Énfasis4 30 2" xfId="3525" xr:uid="{00000000-0005-0000-0000-0000DB0E0000}"/>
    <cellStyle name="20% - Énfasis4 30 2 2" xfId="15261" xr:uid="{00000000-0005-0000-0000-0000DC0E0000}"/>
    <cellStyle name="20% - Énfasis4 30 2 3" xfId="10021" xr:uid="{00000000-0005-0000-0000-0000DD0E0000}"/>
    <cellStyle name="20% - Énfasis4 30 2_RESULTADOS DICIEMBRE 2021" xfId="8325" xr:uid="{00000000-0005-0000-0000-0000DE0E0000}"/>
    <cellStyle name="20% - Énfasis4 30 3" xfId="12116" xr:uid="{00000000-0005-0000-0000-0000DF0E0000}"/>
    <cellStyle name="20% - Énfasis4 30 3 2" xfId="17341" xr:uid="{00000000-0005-0000-0000-0000E00E0000}"/>
    <cellStyle name="20% - Énfasis4 30 3_RESULTADOS DICIEMBRE 2021" xfId="9166" xr:uid="{00000000-0005-0000-0000-0000E10E0000}"/>
    <cellStyle name="20% - Énfasis4 30 4" xfId="13681" xr:uid="{00000000-0005-0000-0000-0000E20E0000}"/>
    <cellStyle name="20% - Énfasis4 30 5" xfId="20822" xr:uid="{00000000-0005-0000-0000-0000E30E0000}"/>
    <cellStyle name="20% - Énfasis4 30 6" xfId="6728" xr:uid="{00000000-0005-0000-0000-0000E40E0000}"/>
    <cellStyle name="20% - Énfasis4 30_RESULTADOS DICIEMBRE 2021" xfId="8326" xr:uid="{00000000-0005-0000-0000-0000E50E0000}"/>
    <cellStyle name="20% - Énfasis4 31" xfId="312" xr:uid="{00000000-0005-0000-0000-0000E60E0000}"/>
    <cellStyle name="20% - Énfasis4 31 2" xfId="3526" xr:uid="{00000000-0005-0000-0000-0000E70E0000}"/>
    <cellStyle name="20% - Énfasis4 31 2 2" xfId="15262" xr:uid="{00000000-0005-0000-0000-0000E80E0000}"/>
    <cellStyle name="20% - Énfasis4 31 2 3" xfId="10022" xr:uid="{00000000-0005-0000-0000-0000E90E0000}"/>
    <cellStyle name="20% - Énfasis4 31 2_RESULTADOS DICIEMBRE 2021" xfId="8324" xr:uid="{00000000-0005-0000-0000-0000EA0E0000}"/>
    <cellStyle name="20% - Énfasis4 31 3" xfId="12117" xr:uid="{00000000-0005-0000-0000-0000EB0E0000}"/>
    <cellStyle name="20% - Énfasis4 31 3 2" xfId="17342" xr:uid="{00000000-0005-0000-0000-0000EC0E0000}"/>
    <cellStyle name="20% - Énfasis4 31 3_RESULTADOS DICIEMBRE 2021" xfId="9164" xr:uid="{00000000-0005-0000-0000-0000ED0E0000}"/>
    <cellStyle name="20% - Énfasis4 31 4" xfId="13682" xr:uid="{00000000-0005-0000-0000-0000EE0E0000}"/>
    <cellStyle name="20% - Énfasis4 31 5" xfId="20837" xr:uid="{00000000-0005-0000-0000-0000EF0E0000}"/>
    <cellStyle name="20% - Énfasis4 31 6" xfId="6729" xr:uid="{00000000-0005-0000-0000-0000F00E0000}"/>
    <cellStyle name="20% - Énfasis4 31_RESULTADOS DICIEMBRE 2021" xfId="9165" xr:uid="{00000000-0005-0000-0000-0000F10E0000}"/>
    <cellStyle name="20% - Énfasis4 32" xfId="313" xr:uid="{00000000-0005-0000-0000-0000F20E0000}"/>
    <cellStyle name="20% - Énfasis4 32 2" xfId="3527" xr:uid="{00000000-0005-0000-0000-0000F30E0000}"/>
    <cellStyle name="20% - Énfasis4 32 2 2" xfId="15263" xr:uid="{00000000-0005-0000-0000-0000F40E0000}"/>
    <cellStyle name="20% - Énfasis4 32 2 3" xfId="10023" xr:uid="{00000000-0005-0000-0000-0000F50E0000}"/>
    <cellStyle name="20% - Énfasis4 32 2_RESULTADOS DICIEMBRE 2021" xfId="9163" xr:uid="{00000000-0005-0000-0000-0000F60E0000}"/>
    <cellStyle name="20% - Énfasis4 32 3" xfId="12118" xr:uid="{00000000-0005-0000-0000-0000F70E0000}"/>
    <cellStyle name="20% - Énfasis4 32 3 2" xfId="17343" xr:uid="{00000000-0005-0000-0000-0000F80E0000}"/>
    <cellStyle name="20% - Énfasis4 32 3_RESULTADOS DICIEMBRE 2021" xfId="9162" xr:uid="{00000000-0005-0000-0000-0000F90E0000}"/>
    <cellStyle name="20% - Énfasis4 32 4" xfId="13683" xr:uid="{00000000-0005-0000-0000-0000FA0E0000}"/>
    <cellStyle name="20% - Énfasis4 32 5" xfId="20851" xr:uid="{00000000-0005-0000-0000-0000FB0E0000}"/>
    <cellStyle name="20% - Énfasis4 32 6" xfId="6730" xr:uid="{00000000-0005-0000-0000-0000FC0E0000}"/>
    <cellStyle name="20% - Énfasis4 32_RESULTADOS DICIEMBRE 2021" xfId="8323" xr:uid="{00000000-0005-0000-0000-0000FD0E0000}"/>
    <cellStyle name="20% - Énfasis4 33" xfId="314" xr:uid="{00000000-0005-0000-0000-0000FE0E0000}"/>
    <cellStyle name="20% - Énfasis4 33 2" xfId="3528" xr:uid="{00000000-0005-0000-0000-0000FF0E0000}"/>
    <cellStyle name="20% - Énfasis4 33 2 2" xfId="15264" xr:uid="{00000000-0005-0000-0000-0000000F0000}"/>
    <cellStyle name="20% - Énfasis4 33 2 3" xfId="10024" xr:uid="{00000000-0005-0000-0000-0000010F0000}"/>
    <cellStyle name="20% - Énfasis4 33 2_RESULTADOS DICIEMBRE 2021" xfId="8322" xr:uid="{00000000-0005-0000-0000-0000020F0000}"/>
    <cellStyle name="20% - Énfasis4 33 3" xfId="12119" xr:uid="{00000000-0005-0000-0000-0000030F0000}"/>
    <cellStyle name="20% - Énfasis4 33 3 2" xfId="17344" xr:uid="{00000000-0005-0000-0000-0000040F0000}"/>
    <cellStyle name="20% - Énfasis4 33 3_RESULTADOS DICIEMBRE 2021" xfId="8321" xr:uid="{00000000-0005-0000-0000-0000050F0000}"/>
    <cellStyle name="20% - Énfasis4 33 4" xfId="13684" xr:uid="{00000000-0005-0000-0000-0000060F0000}"/>
    <cellStyle name="20% - Énfasis4 33 5" xfId="20865" xr:uid="{00000000-0005-0000-0000-0000070F0000}"/>
    <cellStyle name="20% - Énfasis4 33 6" xfId="6731" xr:uid="{00000000-0005-0000-0000-0000080F0000}"/>
    <cellStyle name="20% - Énfasis4 33_RESULTADOS DICIEMBRE 2021" xfId="9161" xr:uid="{00000000-0005-0000-0000-0000090F0000}"/>
    <cellStyle name="20% - Énfasis4 34" xfId="315" xr:uid="{00000000-0005-0000-0000-00000A0F0000}"/>
    <cellStyle name="20% - Énfasis4 34 2" xfId="3529" xr:uid="{00000000-0005-0000-0000-00000B0F0000}"/>
    <cellStyle name="20% - Énfasis4 34 2 2" xfId="15265" xr:uid="{00000000-0005-0000-0000-00000C0F0000}"/>
    <cellStyle name="20% - Énfasis4 34 2 3" xfId="10025" xr:uid="{00000000-0005-0000-0000-00000D0F0000}"/>
    <cellStyle name="20% - Énfasis4 34 2_RESULTADOS DICIEMBRE 2021" xfId="9160" xr:uid="{00000000-0005-0000-0000-00000E0F0000}"/>
    <cellStyle name="20% - Énfasis4 34 3" xfId="12120" xr:uid="{00000000-0005-0000-0000-00000F0F0000}"/>
    <cellStyle name="20% - Énfasis4 34 3 2" xfId="17345" xr:uid="{00000000-0005-0000-0000-0000100F0000}"/>
    <cellStyle name="20% - Énfasis4 34 3_RESULTADOS DICIEMBRE 2021" xfId="9159" xr:uid="{00000000-0005-0000-0000-0000110F0000}"/>
    <cellStyle name="20% - Énfasis4 34 4" xfId="13685" xr:uid="{00000000-0005-0000-0000-0000120F0000}"/>
    <cellStyle name="20% - Énfasis4 34 5" xfId="20880" xr:uid="{00000000-0005-0000-0000-0000130F0000}"/>
    <cellStyle name="20% - Énfasis4 34 6" xfId="6732" xr:uid="{00000000-0005-0000-0000-0000140F0000}"/>
    <cellStyle name="20% - Énfasis4 34_RESULTADOS DICIEMBRE 2021" xfId="8320" xr:uid="{00000000-0005-0000-0000-0000150F0000}"/>
    <cellStyle name="20% - Énfasis4 35" xfId="316" xr:uid="{00000000-0005-0000-0000-0000160F0000}"/>
    <cellStyle name="20% - Énfasis4 35 2" xfId="3530" xr:uid="{00000000-0005-0000-0000-0000170F0000}"/>
    <cellStyle name="20% - Énfasis4 35 2 2" xfId="15266" xr:uid="{00000000-0005-0000-0000-0000180F0000}"/>
    <cellStyle name="20% - Énfasis4 35 2 3" xfId="10026" xr:uid="{00000000-0005-0000-0000-0000190F0000}"/>
    <cellStyle name="20% - Énfasis4 35 2_RESULTADOS DICIEMBRE 2021" xfId="9158" xr:uid="{00000000-0005-0000-0000-00001A0F0000}"/>
    <cellStyle name="20% - Énfasis4 35 3" xfId="12121" xr:uid="{00000000-0005-0000-0000-00001B0F0000}"/>
    <cellStyle name="20% - Énfasis4 35 3 2" xfId="17346" xr:uid="{00000000-0005-0000-0000-00001C0F0000}"/>
    <cellStyle name="20% - Énfasis4 35 3_RESULTADOS DICIEMBRE 2021" xfId="8319" xr:uid="{00000000-0005-0000-0000-00001D0F0000}"/>
    <cellStyle name="20% - Énfasis4 35 4" xfId="13686" xr:uid="{00000000-0005-0000-0000-00001E0F0000}"/>
    <cellStyle name="20% - Énfasis4 35 5" xfId="20894" xr:uid="{00000000-0005-0000-0000-00001F0F0000}"/>
    <cellStyle name="20% - Énfasis4 35 6" xfId="6733" xr:uid="{00000000-0005-0000-0000-0000200F0000}"/>
    <cellStyle name="20% - Énfasis4 35_RESULTADOS DICIEMBRE 2021" xfId="9157" xr:uid="{00000000-0005-0000-0000-0000210F0000}"/>
    <cellStyle name="20% - Énfasis4 36" xfId="317" xr:uid="{00000000-0005-0000-0000-0000220F0000}"/>
    <cellStyle name="20% - Énfasis4 36 2" xfId="3531" xr:uid="{00000000-0005-0000-0000-0000230F0000}"/>
    <cellStyle name="20% - Énfasis4 36 2 2" xfId="15267" xr:uid="{00000000-0005-0000-0000-0000240F0000}"/>
    <cellStyle name="20% - Énfasis4 36 2 3" xfId="10027" xr:uid="{00000000-0005-0000-0000-0000250F0000}"/>
    <cellStyle name="20% - Énfasis4 36 2_RESULTADOS DICIEMBRE 2021" xfId="9156" xr:uid="{00000000-0005-0000-0000-0000260F0000}"/>
    <cellStyle name="20% - Énfasis4 36 3" xfId="12122" xr:uid="{00000000-0005-0000-0000-0000270F0000}"/>
    <cellStyle name="20% - Énfasis4 36 3 2" xfId="17347" xr:uid="{00000000-0005-0000-0000-0000280F0000}"/>
    <cellStyle name="20% - Énfasis4 36 3_RESULTADOS DICIEMBRE 2021" xfId="8317" xr:uid="{00000000-0005-0000-0000-0000290F0000}"/>
    <cellStyle name="20% - Énfasis4 36 4" xfId="13687" xr:uid="{00000000-0005-0000-0000-00002A0F0000}"/>
    <cellStyle name="20% - Énfasis4 36 5" xfId="20908" xr:uid="{00000000-0005-0000-0000-00002B0F0000}"/>
    <cellStyle name="20% - Énfasis4 36 6" xfId="6734" xr:uid="{00000000-0005-0000-0000-00002C0F0000}"/>
    <cellStyle name="20% - Énfasis4 36_RESULTADOS DICIEMBRE 2021" xfId="8318" xr:uid="{00000000-0005-0000-0000-00002D0F0000}"/>
    <cellStyle name="20% - Énfasis4 37" xfId="318" xr:uid="{00000000-0005-0000-0000-00002E0F0000}"/>
    <cellStyle name="20% - Énfasis4 37 2" xfId="3532" xr:uid="{00000000-0005-0000-0000-00002F0F0000}"/>
    <cellStyle name="20% - Énfasis4 37 2 2" xfId="15268" xr:uid="{00000000-0005-0000-0000-0000300F0000}"/>
    <cellStyle name="20% - Énfasis4 37 2 3" xfId="10028" xr:uid="{00000000-0005-0000-0000-0000310F0000}"/>
    <cellStyle name="20% - Énfasis4 37 2_RESULTADOS DICIEMBRE 2021" xfId="8315" xr:uid="{00000000-0005-0000-0000-0000320F0000}"/>
    <cellStyle name="20% - Énfasis4 37 3" xfId="12123" xr:uid="{00000000-0005-0000-0000-0000330F0000}"/>
    <cellStyle name="20% - Énfasis4 37 3 2" xfId="17348" xr:uid="{00000000-0005-0000-0000-0000340F0000}"/>
    <cellStyle name="20% - Énfasis4 37 3_RESULTADOS DICIEMBRE 2021" xfId="9155" xr:uid="{00000000-0005-0000-0000-0000350F0000}"/>
    <cellStyle name="20% - Énfasis4 37 4" xfId="13688" xr:uid="{00000000-0005-0000-0000-0000360F0000}"/>
    <cellStyle name="20% - Énfasis4 37 5" xfId="20923" xr:uid="{00000000-0005-0000-0000-0000370F0000}"/>
    <cellStyle name="20% - Énfasis4 37 6" xfId="6735" xr:uid="{00000000-0005-0000-0000-0000380F0000}"/>
    <cellStyle name="20% - Énfasis4 37_RESULTADOS DICIEMBRE 2021" xfId="8316" xr:uid="{00000000-0005-0000-0000-0000390F0000}"/>
    <cellStyle name="20% - Énfasis4 38" xfId="319" xr:uid="{00000000-0005-0000-0000-00003A0F0000}"/>
    <cellStyle name="20% - Énfasis4 38 2" xfId="3533" xr:uid="{00000000-0005-0000-0000-00003B0F0000}"/>
    <cellStyle name="20% - Énfasis4 38 2 2" xfId="15269" xr:uid="{00000000-0005-0000-0000-00003C0F0000}"/>
    <cellStyle name="20% - Énfasis4 38 2 3" xfId="10029" xr:uid="{00000000-0005-0000-0000-00003D0F0000}"/>
    <cellStyle name="20% - Énfasis4 38 2_RESULTADOS DICIEMBRE 2021" xfId="8314" xr:uid="{00000000-0005-0000-0000-00003E0F0000}"/>
    <cellStyle name="20% - Énfasis4 38 3" xfId="12124" xr:uid="{00000000-0005-0000-0000-00003F0F0000}"/>
    <cellStyle name="20% - Énfasis4 38 3 2" xfId="17349" xr:uid="{00000000-0005-0000-0000-0000400F0000}"/>
    <cellStyle name="20% - Énfasis4 38 3_RESULTADOS DICIEMBRE 2021" xfId="9153" xr:uid="{00000000-0005-0000-0000-0000410F0000}"/>
    <cellStyle name="20% - Énfasis4 38 4" xfId="13689" xr:uid="{00000000-0005-0000-0000-0000420F0000}"/>
    <cellStyle name="20% - Énfasis4 38 5" xfId="20938" xr:uid="{00000000-0005-0000-0000-0000430F0000}"/>
    <cellStyle name="20% - Énfasis4 38 6" xfId="6736" xr:uid="{00000000-0005-0000-0000-0000440F0000}"/>
    <cellStyle name="20% - Énfasis4 38_RESULTADOS DICIEMBRE 2021" xfId="9154" xr:uid="{00000000-0005-0000-0000-0000450F0000}"/>
    <cellStyle name="20% - Énfasis4 39" xfId="320" xr:uid="{00000000-0005-0000-0000-0000460F0000}"/>
    <cellStyle name="20% - Énfasis4 39 2" xfId="3534" xr:uid="{00000000-0005-0000-0000-0000470F0000}"/>
    <cellStyle name="20% - Énfasis4 39 2 2" xfId="15270" xr:uid="{00000000-0005-0000-0000-0000480F0000}"/>
    <cellStyle name="20% - Énfasis4 39 2 3" xfId="10030" xr:uid="{00000000-0005-0000-0000-0000490F0000}"/>
    <cellStyle name="20% - Énfasis4 39 2_RESULTADOS DICIEMBRE 2021" xfId="9152" xr:uid="{00000000-0005-0000-0000-00004A0F0000}"/>
    <cellStyle name="20% - Énfasis4 39 3" xfId="12125" xr:uid="{00000000-0005-0000-0000-00004B0F0000}"/>
    <cellStyle name="20% - Énfasis4 39 3 2" xfId="17350" xr:uid="{00000000-0005-0000-0000-00004C0F0000}"/>
    <cellStyle name="20% - Énfasis4 39 3_RESULTADOS DICIEMBRE 2021" xfId="8313" xr:uid="{00000000-0005-0000-0000-00004D0F0000}"/>
    <cellStyle name="20% - Énfasis4 39 4" xfId="13690" xr:uid="{00000000-0005-0000-0000-00004E0F0000}"/>
    <cellStyle name="20% - Énfasis4 39 5" xfId="20952" xr:uid="{00000000-0005-0000-0000-00004F0F0000}"/>
    <cellStyle name="20% - Énfasis4 39 6" xfId="6737" xr:uid="{00000000-0005-0000-0000-0000500F0000}"/>
    <cellStyle name="20% - Énfasis4 39_RESULTADOS DICIEMBRE 2021" xfId="9151" xr:uid="{00000000-0005-0000-0000-0000510F0000}"/>
    <cellStyle name="20% - Énfasis4 4" xfId="321" xr:uid="{00000000-0005-0000-0000-0000520F0000}"/>
    <cellStyle name="20% - Énfasis4 4 2" xfId="322" xr:uid="{00000000-0005-0000-0000-0000530F0000}"/>
    <cellStyle name="20% - Énfasis4 4 2 2" xfId="3536" xr:uid="{00000000-0005-0000-0000-0000540F0000}"/>
    <cellStyle name="20% - Énfasis4 4 2 2 2" xfId="15272" xr:uid="{00000000-0005-0000-0000-0000550F0000}"/>
    <cellStyle name="20% - Énfasis4 4 2 2 3" xfId="10032" xr:uid="{00000000-0005-0000-0000-0000560F0000}"/>
    <cellStyle name="20% - Énfasis4 4 2 2_RESULTADOS DICIEMBRE 2021" xfId="8312" xr:uid="{00000000-0005-0000-0000-0000570F0000}"/>
    <cellStyle name="20% - Énfasis4 4 2 3" xfId="12127" xr:uid="{00000000-0005-0000-0000-0000580F0000}"/>
    <cellStyle name="20% - Énfasis4 4 2 3 2" xfId="17352" xr:uid="{00000000-0005-0000-0000-0000590F0000}"/>
    <cellStyle name="20% - Énfasis4 4 2 3_RESULTADOS DICIEMBRE 2021" xfId="9148" xr:uid="{00000000-0005-0000-0000-00005A0F0000}"/>
    <cellStyle name="20% - Énfasis4 4 2 4" xfId="13692" xr:uid="{00000000-0005-0000-0000-00005B0F0000}"/>
    <cellStyle name="20% - Énfasis4 4 2 5" xfId="20460" xr:uid="{00000000-0005-0000-0000-00005C0F0000}"/>
    <cellStyle name="20% - Énfasis4 4 2 6" xfId="6739" xr:uid="{00000000-0005-0000-0000-00005D0F0000}"/>
    <cellStyle name="20% - Énfasis4 4 2_RESULTADOS DICIEMBRE 2021" xfId="9150" xr:uid="{00000000-0005-0000-0000-00005E0F0000}"/>
    <cellStyle name="20% - Énfasis4 4 3" xfId="3535" xr:uid="{00000000-0005-0000-0000-00005F0F0000}"/>
    <cellStyle name="20% - Énfasis4 4 3 2" xfId="15271" xr:uid="{00000000-0005-0000-0000-0000600F0000}"/>
    <cellStyle name="20% - Énfasis4 4 3 3" xfId="10031" xr:uid="{00000000-0005-0000-0000-0000610F0000}"/>
    <cellStyle name="20% - Énfasis4 4 3_RESULTADOS DICIEMBRE 2021" xfId="9147" xr:uid="{00000000-0005-0000-0000-0000620F0000}"/>
    <cellStyle name="20% - Énfasis4 4 4" xfId="12126" xr:uid="{00000000-0005-0000-0000-0000630F0000}"/>
    <cellStyle name="20% - Énfasis4 4 4 2" xfId="17351" xr:uid="{00000000-0005-0000-0000-0000640F0000}"/>
    <cellStyle name="20% - Énfasis4 4 4_RESULTADOS DICIEMBRE 2021" xfId="8311" xr:uid="{00000000-0005-0000-0000-0000650F0000}"/>
    <cellStyle name="20% - Énfasis4 4 5" xfId="13691" xr:uid="{00000000-0005-0000-0000-0000660F0000}"/>
    <cellStyle name="20% - Énfasis4 4 6" xfId="19512" xr:uid="{00000000-0005-0000-0000-0000670F0000}"/>
    <cellStyle name="20% - Énfasis4 4 7" xfId="6738" xr:uid="{00000000-0005-0000-0000-0000680F0000}"/>
    <cellStyle name="20% - Énfasis4 4_RESULTADOS DICIEMBRE 2021" xfId="9149" xr:uid="{00000000-0005-0000-0000-0000690F0000}"/>
    <cellStyle name="20% - Énfasis4 40" xfId="323" xr:uid="{00000000-0005-0000-0000-00006A0F0000}"/>
    <cellStyle name="20% - Énfasis4 40 2" xfId="3537" xr:uid="{00000000-0005-0000-0000-00006B0F0000}"/>
    <cellStyle name="20% - Énfasis4 40 2 2" xfId="15273" xr:uid="{00000000-0005-0000-0000-00006C0F0000}"/>
    <cellStyle name="20% - Énfasis4 40 2 3" xfId="10033" xr:uid="{00000000-0005-0000-0000-00006D0F0000}"/>
    <cellStyle name="20% - Énfasis4 40 2_RESULTADOS DICIEMBRE 2021" xfId="8309" xr:uid="{00000000-0005-0000-0000-00006E0F0000}"/>
    <cellStyle name="20% - Énfasis4 40 3" xfId="12128" xr:uid="{00000000-0005-0000-0000-00006F0F0000}"/>
    <cellStyle name="20% - Énfasis4 40 3 2" xfId="17353" xr:uid="{00000000-0005-0000-0000-0000700F0000}"/>
    <cellStyle name="20% - Énfasis4 40 3_RESULTADOS DICIEMBRE 2021" xfId="9146" xr:uid="{00000000-0005-0000-0000-0000710F0000}"/>
    <cellStyle name="20% - Énfasis4 40 4" xfId="13693" xr:uid="{00000000-0005-0000-0000-0000720F0000}"/>
    <cellStyle name="20% - Énfasis4 40 5" xfId="20967" xr:uid="{00000000-0005-0000-0000-0000730F0000}"/>
    <cellStyle name="20% - Énfasis4 40 6" xfId="6740" xr:uid="{00000000-0005-0000-0000-0000740F0000}"/>
    <cellStyle name="20% - Énfasis4 40_RESULTADOS DICIEMBRE 2021" xfId="8310" xr:uid="{00000000-0005-0000-0000-0000750F0000}"/>
    <cellStyle name="20% - Énfasis4 41" xfId="324" xr:uid="{00000000-0005-0000-0000-0000760F0000}"/>
    <cellStyle name="20% - Énfasis4 41 2" xfId="3538" xr:uid="{00000000-0005-0000-0000-0000770F0000}"/>
    <cellStyle name="20% - Énfasis4 41 2 2" xfId="15274" xr:uid="{00000000-0005-0000-0000-0000780F0000}"/>
    <cellStyle name="20% - Énfasis4 41 2 3" xfId="10034" xr:uid="{00000000-0005-0000-0000-0000790F0000}"/>
    <cellStyle name="20% - Énfasis4 41 2_RESULTADOS DICIEMBRE 2021" xfId="8308" xr:uid="{00000000-0005-0000-0000-00007A0F0000}"/>
    <cellStyle name="20% - Énfasis4 41 3" xfId="12129" xr:uid="{00000000-0005-0000-0000-00007B0F0000}"/>
    <cellStyle name="20% - Énfasis4 41 3 2" xfId="17354" xr:uid="{00000000-0005-0000-0000-00007C0F0000}"/>
    <cellStyle name="20% - Énfasis4 41 3_RESULTADOS DICIEMBRE 2021" xfId="8307" xr:uid="{00000000-0005-0000-0000-00007D0F0000}"/>
    <cellStyle name="20% - Énfasis4 41 4" xfId="13694" xr:uid="{00000000-0005-0000-0000-00007E0F0000}"/>
    <cellStyle name="20% - Énfasis4 41 5" xfId="20982" xr:uid="{00000000-0005-0000-0000-00007F0F0000}"/>
    <cellStyle name="20% - Énfasis4 41 6" xfId="6741" xr:uid="{00000000-0005-0000-0000-0000800F0000}"/>
    <cellStyle name="20% - Énfasis4 41_RESULTADOS DICIEMBRE 2021" xfId="9145" xr:uid="{00000000-0005-0000-0000-0000810F0000}"/>
    <cellStyle name="20% - Énfasis4 42" xfId="325" xr:uid="{00000000-0005-0000-0000-0000820F0000}"/>
    <cellStyle name="20% - Énfasis4 42 2" xfId="3539" xr:uid="{00000000-0005-0000-0000-0000830F0000}"/>
    <cellStyle name="20% - Énfasis4 42 2 2" xfId="15275" xr:uid="{00000000-0005-0000-0000-0000840F0000}"/>
    <cellStyle name="20% - Énfasis4 42 2 3" xfId="10035" xr:uid="{00000000-0005-0000-0000-0000850F0000}"/>
    <cellStyle name="20% - Énfasis4 42 2_RESULTADOS DICIEMBRE 2021" xfId="9144" xr:uid="{00000000-0005-0000-0000-0000860F0000}"/>
    <cellStyle name="20% - Énfasis4 42 3" xfId="12130" xr:uid="{00000000-0005-0000-0000-0000870F0000}"/>
    <cellStyle name="20% - Énfasis4 42 3 2" xfId="17355" xr:uid="{00000000-0005-0000-0000-0000880F0000}"/>
    <cellStyle name="20% - Énfasis4 42 3_RESULTADOS DICIEMBRE 2021" xfId="9143" xr:uid="{00000000-0005-0000-0000-0000890F0000}"/>
    <cellStyle name="20% - Énfasis4 42 4" xfId="13695" xr:uid="{00000000-0005-0000-0000-00008A0F0000}"/>
    <cellStyle name="20% - Énfasis4 42 5" xfId="20997" xr:uid="{00000000-0005-0000-0000-00008B0F0000}"/>
    <cellStyle name="20% - Énfasis4 42 6" xfId="6742" xr:uid="{00000000-0005-0000-0000-00008C0F0000}"/>
    <cellStyle name="20% - Énfasis4 42_RESULTADOS DICIEMBRE 2021" xfId="8306" xr:uid="{00000000-0005-0000-0000-00008D0F0000}"/>
    <cellStyle name="20% - Énfasis4 43" xfId="326" xr:uid="{00000000-0005-0000-0000-00008E0F0000}"/>
    <cellStyle name="20% - Énfasis4 43 2" xfId="3540" xr:uid="{00000000-0005-0000-0000-00008F0F0000}"/>
    <cellStyle name="20% - Énfasis4 43 2 2" xfId="15276" xr:uid="{00000000-0005-0000-0000-0000900F0000}"/>
    <cellStyle name="20% - Énfasis4 43 2 3" xfId="10036" xr:uid="{00000000-0005-0000-0000-0000910F0000}"/>
    <cellStyle name="20% - Énfasis4 43 2_RESULTADOS DICIEMBRE 2021" xfId="8305" xr:uid="{00000000-0005-0000-0000-0000920F0000}"/>
    <cellStyle name="20% - Énfasis4 43 3" xfId="12131" xr:uid="{00000000-0005-0000-0000-0000930F0000}"/>
    <cellStyle name="20% - Énfasis4 43 3 2" xfId="17356" xr:uid="{00000000-0005-0000-0000-0000940F0000}"/>
    <cellStyle name="20% - Énfasis4 43 3_RESULTADOS DICIEMBRE 2021" xfId="8304" xr:uid="{00000000-0005-0000-0000-0000950F0000}"/>
    <cellStyle name="20% - Énfasis4 43 4" xfId="13696" xr:uid="{00000000-0005-0000-0000-0000960F0000}"/>
    <cellStyle name="20% - Énfasis4 43 5" xfId="21011" xr:uid="{00000000-0005-0000-0000-0000970F0000}"/>
    <cellStyle name="20% - Énfasis4 43 6" xfId="6743" xr:uid="{00000000-0005-0000-0000-0000980F0000}"/>
    <cellStyle name="20% - Énfasis4 43_RESULTADOS DICIEMBRE 2021" xfId="9142" xr:uid="{00000000-0005-0000-0000-0000990F0000}"/>
    <cellStyle name="20% - Énfasis4 44" xfId="327" xr:uid="{00000000-0005-0000-0000-00009A0F0000}"/>
    <cellStyle name="20% - Énfasis4 44 2" xfId="3541" xr:uid="{00000000-0005-0000-0000-00009B0F0000}"/>
    <cellStyle name="20% - Énfasis4 44 2 2" xfId="15277" xr:uid="{00000000-0005-0000-0000-00009C0F0000}"/>
    <cellStyle name="20% - Énfasis4 44 2 3" xfId="10037" xr:uid="{00000000-0005-0000-0000-00009D0F0000}"/>
    <cellStyle name="20% - Énfasis4 44 2_RESULTADOS DICIEMBRE 2021" xfId="8303" xr:uid="{00000000-0005-0000-0000-00009E0F0000}"/>
    <cellStyle name="20% - Énfasis4 44 3" xfId="12132" xr:uid="{00000000-0005-0000-0000-00009F0F0000}"/>
    <cellStyle name="20% - Énfasis4 44 3 2" xfId="17357" xr:uid="{00000000-0005-0000-0000-0000A00F0000}"/>
    <cellStyle name="20% - Énfasis4 44 3_RESULTADOS DICIEMBRE 2021" xfId="9140" xr:uid="{00000000-0005-0000-0000-0000A10F0000}"/>
    <cellStyle name="20% - Énfasis4 44 4" xfId="13697" xr:uid="{00000000-0005-0000-0000-0000A20F0000}"/>
    <cellStyle name="20% - Énfasis4 44 5" xfId="21025" xr:uid="{00000000-0005-0000-0000-0000A30F0000}"/>
    <cellStyle name="20% - Énfasis4 44 6" xfId="6744" xr:uid="{00000000-0005-0000-0000-0000A40F0000}"/>
    <cellStyle name="20% - Énfasis4 44_RESULTADOS DICIEMBRE 2021" xfId="9141" xr:uid="{00000000-0005-0000-0000-0000A50F0000}"/>
    <cellStyle name="20% - Énfasis4 45" xfId="328" xr:uid="{00000000-0005-0000-0000-0000A60F0000}"/>
    <cellStyle name="20% - Énfasis4 45 2" xfId="3542" xr:uid="{00000000-0005-0000-0000-0000A70F0000}"/>
    <cellStyle name="20% - Énfasis4 45 2 2" xfId="15278" xr:uid="{00000000-0005-0000-0000-0000A80F0000}"/>
    <cellStyle name="20% - Énfasis4 45 2 3" xfId="10038" xr:uid="{00000000-0005-0000-0000-0000A90F0000}"/>
    <cellStyle name="20% - Énfasis4 45 2_RESULTADOS DICIEMBRE 2021" xfId="9139" xr:uid="{00000000-0005-0000-0000-0000AA0F0000}"/>
    <cellStyle name="20% - Énfasis4 45 3" xfId="12133" xr:uid="{00000000-0005-0000-0000-0000AB0F0000}"/>
    <cellStyle name="20% - Énfasis4 45 3 2" xfId="17358" xr:uid="{00000000-0005-0000-0000-0000AC0F0000}"/>
    <cellStyle name="20% - Énfasis4 45 3_RESULTADOS DICIEMBRE 2021" xfId="8302" xr:uid="{00000000-0005-0000-0000-0000AD0F0000}"/>
    <cellStyle name="20% - Énfasis4 45 4" xfId="13698" xr:uid="{00000000-0005-0000-0000-0000AE0F0000}"/>
    <cellStyle name="20% - Énfasis4 45 5" xfId="21039" xr:uid="{00000000-0005-0000-0000-0000AF0F0000}"/>
    <cellStyle name="20% - Énfasis4 45 6" xfId="6745" xr:uid="{00000000-0005-0000-0000-0000B00F0000}"/>
    <cellStyle name="20% - Énfasis4 45_RESULTADOS DICIEMBRE 2021" xfId="9138" xr:uid="{00000000-0005-0000-0000-0000B10F0000}"/>
    <cellStyle name="20% - Énfasis4 46" xfId="329" xr:uid="{00000000-0005-0000-0000-0000B20F0000}"/>
    <cellStyle name="20% - Énfasis4 46 2" xfId="3543" xr:uid="{00000000-0005-0000-0000-0000B30F0000}"/>
    <cellStyle name="20% - Énfasis4 46 2 2" xfId="15279" xr:uid="{00000000-0005-0000-0000-0000B40F0000}"/>
    <cellStyle name="20% - Énfasis4 46 2 3" xfId="10039" xr:uid="{00000000-0005-0000-0000-0000B50F0000}"/>
    <cellStyle name="20% - Énfasis4 46 2_RESULTADOS DICIEMBRE 2021" xfId="9137" xr:uid="{00000000-0005-0000-0000-0000B60F0000}"/>
    <cellStyle name="20% - Énfasis4 46 3" xfId="12134" xr:uid="{00000000-0005-0000-0000-0000B70F0000}"/>
    <cellStyle name="20% - Énfasis4 46 3 2" xfId="17359" xr:uid="{00000000-0005-0000-0000-0000B80F0000}"/>
    <cellStyle name="20% - Énfasis4 46 3_RESULTADOS DICIEMBRE 2021" xfId="8300" xr:uid="{00000000-0005-0000-0000-0000B90F0000}"/>
    <cellStyle name="20% - Énfasis4 46 4" xfId="13699" xr:uid="{00000000-0005-0000-0000-0000BA0F0000}"/>
    <cellStyle name="20% - Énfasis4 46 5" xfId="21053" xr:uid="{00000000-0005-0000-0000-0000BB0F0000}"/>
    <cellStyle name="20% - Énfasis4 46 6" xfId="6746" xr:uid="{00000000-0005-0000-0000-0000BC0F0000}"/>
    <cellStyle name="20% - Énfasis4 46_RESULTADOS DICIEMBRE 2021" xfId="8301" xr:uid="{00000000-0005-0000-0000-0000BD0F0000}"/>
    <cellStyle name="20% - Énfasis4 47" xfId="330" xr:uid="{00000000-0005-0000-0000-0000BE0F0000}"/>
    <cellStyle name="20% - Énfasis4 47 2" xfId="3544" xr:uid="{00000000-0005-0000-0000-0000BF0F0000}"/>
    <cellStyle name="20% - Énfasis4 47 2 2" xfId="15280" xr:uid="{00000000-0005-0000-0000-0000C00F0000}"/>
    <cellStyle name="20% - Énfasis4 47 2 3" xfId="10040" xr:uid="{00000000-0005-0000-0000-0000C10F0000}"/>
    <cellStyle name="20% - Énfasis4 47 2_RESULTADOS DICIEMBRE 2021" xfId="8298" xr:uid="{00000000-0005-0000-0000-0000C20F0000}"/>
    <cellStyle name="20% - Énfasis4 47 3" xfId="12135" xr:uid="{00000000-0005-0000-0000-0000C30F0000}"/>
    <cellStyle name="20% - Énfasis4 47 3 2" xfId="17360" xr:uid="{00000000-0005-0000-0000-0000C40F0000}"/>
    <cellStyle name="20% - Énfasis4 47 3_RESULTADOS DICIEMBRE 2021" xfId="9136" xr:uid="{00000000-0005-0000-0000-0000C50F0000}"/>
    <cellStyle name="20% - Énfasis4 47 4" xfId="13700" xr:uid="{00000000-0005-0000-0000-0000C60F0000}"/>
    <cellStyle name="20% - Énfasis4 47 5" xfId="21067" xr:uid="{00000000-0005-0000-0000-0000C70F0000}"/>
    <cellStyle name="20% - Énfasis4 47 6" xfId="6747" xr:uid="{00000000-0005-0000-0000-0000C80F0000}"/>
    <cellStyle name="20% - Énfasis4 47_RESULTADOS DICIEMBRE 2021" xfId="8299" xr:uid="{00000000-0005-0000-0000-0000C90F0000}"/>
    <cellStyle name="20% - Énfasis4 48" xfId="331" xr:uid="{00000000-0005-0000-0000-0000CA0F0000}"/>
    <cellStyle name="20% - Énfasis4 48 2" xfId="3545" xr:uid="{00000000-0005-0000-0000-0000CB0F0000}"/>
    <cellStyle name="20% - Énfasis4 48 2 2" xfId="15281" xr:uid="{00000000-0005-0000-0000-0000CC0F0000}"/>
    <cellStyle name="20% - Énfasis4 48 2 3" xfId="10041" xr:uid="{00000000-0005-0000-0000-0000CD0F0000}"/>
    <cellStyle name="20% - Énfasis4 48 2_RESULTADOS DICIEMBRE 2021" xfId="8297" xr:uid="{00000000-0005-0000-0000-0000CE0F0000}"/>
    <cellStyle name="20% - Énfasis4 48 3" xfId="12136" xr:uid="{00000000-0005-0000-0000-0000CF0F0000}"/>
    <cellStyle name="20% - Énfasis4 48 3 2" xfId="17361" xr:uid="{00000000-0005-0000-0000-0000D00F0000}"/>
    <cellStyle name="20% - Énfasis4 48 3_RESULTADOS DICIEMBRE 2021" xfId="9128" xr:uid="{00000000-0005-0000-0000-0000D10F0000}"/>
    <cellStyle name="20% - Énfasis4 48 4" xfId="13701" xr:uid="{00000000-0005-0000-0000-0000D20F0000}"/>
    <cellStyle name="20% - Énfasis4 48 5" xfId="21081" xr:uid="{00000000-0005-0000-0000-0000D30F0000}"/>
    <cellStyle name="20% - Énfasis4 48 6" xfId="6748" xr:uid="{00000000-0005-0000-0000-0000D40F0000}"/>
    <cellStyle name="20% - Énfasis4 48_RESULTADOS DICIEMBRE 2021" xfId="9135" xr:uid="{00000000-0005-0000-0000-0000D50F0000}"/>
    <cellStyle name="20% - Énfasis4 49" xfId="332" xr:uid="{00000000-0005-0000-0000-0000D60F0000}"/>
    <cellStyle name="20% - Énfasis4 49 2" xfId="3546" xr:uid="{00000000-0005-0000-0000-0000D70F0000}"/>
    <cellStyle name="20% - Énfasis4 49 2 2" xfId="15282" xr:uid="{00000000-0005-0000-0000-0000D80F0000}"/>
    <cellStyle name="20% - Énfasis4 49 2 3" xfId="10042" xr:uid="{00000000-0005-0000-0000-0000D90F0000}"/>
    <cellStyle name="20% - Énfasis4 49 2_RESULTADOS DICIEMBRE 2021" xfId="8296" xr:uid="{00000000-0005-0000-0000-0000DA0F0000}"/>
    <cellStyle name="20% - Énfasis4 49 3" xfId="12137" xr:uid="{00000000-0005-0000-0000-0000DB0F0000}"/>
    <cellStyle name="20% - Énfasis4 49 3 2" xfId="17362" xr:uid="{00000000-0005-0000-0000-0000DC0F0000}"/>
    <cellStyle name="20% - Énfasis4 49 3_RESULTADOS DICIEMBRE 2021" xfId="9133" xr:uid="{00000000-0005-0000-0000-0000DD0F0000}"/>
    <cellStyle name="20% - Énfasis4 49 4" xfId="13702" xr:uid="{00000000-0005-0000-0000-0000DE0F0000}"/>
    <cellStyle name="20% - Énfasis4 49 5" xfId="21095" xr:uid="{00000000-0005-0000-0000-0000DF0F0000}"/>
    <cellStyle name="20% - Énfasis4 49 6" xfId="6749" xr:uid="{00000000-0005-0000-0000-0000E00F0000}"/>
    <cellStyle name="20% - Énfasis4 49_RESULTADOS DICIEMBRE 2021" xfId="9134" xr:uid="{00000000-0005-0000-0000-0000E10F0000}"/>
    <cellStyle name="20% - Énfasis4 5" xfId="333" xr:uid="{00000000-0005-0000-0000-0000E20F0000}"/>
    <cellStyle name="20% - Énfasis4 5 2" xfId="334" xr:uid="{00000000-0005-0000-0000-0000E30F0000}"/>
    <cellStyle name="20% - Énfasis4 5 2 2" xfId="3548" xr:uid="{00000000-0005-0000-0000-0000E40F0000}"/>
    <cellStyle name="20% - Énfasis4 5 2 2 2" xfId="15284" xr:uid="{00000000-0005-0000-0000-0000E50F0000}"/>
    <cellStyle name="20% - Énfasis4 5 2 2 3" xfId="10044" xr:uid="{00000000-0005-0000-0000-0000E60F0000}"/>
    <cellStyle name="20% - Énfasis4 5 2 2_RESULTADOS DICIEMBRE 2021" xfId="8295" xr:uid="{00000000-0005-0000-0000-0000E70F0000}"/>
    <cellStyle name="20% - Énfasis4 5 2 3" xfId="12139" xr:uid="{00000000-0005-0000-0000-0000E80F0000}"/>
    <cellStyle name="20% - Énfasis4 5 2 3 2" xfId="17364" xr:uid="{00000000-0005-0000-0000-0000E90F0000}"/>
    <cellStyle name="20% - Énfasis4 5 2 3_RESULTADOS DICIEMBRE 2021" xfId="9130" xr:uid="{00000000-0005-0000-0000-0000EA0F0000}"/>
    <cellStyle name="20% - Énfasis4 5 2 4" xfId="13704" xr:uid="{00000000-0005-0000-0000-0000EB0F0000}"/>
    <cellStyle name="20% - Énfasis4 5 2 5" xfId="20475" xr:uid="{00000000-0005-0000-0000-0000EC0F0000}"/>
    <cellStyle name="20% - Énfasis4 5 2 6" xfId="6751" xr:uid="{00000000-0005-0000-0000-0000ED0F0000}"/>
    <cellStyle name="20% - Énfasis4 5 2_RESULTADOS DICIEMBRE 2021" xfId="9132" xr:uid="{00000000-0005-0000-0000-0000EE0F0000}"/>
    <cellStyle name="20% - Énfasis4 5 3" xfId="3547" xr:uid="{00000000-0005-0000-0000-0000EF0F0000}"/>
    <cellStyle name="20% - Énfasis4 5 3 2" xfId="15283" xr:uid="{00000000-0005-0000-0000-0000F00F0000}"/>
    <cellStyle name="20% - Énfasis4 5 3 3" xfId="10043" xr:uid="{00000000-0005-0000-0000-0000F10F0000}"/>
    <cellStyle name="20% - Énfasis4 5 3_RESULTADOS DICIEMBRE 2021" xfId="9129" xr:uid="{00000000-0005-0000-0000-0000F20F0000}"/>
    <cellStyle name="20% - Énfasis4 5 4" xfId="12138" xr:uid="{00000000-0005-0000-0000-0000F30F0000}"/>
    <cellStyle name="20% - Énfasis4 5 4 2" xfId="17363" xr:uid="{00000000-0005-0000-0000-0000F40F0000}"/>
    <cellStyle name="20% - Énfasis4 5 4_RESULTADOS DICIEMBRE 2021" xfId="8294" xr:uid="{00000000-0005-0000-0000-0000F50F0000}"/>
    <cellStyle name="20% - Énfasis4 5 5" xfId="13703" xr:uid="{00000000-0005-0000-0000-0000F60F0000}"/>
    <cellStyle name="20% - Énfasis4 5 6" xfId="19527" xr:uid="{00000000-0005-0000-0000-0000F70F0000}"/>
    <cellStyle name="20% - Énfasis4 5 7" xfId="6750" xr:uid="{00000000-0005-0000-0000-0000F80F0000}"/>
    <cellStyle name="20% - Énfasis4 5_RESULTADOS DICIEMBRE 2021" xfId="9131" xr:uid="{00000000-0005-0000-0000-0000F90F0000}"/>
    <cellStyle name="20% - Énfasis4 50" xfId="335" xr:uid="{00000000-0005-0000-0000-0000FA0F0000}"/>
    <cellStyle name="20% - Énfasis4 50 2" xfId="3549" xr:uid="{00000000-0005-0000-0000-0000FB0F0000}"/>
    <cellStyle name="20% - Énfasis4 50 2 2" xfId="15285" xr:uid="{00000000-0005-0000-0000-0000FC0F0000}"/>
    <cellStyle name="20% - Énfasis4 50 2 3" xfId="10045" xr:uid="{00000000-0005-0000-0000-0000FD0F0000}"/>
    <cellStyle name="20% - Énfasis4 50 2_RESULTADOS DICIEMBRE 2021" xfId="9127" xr:uid="{00000000-0005-0000-0000-0000FE0F0000}"/>
    <cellStyle name="20% - Énfasis4 50 3" xfId="12140" xr:uid="{00000000-0005-0000-0000-0000FF0F0000}"/>
    <cellStyle name="20% - Énfasis4 50 3 2" xfId="17365" xr:uid="{00000000-0005-0000-0000-000000100000}"/>
    <cellStyle name="20% - Énfasis4 50 3_RESULTADOS DICIEMBRE 2021" xfId="9126" xr:uid="{00000000-0005-0000-0000-000001100000}"/>
    <cellStyle name="20% - Énfasis4 50 4" xfId="13705" xr:uid="{00000000-0005-0000-0000-000002100000}"/>
    <cellStyle name="20% - Énfasis4 50 5" xfId="21110" xr:uid="{00000000-0005-0000-0000-000003100000}"/>
    <cellStyle name="20% - Énfasis4 50 6" xfId="6752" xr:uid="{00000000-0005-0000-0000-000004100000}"/>
    <cellStyle name="20% - Énfasis4 50_RESULTADOS DICIEMBRE 2021" xfId="8293" xr:uid="{00000000-0005-0000-0000-000005100000}"/>
    <cellStyle name="20% - Énfasis4 51" xfId="336" xr:uid="{00000000-0005-0000-0000-000006100000}"/>
    <cellStyle name="20% - Énfasis4 51 2" xfId="3550" xr:uid="{00000000-0005-0000-0000-000007100000}"/>
    <cellStyle name="20% - Énfasis4 51 2 2" xfId="15286" xr:uid="{00000000-0005-0000-0000-000008100000}"/>
    <cellStyle name="20% - Énfasis4 51 2 3" xfId="10046" xr:uid="{00000000-0005-0000-0000-000009100000}"/>
    <cellStyle name="20% - Énfasis4 51 2_RESULTADOS DICIEMBRE 2021" xfId="8292" xr:uid="{00000000-0005-0000-0000-00000A100000}"/>
    <cellStyle name="20% - Énfasis4 51 3" xfId="12141" xr:uid="{00000000-0005-0000-0000-00000B100000}"/>
    <cellStyle name="20% - Énfasis4 51 3 2" xfId="17366" xr:uid="{00000000-0005-0000-0000-00000C100000}"/>
    <cellStyle name="20% - Énfasis4 51 3_RESULTADOS DICIEMBRE 2021" xfId="8291" xr:uid="{00000000-0005-0000-0000-00000D100000}"/>
    <cellStyle name="20% - Énfasis4 51 4" xfId="13706" xr:uid="{00000000-0005-0000-0000-00000E100000}"/>
    <cellStyle name="20% - Énfasis4 51 5" xfId="21125" xr:uid="{00000000-0005-0000-0000-00000F100000}"/>
    <cellStyle name="20% - Énfasis4 51 6" xfId="6753" xr:uid="{00000000-0005-0000-0000-000010100000}"/>
    <cellStyle name="20% - Énfasis4 51_RESULTADOS DICIEMBRE 2021" xfId="9125" xr:uid="{00000000-0005-0000-0000-000011100000}"/>
    <cellStyle name="20% - Énfasis4 52" xfId="337" xr:uid="{00000000-0005-0000-0000-000012100000}"/>
    <cellStyle name="20% - Énfasis4 52 2" xfId="3551" xr:uid="{00000000-0005-0000-0000-000013100000}"/>
    <cellStyle name="20% - Énfasis4 52 2 2" xfId="15287" xr:uid="{00000000-0005-0000-0000-000014100000}"/>
    <cellStyle name="20% - Énfasis4 52 2 3" xfId="10047" xr:uid="{00000000-0005-0000-0000-000015100000}"/>
    <cellStyle name="20% - Énfasis4 52 2_RESULTADOS DICIEMBRE 2021" xfId="9124" xr:uid="{00000000-0005-0000-0000-000016100000}"/>
    <cellStyle name="20% - Énfasis4 52 3" xfId="12142" xr:uid="{00000000-0005-0000-0000-000017100000}"/>
    <cellStyle name="20% - Énfasis4 52 3 2" xfId="17367" xr:uid="{00000000-0005-0000-0000-000018100000}"/>
    <cellStyle name="20% - Énfasis4 52 3_RESULTADOS DICIEMBRE 2021" xfId="9123" xr:uid="{00000000-0005-0000-0000-000019100000}"/>
    <cellStyle name="20% - Énfasis4 52 4" xfId="13707" xr:uid="{00000000-0005-0000-0000-00001A100000}"/>
    <cellStyle name="20% - Énfasis4 52 5" xfId="21139" xr:uid="{00000000-0005-0000-0000-00001B100000}"/>
    <cellStyle name="20% - Énfasis4 52 6" xfId="6754" xr:uid="{00000000-0005-0000-0000-00001C100000}"/>
    <cellStyle name="20% - Énfasis4 52_RESULTADOS DICIEMBRE 2021" xfId="8290" xr:uid="{00000000-0005-0000-0000-00001D100000}"/>
    <cellStyle name="20% - Énfasis4 53" xfId="338" xr:uid="{00000000-0005-0000-0000-00001E100000}"/>
    <cellStyle name="20% - Énfasis4 53 2" xfId="3552" xr:uid="{00000000-0005-0000-0000-00001F100000}"/>
    <cellStyle name="20% - Énfasis4 53 2 2" xfId="15288" xr:uid="{00000000-0005-0000-0000-000020100000}"/>
    <cellStyle name="20% - Énfasis4 53 2 3" xfId="10048" xr:uid="{00000000-0005-0000-0000-000021100000}"/>
    <cellStyle name="20% - Énfasis4 53 2_RESULTADOS DICIEMBRE 2021" xfId="8288" xr:uid="{00000000-0005-0000-0000-000022100000}"/>
    <cellStyle name="20% - Énfasis4 53 3" xfId="12143" xr:uid="{00000000-0005-0000-0000-000023100000}"/>
    <cellStyle name="20% - Énfasis4 53 3 2" xfId="17368" xr:uid="{00000000-0005-0000-0000-000024100000}"/>
    <cellStyle name="20% - Énfasis4 53 3_RESULTADOS DICIEMBRE 2021" xfId="9122" xr:uid="{00000000-0005-0000-0000-000025100000}"/>
    <cellStyle name="20% - Énfasis4 53 4" xfId="13708" xr:uid="{00000000-0005-0000-0000-000026100000}"/>
    <cellStyle name="20% - Énfasis4 53 5" xfId="21153" xr:uid="{00000000-0005-0000-0000-000027100000}"/>
    <cellStyle name="20% - Énfasis4 53 6" xfId="6755" xr:uid="{00000000-0005-0000-0000-000028100000}"/>
    <cellStyle name="20% - Énfasis4 53_RESULTADOS DICIEMBRE 2021" xfId="8289" xr:uid="{00000000-0005-0000-0000-000029100000}"/>
    <cellStyle name="20% - Énfasis4 54" xfId="339" xr:uid="{00000000-0005-0000-0000-00002A100000}"/>
    <cellStyle name="20% - Énfasis4 54 2" xfId="3553" xr:uid="{00000000-0005-0000-0000-00002B100000}"/>
    <cellStyle name="20% - Énfasis4 54 2 2" xfId="15289" xr:uid="{00000000-0005-0000-0000-00002C100000}"/>
    <cellStyle name="20% - Énfasis4 54 2 3" xfId="10049" xr:uid="{00000000-0005-0000-0000-00002D100000}"/>
    <cellStyle name="20% - Énfasis4 54 2_RESULTADOS DICIEMBRE 2021" xfId="8287" xr:uid="{00000000-0005-0000-0000-00002E100000}"/>
    <cellStyle name="20% - Énfasis4 54 3" xfId="12144" xr:uid="{00000000-0005-0000-0000-00002F100000}"/>
    <cellStyle name="20% - Énfasis4 54 3 2" xfId="17369" xr:uid="{00000000-0005-0000-0000-000030100000}"/>
    <cellStyle name="20% - Énfasis4 54 3_RESULTADOS DICIEMBRE 2021" xfId="9120" xr:uid="{00000000-0005-0000-0000-000031100000}"/>
    <cellStyle name="20% - Énfasis4 54 4" xfId="13709" xr:uid="{00000000-0005-0000-0000-000032100000}"/>
    <cellStyle name="20% - Énfasis4 54 5" xfId="21167" xr:uid="{00000000-0005-0000-0000-000033100000}"/>
    <cellStyle name="20% - Énfasis4 54 6" xfId="6756" xr:uid="{00000000-0005-0000-0000-000034100000}"/>
    <cellStyle name="20% - Énfasis4 54_RESULTADOS DICIEMBRE 2021" xfId="9121" xr:uid="{00000000-0005-0000-0000-000035100000}"/>
    <cellStyle name="20% - Énfasis4 55" xfId="340" xr:uid="{00000000-0005-0000-0000-000036100000}"/>
    <cellStyle name="20% - Énfasis4 55 2" xfId="3554" xr:uid="{00000000-0005-0000-0000-000037100000}"/>
    <cellStyle name="20% - Énfasis4 55 2 2" xfId="15290" xr:uid="{00000000-0005-0000-0000-000038100000}"/>
    <cellStyle name="20% - Énfasis4 55 2 3" xfId="10050" xr:uid="{00000000-0005-0000-0000-000039100000}"/>
    <cellStyle name="20% - Énfasis4 55 2_RESULTADOS DICIEMBRE 2021" xfId="9119" xr:uid="{00000000-0005-0000-0000-00003A100000}"/>
    <cellStyle name="20% - Énfasis4 55 3" xfId="12145" xr:uid="{00000000-0005-0000-0000-00003B100000}"/>
    <cellStyle name="20% - Énfasis4 55 3 2" xfId="17370" xr:uid="{00000000-0005-0000-0000-00003C100000}"/>
    <cellStyle name="20% - Énfasis4 55 3_RESULTADOS DICIEMBRE 2021" xfId="8286" xr:uid="{00000000-0005-0000-0000-00003D100000}"/>
    <cellStyle name="20% - Énfasis4 55 4" xfId="13710" xr:uid="{00000000-0005-0000-0000-00003E100000}"/>
    <cellStyle name="20% - Énfasis4 55 5" xfId="21181" xr:uid="{00000000-0005-0000-0000-00003F100000}"/>
    <cellStyle name="20% - Énfasis4 55 6" xfId="6757" xr:uid="{00000000-0005-0000-0000-000040100000}"/>
    <cellStyle name="20% - Énfasis4 55_RESULTADOS DICIEMBRE 2021" xfId="9118" xr:uid="{00000000-0005-0000-0000-000041100000}"/>
    <cellStyle name="20% - Énfasis4 56" xfId="341" xr:uid="{00000000-0005-0000-0000-000042100000}"/>
    <cellStyle name="20% - Énfasis4 56 2" xfId="3555" xr:uid="{00000000-0005-0000-0000-000043100000}"/>
    <cellStyle name="20% - Énfasis4 56 2 2" xfId="15291" xr:uid="{00000000-0005-0000-0000-000044100000}"/>
    <cellStyle name="20% - Énfasis4 56 2 3" xfId="10051" xr:uid="{00000000-0005-0000-0000-000045100000}"/>
    <cellStyle name="20% - Énfasis4 56 2_RESULTADOS DICIEMBRE 2021" xfId="9117" xr:uid="{00000000-0005-0000-0000-000046100000}"/>
    <cellStyle name="20% - Énfasis4 56 3" xfId="12146" xr:uid="{00000000-0005-0000-0000-000047100000}"/>
    <cellStyle name="20% - Énfasis4 56 3 2" xfId="17371" xr:uid="{00000000-0005-0000-0000-000048100000}"/>
    <cellStyle name="20% - Énfasis4 56 3_RESULTADOS DICIEMBRE 2021" xfId="8284" xr:uid="{00000000-0005-0000-0000-000049100000}"/>
    <cellStyle name="20% - Énfasis4 56 4" xfId="13711" xr:uid="{00000000-0005-0000-0000-00004A100000}"/>
    <cellStyle name="20% - Énfasis4 56 5" xfId="21196" xr:uid="{00000000-0005-0000-0000-00004B100000}"/>
    <cellStyle name="20% - Énfasis4 56 6" xfId="6758" xr:uid="{00000000-0005-0000-0000-00004C100000}"/>
    <cellStyle name="20% - Énfasis4 56_RESULTADOS DICIEMBRE 2021" xfId="8285" xr:uid="{00000000-0005-0000-0000-00004D100000}"/>
    <cellStyle name="20% - Énfasis4 57" xfId="342" xr:uid="{00000000-0005-0000-0000-00004E100000}"/>
    <cellStyle name="20% - Énfasis4 57 2" xfId="3556" xr:uid="{00000000-0005-0000-0000-00004F100000}"/>
    <cellStyle name="20% - Énfasis4 57 2 2" xfId="15292" xr:uid="{00000000-0005-0000-0000-000050100000}"/>
    <cellStyle name="20% - Énfasis4 57 2 3" xfId="10052" xr:uid="{00000000-0005-0000-0000-000051100000}"/>
    <cellStyle name="20% - Énfasis4 57 2_RESULTADOS DICIEMBRE 2021" xfId="8282" xr:uid="{00000000-0005-0000-0000-000052100000}"/>
    <cellStyle name="20% - Énfasis4 57 3" xfId="12147" xr:uid="{00000000-0005-0000-0000-000053100000}"/>
    <cellStyle name="20% - Énfasis4 57 3 2" xfId="17372" xr:uid="{00000000-0005-0000-0000-000054100000}"/>
    <cellStyle name="20% - Énfasis4 57 3_RESULTADOS DICIEMBRE 2021" xfId="9116" xr:uid="{00000000-0005-0000-0000-000055100000}"/>
    <cellStyle name="20% - Énfasis4 57 4" xfId="13712" xr:uid="{00000000-0005-0000-0000-000056100000}"/>
    <cellStyle name="20% - Énfasis4 57 5" xfId="21210" xr:uid="{00000000-0005-0000-0000-000057100000}"/>
    <cellStyle name="20% - Énfasis4 57 6" xfId="6759" xr:uid="{00000000-0005-0000-0000-000058100000}"/>
    <cellStyle name="20% - Énfasis4 57_RESULTADOS DICIEMBRE 2021" xfId="8283" xr:uid="{00000000-0005-0000-0000-000059100000}"/>
    <cellStyle name="20% - Énfasis4 58" xfId="343" xr:uid="{00000000-0005-0000-0000-00005A100000}"/>
    <cellStyle name="20% - Énfasis4 58 2" xfId="3557" xr:uid="{00000000-0005-0000-0000-00005B100000}"/>
    <cellStyle name="20% - Énfasis4 58 2 2" xfId="15293" xr:uid="{00000000-0005-0000-0000-00005C100000}"/>
    <cellStyle name="20% - Énfasis4 58 2 3" xfId="10053" xr:uid="{00000000-0005-0000-0000-00005D100000}"/>
    <cellStyle name="20% - Énfasis4 58 2_RESULTADOS DICIEMBRE 2021" xfId="8280" xr:uid="{00000000-0005-0000-0000-00005E100000}"/>
    <cellStyle name="20% - Énfasis4 58 3" xfId="12148" xr:uid="{00000000-0005-0000-0000-00005F100000}"/>
    <cellStyle name="20% - Énfasis4 58 3 2" xfId="17373" xr:uid="{00000000-0005-0000-0000-000060100000}"/>
    <cellStyle name="20% - Énfasis4 58 3_RESULTADOS DICIEMBRE 2021" xfId="9115" xr:uid="{00000000-0005-0000-0000-000061100000}"/>
    <cellStyle name="20% - Énfasis4 58 4" xfId="13713" xr:uid="{00000000-0005-0000-0000-000062100000}"/>
    <cellStyle name="20% - Énfasis4 58 5" xfId="21226" xr:uid="{00000000-0005-0000-0000-000063100000}"/>
    <cellStyle name="20% - Énfasis4 58 6" xfId="6760" xr:uid="{00000000-0005-0000-0000-000064100000}"/>
    <cellStyle name="20% - Énfasis4 58_RESULTADOS DICIEMBRE 2021" xfId="8281" xr:uid="{00000000-0005-0000-0000-000065100000}"/>
    <cellStyle name="20% - Énfasis4 59" xfId="344" xr:uid="{00000000-0005-0000-0000-000066100000}"/>
    <cellStyle name="20% - Énfasis4 59 2" xfId="3558" xr:uid="{00000000-0005-0000-0000-000067100000}"/>
    <cellStyle name="20% - Énfasis4 59 2 2" xfId="15294" xr:uid="{00000000-0005-0000-0000-000068100000}"/>
    <cellStyle name="20% - Énfasis4 59 2 3" xfId="10054" xr:uid="{00000000-0005-0000-0000-000069100000}"/>
    <cellStyle name="20% - Énfasis4 59 2_RESULTADOS DICIEMBRE 2021" xfId="8279" xr:uid="{00000000-0005-0000-0000-00006A100000}"/>
    <cellStyle name="20% - Énfasis4 59 3" xfId="12149" xr:uid="{00000000-0005-0000-0000-00006B100000}"/>
    <cellStyle name="20% - Énfasis4 59 3 2" xfId="17374" xr:uid="{00000000-0005-0000-0000-00006C100000}"/>
    <cellStyle name="20% - Énfasis4 59 3_RESULTADOS DICIEMBRE 2021" xfId="9113" xr:uid="{00000000-0005-0000-0000-00006D100000}"/>
    <cellStyle name="20% - Énfasis4 59 4" xfId="13714" xr:uid="{00000000-0005-0000-0000-00006E100000}"/>
    <cellStyle name="20% - Énfasis4 59 5" xfId="21241" xr:uid="{00000000-0005-0000-0000-00006F100000}"/>
    <cellStyle name="20% - Énfasis4 59 6" xfId="6761" xr:uid="{00000000-0005-0000-0000-000070100000}"/>
    <cellStyle name="20% - Énfasis4 59_RESULTADOS DICIEMBRE 2021" xfId="9114" xr:uid="{00000000-0005-0000-0000-000071100000}"/>
    <cellStyle name="20% - Énfasis4 6" xfId="345" xr:uid="{00000000-0005-0000-0000-000072100000}"/>
    <cellStyle name="20% - Énfasis4 6 2" xfId="346" xr:uid="{00000000-0005-0000-0000-000073100000}"/>
    <cellStyle name="20% - Énfasis4 6 2 2" xfId="3560" xr:uid="{00000000-0005-0000-0000-000074100000}"/>
    <cellStyle name="20% - Énfasis4 6 2 2 2" xfId="15296" xr:uid="{00000000-0005-0000-0000-000075100000}"/>
    <cellStyle name="20% - Énfasis4 6 2 2 3" xfId="10056" xr:uid="{00000000-0005-0000-0000-000076100000}"/>
    <cellStyle name="20% - Énfasis4 6 2 2_RESULTADOS DICIEMBRE 2021" xfId="8278" xr:uid="{00000000-0005-0000-0000-000077100000}"/>
    <cellStyle name="20% - Énfasis4 6 2 3" xfId="12151" xr:uid="{00000000-0005-0000-0000-000078100000}"/>
    <cellStyle name="20% - Énfasis4 6 2 3 2" xfId="17376" xr:uid="{00000000-0005-0000-0000-000079100000}"/>
    <cellStyle name="20% - Énfasis4 6 2 3_RESULTADOS DICIEMBRE 2021" xfId="8277" xr:uid="{00000000-0005-0000-0000-00007A100000}"/>
    <cellStyle name="20% - Énfasis4 6 2 4" xfId="13716" xr:uid="{00000000-0005-0000-0000-00007B100000}"/>
    <cellStyle name="20% - Énfasis4 6 2 5" xfId="20490" xr:uid="{00000000-0005-0000-0000-00007C100000}"/>
    <cellStyle name="20% - Énfasis4 6 2 6" xfId="6763" xr:uid="{00000000-0005-0000-0000-00007D100000}"/>
    <cellStyle name="20% - Énfasis4 6 2_RESULTADOS DICIEMBRE 2021" xfId="9112" xr:uid="{00000000-0005-0000-0000-00007E100000}"/>
    <cellStyle name="20% - Énfasis4 6 3" xfId="3559" xr:uid="{00000000-0005-0000-0000-00007F100000}"/>
    <cellStyle name="20% - Énfasis4 6 3 2" xfId="15295" xr:uid="{00000000-0005-0000-0000-000080100000}"/>
    <cellStyle name="20% - Énfasis4 6 3 3" xfId="10055" xr:uid="{00000000-0005-0000-0000-000081100000}"/>
    <cellStyle name="20% - Énfasis4 6 3_RESULTADOS DICIEMBRE 2021" xfId="8276" xr:uid="{00000000-0005-0000-0000-000082100000}"/>
    <cellStyle name="20% - Énfasis4 6 4" xfId="12150" xr:uid="{00000000-0005-0000-0000-000083100000}"/>
    <cellStyle name="20% - Énfasis4 6 4 2" xfId="17375" xr:uid="{00000000-0005-0000-0000-000084100000}"/>
    <cellStyle name="20% - Énfasis4 6 4_RESULTADOS DICIEMBRE 2021" xfId="8275" xr:uid="{00000000-0005-0000-0000-000085100000}"/>
    <cellStyle name="20% - Énfasis4 6 5" xfId="13715" xr:uid="{00000000-0005-0000-0000-000086100000}"/>
    <cellStyle name="20% - Énfasis4 6 6" xfId="19542" xr:uid="{00000000-0005-0000-0000-000087100000}"/>
    <cellStyle name="20% - Énfasis4 6 7" xfId="6762" xr:uid="{00000000-0005-0000-0000-000088100000}"/>
    <cellStyle name="20% - Énfasis4 6_RESULTADOS DICIEMBRE 2021" xfId="9111" xr:uid="{00000000-0005-0000-0000-000089100000}"/>
    <cellStyle name="20% - Énfasis4 60" xfId="347" xr:uid="{00000000-0005-0000-0000-00008A100000}"/>
    <cellStyle name="20% - Énfasis4 60 2" xfId="3561" xr:uid="{00000000-0005-0000-0000-00008B100000}"/>
    <cellStyle name="20% - Énfasis4 60 2 2" xfId="15297" xr:uid="{00000000-0005-0000-0000-00008C100000}"/>
    <cellStyle name="20% - Énfasis4 60 2 3" xfId="10057" xr:uid="{00000000-0005-0000-0000-00008D100000}"/>
    <cellStyle name="20% - Énfasis4 60 2_RESULTADOS DICIEMBRE 2021" xfId="9110" xr:uid="{00000000-0005-0000-0000-00008E100000}"/>
    <cellStyle name="20% - Énfasis4 60 3" xfId="12152" xr:uid="{00000000-0005-0000-0000-00008F100000}"/>
    <cellStyle name="20% - Énfasis4 60 3 2" xfId="17377" xr:uid="{00000000-0005-0000-0000-000090100000}"/>
    <cellStyle name="20% - Énfasis4 60 3_RESULTADOS DICIEMBRE 2021" xfId="9109" xr:uid="{00000000-0005-0000-0000-000091100000}"/>
    <cellStyle name="20% - Énfasis4 60 4" xfId="13717" xr:uid="{00000000-0005-0000-0000-000092100000}"/>
    <cellStyle name="20% - Énfasis4 60 5" xfId="21256" xr:uid="{00000000-0005-0000-0000-000093100000}"/>
    <cellStyle name="20% - Énfasis4 60 6" xfId="6764" xr:uid="{00000000-0005-0000-0000-000094100000}"/>
    <cellStyle name="20% - Énfasis4 60_RESULTADOS DICIEMBRE 2021" xfId="8274" xr:uid="{00000000-0005-0000-0000-000095100000}"/>
    <cellStyle name="20% - Énfasis4 61" xfId="348" xr:uid="{00000000-0005-0000-0000-000096100000}"/>
    <cellStyle name="20% - Énfasis4 61 2" xfId="3562" xr:uid="{00000000-0005-0000-0000-000097100000}"/>
    <cellStyle name="20% - Énfasis4 61 2 2" xfId="15298" xr:uid="{00000000-0005-0000-0000-000098100000}"/>
    <cellStyle name="20% - Énfasis4 61 2 3" xfId="10058" xr:uid="{00000000-0005-0000-0000-000099100000}"/>
    <cellStyle name="20% - Énfasis4 61 2_RESULTADOS DICIEMBRE 2021" xfId="8273" xr:uid="{00000000-0005-0000-0000-00009A100000}"/>
    <cellStyle name="20% - Énfasis4 61 3" xfId="12153" xr:uid="{00000000-0005-0000-0000-00009B100000}"/>
    <cellStyle name="20% - Énfasis4 61 3 2" xfId="17378" xr:uid="{00000000-0005-0000-0000-00009C100000}"/>
    <cellStyle name="20% - Énfasis4 61 3_RESULTADOS DICIEMBRE 2021" xfId="8272" xr:uid="{00000000-0005-0000-0000-00009D100000}"/>
    <cellStyle name="20% - Énfasis4 61 4" xfId="13718" xr:uid="{00000000-0005-0000-0000-00009E100000}"/>
    <cellStyle name="20% - Énfasis4 61 5" xfId="21270" xr:uid="{00000000-0005-0000-0000-00009F100000}"/>
    <cellStyle name="20% - Énfasis4 61 6" xfId="6765" xr:uid="{00000000-0005-0000-0000-0000A0100000}"/>
    <cellStyle name="20% - Énfasis4 61_RESULTADOS DICIEMBRE 2021" xfId="9108" xr:uid="{00000000-0005-0000-0000-0000A1100000}"/>
    <cellStyle name="20% - Énfasis4 62" xfId="349" xr:uid="{00000000-0005-0000-0000-0000A2100000}"/>
    <cellStyle name="20% - Énfasis4 62 2" xfId="3563" xr:uid="{00000000-0005-0000-0000-0000A3100000}"/>
    <cellStyle name="20% - Énfasis4 62 2 2" xfId="15299" xr:uid="{00000000-0005-0000-0000-0000A4100000}"/>
    <cellStyle name="20% - Énfasis4 62 2 3" xfId="10059" xr:uid="{00000000-0005-0000-0000-0000A5100000}"/>
    <cellStyle name="20% - Énfasis4 62 2_RESULTADOS DICIEMBRE 2021" xfId="9107" xr:uid="{00000000-0005-0000-0000-0000A6100000}"/>
    <cellStyle name="20% - Énfasis4 62 3" xfId="12154" xr:uid="{00000000-0005-0000-0000-0000A7100000}"/>
    <cellStyle name="20% - Énfasis4 62 3 2" xfId="17379" xr:uid="{00000000-0005-0000-0000-0000A8100000}"/>
    <cellStyle name="20% - Énfasis4 62 3_RESULTADOS DICIEMBRE 2021" xfId="8270" xr:uid="{00000000-0005-0000-0000-0000A9100000}"/>
    <cellStyle name="20% - Énfasis4 62 4" xfId="13719" xr:uid="{00000000-0005-0000-0000-0000AA100000}"/>
    <cellStyle name="20% - Énfasis4 62 5" xfId="21284" xr:uid="{00000000-0005-0000-0000-0000AB100000}"/>
    <cellStyle name="20% - Énfasis4 62 6" xfId="6766" xr:uid="{00000000-0005-0000-0000-0000AC100000}"/>
    <cellStyle name="20% - Énfasis4 62_RESULTADOS DICIEMBRE 2021" xfId="8271" xr:uid="{00000000-0005-0000-0000-0000AD100000}"/>
    <cellStyle name="20% - Énfasis4 63" xfId="350" xr:uid="{00000000-0005-0000-0000-0000AE100000}"/>
    <cellStyle name="20% - Énfasis4 63 2" xfId="3564" xr:uid="{00000000-0005-0000-0000-0000AF100000}"/>
    <cellStyle name="20% - Énfasis4 63 2 2" xfId="15300" xr:uid="{00000000-0005-0000-0000-0000B0100000}"/>
    <cellStyle name="20% - Énfasis4 63 2 3" xfId="10060" xr:uid="{00000000-0005-0000-0000-0000B1100000}"/>
    <cellStyle name="20% - Énfasis4 63 2_RESULTADOS DICIEMBRE 2021" xfId="8268" xr:uid="{00000000-0005-0000-0000-0000B2100000}"/>
    <cellStyle name="20% - Énfasis4 63 3" xfId="12155" xr:uid="{00000000-0005-0000-0000-0000B3100000}"/>
    <cellStyle name="20% - Énfasis4 63 3 2" xfId="17380" xr:uid="{00000000-0005-0000-0000-0000B4100000}"/>
    <cellStyle name="20% - Énfasis4 63 3_RESULTADOS DICIEMBRE 2021" xfId="9106" xr:uid="{00000000-0005-0000-0000-0000B5100000}"/>
    <cellStyle name="20% - Énfasis4 63 4" xfId="13720" xr:uid="{00000000-0005-0000-0000-0000B6100000}"/>
    <cellStyle name="20% - Énfasis4 63 5" xfId="21299" xr:uid="{00000000-0005-0000-0000-0000B7100000}"/>
    <cellStyle name="20% - Énfasis4 63 6" xfId="6767" xr:uid="{00000000-0005-0000-0000-0000B8100000}"/>
    <cellStyle name="20% - Énfasis4 63_RESULTADOS DICIEMBRE 2021" xfId="8269" xr:uid="{00000000-0005-0000-0000-0000B9100000}"/>
    <cellStyle name="20% - Énfasis4 64" xfId="351" xr:uid="{00000000-0005-0000-0000-0000BA100000}"/>
    <cellStyle name="20% - Énfasis4 64 2" xfId="3565" xr:uid="{00000000-0005-0000-0000-0000BB100000}"/>
    <cellStyle name="20% - Énfasis4 64 2 2" xfId="15301" xr:uid="{00000000-0005-0000-0000-0000BC100000}"/>
    <cellStyle name="20% - Énfasis4 64 2 3" xfId="10061" xr:uid="{00000000-0005-0000-0000-0000BD100000}"/>
    <cellStyle name="20% - Énfasis4 64 2_RESULTADOS DICIEMBRE 2021" xfId="8267" xr:uid="{00000000-0005-0000-0000-0000BE100000}"/>
    <cellStyle name="20% - Énfasis4 64 3" xfId="12156" xr:uid="{00000000-0005-0000-0000-0000BF100000}"/>
    <cellStyle name="20% - Énfasis4 64 3 2" xfId="17381" xr:uid="{00000000-0005-0000-0000-0000C0100000}"/>
    <cellStyle name="20% - Énfasis4 64 3_RESULTADOS DICIEMBRE 2021" xfId="9104" xr:uid="{00000000-0005-0000-0000-0000C1100000}"/>
    <cellStyle name="20% - Énfasis4 64 4" xfId="13721" xr:uid="{00000000-0005-0000-0000-0000C2100000}"/>
    <cellStyle name="20% - Énfasis4 64 5" xfId="21313" xr:uid="{00000000-0005-0000-0000-0000C3100000}"/>
    <cellStyle name="20% - Énfasis4 64 6" xfId="6768" xr:uid="{00000000-0005-0000-0000-0000C4100000}"/>
    <cellStyle name="20% - Énfasis4 64_RESULTADOS DICIEMBRE 2021" xfId="9105" xr:uid="{00000000-0005-0000-0000-0000C5100000}"/>
    <cellStyle name="20% - Énfasis4 65" xfId="352" xr:uid="{00000000-0005-0000-0000-0000C6100000}"/>
    <cellStyle name="20% - Énfasis4 65 2" xfId="3566" xr:uid="{00000000-0005-0000-0000-0000C7100000}"/>
    <cellStyle name="20% - Énfasis4 65 2 2" xfId="15302" xr:uid="{00000000-0005-0000-0000-0000C8100000}"/>
    <cellStyle name="20% - Énfasis4 65 2 3" xfId="10062" xr:uid="{00000000-0005-0000-0000-0000C9100000}"/>
    <cellStyle name="20% - Énfasis4 65 2_RESULTADOS DICIEMBRE 2021" xfId="9103" xr:uid="{00000000-0005-0000-0000-0000CA100000}"/>
    <cellStyle name="20% - Énfasis4 65 3" xfId="12157" xr:uid="{00000000-0005-0000-0000-0000CB100000}"/>
    <cellStyle name="20% - Énfasis4 65 3 2" xfId="17382" xr:uid="{00000000-0005-0000-0000-0000CC100000}"/>
    <cellStyle name="20% - Énfasis4 65 3_RESULTADOS DICIEMBRE 2021" xfId="8266" xr:uid="{00000000-0005-0000-0000-0000CD100000}"/>
    <cellStyle name="20% - Énfasis4 65 4" xfId="13722" xr:uid="{00000000-0005-0000-0000-0000CE100000}"/>
    <cellStyle name="20% - Énfasis4 65 5" xfId="21327" xr:uid="{00000000-0005-0000-0000-0000CF100000}"/>
    <cellStyle name="20% - Énfasis4 65 6" xfId="6769" xr:uid="{00000000-0005-0000-0000-0000D0100000}"/>
    <cellStyle name="20% - Énfasis4 65_RESULTADOS DICIEMBRE 2021" xfId="9102" xr:uid="{00000000-0005-0000-0000-0000D1100000}"/>
    <cellStyle name="20% - Énfasis4 66" xfId="353" xr:uid="{00000000-0005-0000-0000-0000D2100000}"/>
    <cellStyle name="20% - Énfasis4 66 2" xfId="3567" xr:uid="{00000000-0005-0000-0000-0000D3100000}"/>
    <cellStyle name="20% - Énfasis4 66 2 2" xfId="15303" xr:uid="{00000000-0005-0000-0000-0000D4100000}"/>
    <cellStyle name="20% - Énfasis4 66 2 3" xfId="10063" xr:uid="{00000000-0005-0000-0000-0000D5100000}"/>
    <cellStyle name="20% - Énfasis4 66 2_RESULTADOS DICIEMBRE 2021" xfId="9098" xr:uid="{00000000-0005-0000-0000-0000D6100000}"/>
    <cellStyle name="20% - Énfasis4 66 3" xfId="12158" xr:uid="{00000000-0005-0000-0000-0000D7100000}"/>
    <cellStyle name="20% - Énfasis4 66 3 2" xfId="17383" xr:uid="{00000000-0005-0000-0000-0000D8100000}"/>
    <cellStyle name="20% - Énfasis4 66 3_RESULTADOS DICIEMBRE 2021" xfId="8264" xr:uid="{00000000-0005-0000-0000-0000D9100000}"/>
    <cellStyle name="20% - Énfasis4 66 4" xfId="13723" xr:uid="{00000000-0005-0000-0000-0000DA100000}"/>
    <cellStyle name="20% - Énfasis4 66 5" xfId="21341" xr:uid="{00000000-0005-0000-0000-0000DB100000}"/>
    <cellStyle name="20% - Énfasis4 66 6" xfId="6770" xr:uid="{00000000-0005-0000-0000-0000DC100000}"/>
    <cellStyle name="20% - Énfasis4 66_RESULTADOS DICIEMBRE 2021" xfId="8265" xr:uid="{00000000-0005-0000-0000-0000DD100000}"/>
    <cellStyle name="20% - Énfasis4 67" xfId="354" xr:uid="{00000000-0005-0000-0000-0000DE100000}"/>
    <cellStyle name="20% - Énfasis4 67 2" xfId="3568" xr:uid="{00000000-0005-0000-0000-0000DF100000}"/>
    <cellStyle name="20% - Énfasis4 67 2 2" xfId="15304" xr:uid="{00000000-0005-0000-0000-0000E0100000}"/>
    <cellStyle name="20% - Énfasis4 67 2 3" xfId="10064" xr:uid="{00000000-0005-0000-0000-0000E1100000}"/>
    <cellStyle name="20% - Énfasis4 67 2_RESULTADOS DICIEMBRE 2021" xfId="9101" xr:uid="{00000000-0005-0000-0000-0000E2100000}"/>
    <cellStyle name="20% - Énfasis4 67 3" xfId="12159" xr:uid="{00000000-0005-0000-0000-0000E3100000}"/>
    <cellStyle name="20% - Énfasis4 67 3 2" xfId="17384" xr:uid="{00000000-0005-0000-0000-0000E4100000}"/>
    <cellStyle name="20% - Énfasis4 67 3_RESULTADOS DICIEMBRE 2021" xfId="8262" xr:uid="{00000000-0005-0000-0000-0000E5100000}"/>
    <cellStyle name="20% - Énfasis4 67 4" xfId="13724" xr:uid="{00000000-0005-0000-0000-0000E6100000}"/>
    <cellStyle name="20% - Énfasis4 67 5" xfId="21355" xr:uid="{00000000-0005-0000-0000-0000E7100000}"/>
    <cellStyle name="20% - Énfasis4 67 6" xfId="6771" xr:uid="{00000000-0005-0000-0000-0000E8100000}"/>
    <cellStyle name="20% - Énfasis4 67_RESULTADOS DICIEMBRE 2021" xfId="8263" xr:uid="{00000000-0005-0000-0000-0000E9100000}"/>
    <cellStyle name="20% - Énfasis4 68" xfId="355" xr:uid="{00000000-0005-0000-0000-0000EA100000}"/>
    <cellStyle name="20% - Énfasis4 68 2" xfId="3569" xr:uid="{00000000-0005-0000-0000-0000EB100000}"/>
    <cellStyle name="20% - Énfasis4 68 2 2" xfId="15305" xr:uid="{00000000-0005-0000-0000-0000EC100000}"/>
    <cellStyle name="20% - Énfasis4 68 2 3" xfId="10065" xr:uid="{00000000-0005-0000-0000-0000ED100000}"/>
    <cellStyle name="20% - Énfasis4 68 2_RESULTADOS DICIEMBRE 2021" xfId="8260" xr:uid="{00000000-0005-0000-0000-0000EE100000}"/>
    <cellStyle name="20% - Énfasis4 68 3" xfId="12160" xr:uid="{00000000-0005-0000-0000-0000EF100000}"/>
    <cellStyle name="20% - Énfasis4 68 3 2" xfId="17385" xr:uid="{00000000-0005-0000-0000-0000F0100000}"/>
    <cellStyle name="20% - Énfasis4 68 3_RESULTADOS DICIEMBRE 2021" xfId="9100" xr:uid="{00000000-0005-0000-0000-0000F1100000}"/>
    <cellStyle name="20% - Énfasis4 68 4" xfId="13725" xr:uid="{00000000-0005-0000-0000-0000F2100000}"/>
    <cellStyle name="20% - Énfasis4 68 5" xfId="21369" xr:uid="{00000000-0005-0000-0000-0000F3100000}"/>
    <cellStyle name="20% - Énfasis4 68 6" xfId="6772" xr:uid="{00000000-0005-0000-0000-0000F4100000}"/>
    <cellStyle name="20% - Énfasis4 68_RESULTADOS DICIEMBRE 2021" xfId="8261" xr:uid="{00000000-0005-0000-0000-0000F5100000}"/>
    <cellStyle name="20% - Énfasis4 69" xfId="356" xr:uid="{00000000-0005-0000-0000-0000F6100000}"/>
    <cellStyle name="20% - Énfasis4 69 2" xfId="3570" xr:uid="{00000000-0005-0000-0000-0000F7100000}"/>
    <cellStyle name="20% - Énfasis4 69 2 2" xfId="15306" xr:uid="{00000000-0005-0000-0000-0000F8100000}"/>
    <cellStyle name="20% - Énfasis4 69 2 3" xfId="10066" xr:uid="{00000000-0005-0000-0000-0000F9100000}"/>
    <cellStyle name="20% - Énfasis4 69 2_RESULTADOS DICIEMBRE 2021" xfId="8259" xr:uid="{00000000-0005-0000-0000-0000FA100000}"/>
    <cellStyle name="20% - Énfasis4 69 3" xfId="12161" xr:uid="{00000000-0005-0000-0000-0000FB100000}"/>
    <cellStyle name="20% - Énfasis4 69 3 2" xfId="17386" xr:uid="{00000000-0005-0000-0000-0000FC100000}"/>
    <cellStyle name="20% - Énfasis4 69 3_RESULTADOS DICIEMBRE 2021" xfId="8258" xr:uid="{00000000-0005-0000-0000-0000FD100000}"/>
    <cellStyle name="20% - Énfasis4 69 4" xfId="13726" xr:uid="{00000000-0005-0000-0000-0000FE100000}"/>
    <cellStyle name="20% - Énfasis4 69 5" xfId="21384" xr:uid="{00000000-0005-0000-0000-0000FF100000}"/>
    <cellStyle name="20% - Énfasis4 69 6" xfId="6773" xr:uid="{00000000-0005-0000-0000-000000110000}"/>
    <cellStyle name="20% - Énfasis4 69_RESULTADOS DICIEMBRE 2021" xfId="9099" xr:uid="{00000000-0005-0000-0000-000001110000}"/>
    <cellStyle name="20% - Énfasis4 7" xfId="357" xr:uid="{00000000-0005-0000-0000-000002110000}"/>
    <cellStyle name="20% - Énfasis4 7 2" xfId="3571" xr:uid="{00000000-0005-0000-0000-000003110000}"/>
    <cellStyle name="20% - Énfasis4 7 2 2" xfId="15307" xr:uid="{00000000-0005-0000-0000-000004110000}"/>
    <cellStyle name="20% - Énfasis4 7 2 3" xfId="10067" xr:uid="{00000000-0005-0000-0000-000005110000}"/>
    <cellStyle name="20% - Énfasis4 7 2_RESULTADOS DICIEMBRE 2021" xfId="9097" xr:uid="{00000000-0005-0000-0000-000006110000}"/>
    <cellStyle name="20% - Énfasis4 7 3" xfId="12162" xr:uid="{00000000-0005-0000-0000-000007110000}"/>
    <cellStyle name="20% - Énfasis4 7 3 2" xfId="17387" xr:uid="{00000000-0005-0000-0000-000008110000}"/>
    <cellStyle name="20% - Énfasis4 7 3_RESULTADOS DICIEMBRE 2021" xfId="9096" xr:uid="{00000000-0005-0000-0000-000009110000}"/>
    <cellStyle name="20% - Énfasis4 7 4" xfId="13727" xr:uid="{00000000-0005-0000-0000-00000A110000}"/>
    <cellStyle name="20% - Énfasis4 7 5" xfId="19557" xr:uid="{00000000-0005-0000-0000-00000B110000}"/>
    <cellStyle name="20% - Énfasis4 7 6" xfId="6774" xr:uid="{00000000-0005-0000-0000-00000C110000}"/>
    <cellStyle name="20% - Énfasis4 7_RESULTADOS DICIEMBRE 2021" xfId="8257" xr:uid="{00000000-0005-0000-0000-00000D110000}"/>
    <cellStyle name="20% - Énfasis4 70" xfId="358" xr:uid="{00000000-0005-0000-0000-00000E110000}"/>
    <cellStyle name="20% - Énfasis4 70 2" xfId="3572" xr:uid="{00000000-0005-0000-0000-00000F110000}"/>
    <cellStyle name="20% - Énfasis4 70 2 2" xfId="15308" xr:uid="{00000000-0005-0000-0000-000010110000}"/>
    <cellStyle name="20% - Énfasis4 70 2 3" xfId="10068" xr:uid="{00000000-0005-0000-0000-000011110000}"/>
    <cellStyle name="20% - Énfasis4 70 2_RESULTADOS DICIEMBRE 2021" xfId="9095" xr:uid="{00000000-0005-0000-0000-000012110000}"/>
    <cellStyle name="20% - Énfasis4 70 3" xfId="12163" xr:uid="{00000000-0005-0000-0000-000013110000}"/>
    <cellStyle name="20% - Énfasis4 70 3 2" xfId="17388" xr:uid="{00000000-0005-0000-0000-000014110000}"/>
    <cellStyle name="20% - Énfasis4 70 3_RESULTADOS DICIEMBRE 2021" xfId="8256" xr:uid="{00000000-0005-0000-0000-000015110000}"/>
    <cellStyle name="20% - Énfasis4 70 4" xfId="13728" xr:uid="{00000000-0005-0000-0000-000016110000}"/>
    <cellStyle name="20% - Énfasis4 70 5" xfId="21398" xr:uid="{00000000-0005-0000-0000-000017110000}"/>
    <cellStyle name="20% - Énfasis4 70 6" xfId="6775" xr:uid="{00000000-0005-0000-0000-000018110000}"/>
    <cellStyle name="20% - Énfasis4 70_RESULTADOS DICIEMBRE 2021" xfId="9094" xr:uid="{00000000-0005-0000-0000-000019110000}"/>
    <cellStyle name="20% - Énfasis4 71" xfId="359" xr:uid="{00000000-0005-0000-0000-00001A110000}"/>
    <cellStyle name="20% - Énfasis4 71 2" xfId="3573" xr:uid="{00000000-0005-0000-0000-00001B110000}"/>
    <cellStyle name="20% - Énfasis4 71 2 2" xfId="15309" xr:uid="{00000000-0005-0000-0000-00001C110000}"/>
    <cellStyle name="20% - Énfasis4 71 2 3" xfId="10069" xr:uid="{00000000-0005-0000-0000-00001D110000}"/>
    <cellStyle name="20% - Énfasis4 71 2_RESULTADOS DICIEMBRE 2021" xfId="9093" xr:uid="{00000000-0005-0000-0000-00001E110000}"/>
    <cellStyle name="20% - Énfasis4 71 3" xfId="12164" xr:uid="{00000000-0005-0000-0000-00001F110000}"/>
    <cellStyle name="20% - Énfasis4 71 3 2" xfId="17389" xr:uid="{00000000-0005-0000-0000-000020110000}"/>
    <cellStyle name="20% - Énfasis4 71 3_RESULTADOS DICIEMBRE 2021" xfId="8254" xr:uid="{00000000-0005-0000-0000-000021110000}"/>
    <cellStyle name="20% - Énfasis4 71 4" xfId="13729" xr:uid="{00000000-0005-0000-0000-000022110000}"/>
    <cellStyle name="20% - Énfasis4 71 5" xfId="21412" xr:uid="{00000000-0005-0000-0000-000023110000}"/>
    <cellStyle name="20% - Énfasis4 71 6" xfId="6776" xr:uid="{00000000-0005-0000-0000-000024110000}"/>
    <cellStyle name="20% - Énfasis4 71_RESULTADOS DICIEMBRE 2021" xfId="8255" xr:uid="{00000000-0005-0000-0000-000025110000}"/>
    <cellStyle name="20% - Énfasis4 72" xfId="360" xr:uid="{00000000-0005-0000-0000-000026110000}"/>
    <cellStyle name="20% - Énfasis4 72 2" xfId="3574" xr:uid="{00000000-0005-0000-0000-000027110000}"/>
    <cellStyle name="20% - Énfasis4 72 2 2" xfId="15310" xr:uid="{00000000-0005-0000-0000-000028110000}"/>
    <cellStyle name="20% - Énfasis4 72 2 3" xfId="10070" xr:uid="{00000000-0005-0000-0000-000029110000}"/>
    <cellStyle name="20% - Énfasis4 72 2_RESULTADOS DICIEMBRE 2021" xfId="8252" xr:uid="{00000000-0005-0000-0000-00002A110000}"/>
    <cellStyle name="20% - Énfasis4 72 3" xfId="12165" xr:uid="{00000000-0005-0000-0000-00002B110000}"/>
    <cellStyle name="20% - Énfasis4 72 3 2" xfId="17390" xr:uid="{00000000-0005-0000-0000-00002C110000}"/>
    <cellStyle name="20% - Énfasis4 72 3_RESULTADOS DICIEMBRE 2021" xfId="9092" xr:uid="{00000000-0005-0000-0000-00002D110000}"/>
    <cellStyle name="20% - Énfasis4 72 4" xfId="13730" xr:uid="{00000000-0005-0000-0000-00002E110000}"/>
    <cellStyle name="20% - Énfasis4 72 5" xfId="21426" xr:uid="{00000000-0005-0000-0000-00002F110000}"/>
    <cellStyle name="20% - Énfasis4 72 6" xfId="6777" xr:uid="{00000000-0005-0000-0000-000030110000}"/>
    <cellStyle name="20% - Énfasis4 72_RESULTADOS DICIEMBRE 2021" xfId="8253" xr:uid="{00000000-0005-0000-0000-000031110000}"/>
    <cellStyle name="20% - Énfasis4 73" xfId="361" xr:uid="{00000000-0005-0000-0000-000032110000}"/>
    <cellStyle name="20% - Énfasis4 73 2" xfId="3575" xr:uid="{00000000-0005-0000-0000-000033110000}"/>
    <cellStyle name="20% - Énfasis4 73 2 2" xfId="15311" xr:uid="{00000000-0005-0000-0000-000034110000}"/>
    <cellStyle name="20% - Énfasis4 73 2 3" xfId="10071" xr:uid="{00000000-0005-0000-0000-000035110000}"/>
    <cellStyle name="20% - Énfasis4 73 2_RESULTADOS DICIEMBRE 2021" xfId="8251" xr:uid="{00000000-0005-0000-0000-000036110000}"/>
    <cellStyle name="20% - Énfasis4 73 3" xfId="12166" xr:uid="{00000000-0005-0000-0000-000037110000}"/>
    <cellStyle name="20% - Énfasis4 73 3 2" xfId="17391" xr:uid="{00000000-0005-0000-0000-000038110000}"/>
    <cellStyle name="20% - Énfasis4 73 3_RESULTADOS DICIEMBRE 2021" xfId="9090" xr:uid="{00000000-0005-0000-0000-000039110000}"/>
    <cellStyle name="20% - Énfasis4 73 4" xfId="13731" xr:uid="{00000000-0005-0000-0000-00003A110000}"/>
    <cellStyle name="20% - Énfasis4 73 5" xfId="21440" xr:uid="{00000000-0005-0000-0000-00003B110000}"/>
    <cellStyle name="20% - Énfasis4 73 6" xfId="6778" xr:uid="{00000000-0005-0000-0000-00003C110000}"/>
    <cellStyle name="20% - Énfasis4 73_RESULTADOS DICIEMBRE 2021" xfId="9091" xr:uid="{00000000-0005-0000-0000-00003D110000}"/>
    <cellStyle name="20% - Énfasis4 74" xfId="362" xr:uid="{00000000-0005-0000-0000-00003E110000}"/>
    <cellStyle name="20% - Énfasis4 74 2" xfId="3576" xr:uid="{00000000-0005-0000-0000-00003F110000}"/>
    <cellStyle name="20% - Énfasis4 74 2 2" xfId="15312" xr:uid="{00000000-0005-0000-0000-000040110000}"/>
    <cellStyle name="20% - Énfasis4 74 2 3" xfId="10072" xr:uid="{00000000-0005-0000-0000-000041110000}"/>
    <cellStyle name="20% - Énfasis4 74 2_RESULTADOS DICIEMBRE 2021" xfId="9089" xr:uid="{00000000-0005-0000-0000-000042110000}"/>
    <cellStyle name="20% - Énfasis4 74 3" xfId="12167" xr:uid="{00000000-0005-0000-0000-000043110000}"/>
    <cellStyle name="20% - Énfasis4 74 3 2" xfId="17392" xr:uid="{00000000-0005-0000-0000-000044110000}"/>
    <cellStyle name="20% - Énfasis4 74 3_RESULTADOS DICIEMBRE 2021" xfId="8250" xr:uid="{00000000-0005-0000-0000-000045110000}"/>
    <cellStyle name="20% - Énfasis4 74 4" xfId="13732" xr:uid="{00000000-0005-0000-0000-000046110000}"/>
    <cellStyle name="20% - Énfasis4 74 5" xfId="21454" xr:uid="{00000000-0005-0000-0000-000047110000}"/>
    <cellStyle name="20% - Énfasis4 74 6" xfId="6779" xr:uid="{00000000-0005-0000-0000-000048110000}"/>
    <cellStyle name="20% - Énfasis4 74_RESULTADOS DICIEMBRE 2021" xfId="9088" xr:uid="{00000000-0005-0000-0000-000049110000}"/>
    <cellStyle name="20% - Énfasis4 75" xfId="363" xr:uid="{00000000-0005-0000-0000-00004A110000}"/>
    <cellStyle name="20% - Énfasis4 75 2" xfId="3577" xr:uid="{00000000-0005-0000-0000-00004B110000}"/>
    <cellStyle name="20% - Énfasis4 75 2 2" xfId="15313" xr:uid="{00000000-0005-0000-0000-00004C110000}"/>
    <cellStyle name="20% - Énfasis4 75 2 3" xfId="10073" xr:uid="{00000000-0005-0000-0000-00004D110000}"/>
    <cellStyle name="20% - Énfasis4 75 2_RESULTADOS DICIEMBRE 2021" xfId="9087" xr:uid="{00000000-0005-0000-0000-00004E110000}"/>
    <cellStyle name="20% - Énfasis4 75 3" xfId="12168" xr:uid="{00000000-0005-0000-0000-00004F110000}"/>
    <cellStyle name="20% - Énfasis4 75 3 2" xfId="17393" xr:uid="{00000000-0005-0000-0000-000050110000}"/>
    <cellStyle name="20% - Énfasis4 75 3_RESULTADOS DICIEMBRE 2021" xfId="8248" xr:uid="{00000000-0005-0000-0000-000051110000}"/>
    <cellStyle name="20% - Énfasis4 75 4" xfId="13733" xr:uid="{00000000-0005-0000-0000-000052110000}"/>
    <cellStyle name="20% - Énfasis4 75 5" xfId="21468" xr:uid="{00000000-0005-0000-0000-000053110000}"/>
    <cellStyle name="20% - Énfasis4 75 6" xfId="6780" xr:uid="{00000000-0005-0000-0000-000054110000}"/>
    <cellStyle name="20% - Énfasis4 75_RESULTADOS DICIEMBRE 2021" xfId="8249" xr:uid="{00000000-0005-0000-0000-000055110000}"/>
    <cellStyle name="20% - Énfasis4 76" xfId="364" xr:uid="{00000000-0005-0000-0000-000056110000}"/>
    <cellStyle name="20% - Énfasis4 76 2" xfId="3578" xr:uid="{00000000-0005-0000-0000-000057110000}"/>
    <cellStyle name="20% - Énfasis4 76 2 2" xfId="15314" xr:uid="{00000000-0005-0000-0000-000058110000}"/>
    <cellStyle name="20% - Énfasis4 76 2 3" xfId="10074" xr:uid="{00000000-0005-0000-0000-000059110000}"/>
    <cellStyle name="20% - Énfasis4 76 2_RESULTADOS DICIEMBRE 2021" xfId="8246" xr:uid="{00000000-0005-0000-0000-00005A110000}"/>
    <cellStyle name="20% - Énfasis4 76 3" xfId="12169" xr:uid="{00000000-0005-0000-0000-00005B110000}"/>
    <cellStyle name="20% - Énfasis4 76 3 2" xfId="17394" xr:uid="{00000000-0005-0000-0000-00005C110000}"/>
    <cellStyle name="20% - Énfasis4 76 3_RESULTADOS DICIEMBRE 2021" xfId="9086" xr:uid="{00000000-0005-0000-0000-00005D110000}"/>
    <cellStyle name="20% - Énfasis4 76 4" xfId="13734" xr:uid="{00000000-0005-0000-0000-00005E110000}"/>
    <cellStyle name="20% - Énfasis4 76 5" xfId="21482" xr:uid="{00000000-0005-0000-0000-00005F110000}"/>
    <cellStyle name="20% - Énfasis4 76 6" xfId="6781" xr:uid="{00000000-0005-0000-0000-000060110000}"/>
    <cellStyle name="20% - Énfasis4 76_RESULTADOS DICIEMBRE 2021" xfId="8247" xr:uid="{00000000-0005-0000-0000-000061110000}"/>
    <cellStyle name="20% - Énfasis4 77" xfId="365" xr:uid="{00000000-0005-0000-0000-000062110000}"/>
    <cellStyle name="20% - Énfasis4 77 2" xfId="3579" xr:uid="{00000000-0005-0000-0000-000063110000}"/>
    <cellStyle name="20% - Énfasis4 77 2 2" xfId="15315" xr:uid="{00000000-0005-0000-0000-000064110000}"/>
    <cellStyle name="20% - Énfasis4 77 2 3" xfId="10075" xr:uid="{00000000-0005-0000-0000-000065110000}"/>
    <cellStyle name="20% - Énfasis4 77 2_RESULTADOS DICIEMBRE 2021" xfId="8245" xr:uid="{00000000-0005-0000-0000-000066110000}"/>
    <cellStyle name="20% - Énfasis4 77 3" xfId="12170" xr:uid="{00000000-0005-0000-0000-000067110000}"/>
    <cellStyle name="20% - Énfasis4 77 3 2" xfId="17395" xr:uid="{00000000-0005-0000-0000-000068110000}"/>
    <cellStyle name="20% - Énfasis4 77 3_RESULTADOS DICIEMBRE 2021" xfId="9079" xr:uid="{00000000-0005-0000-0000-000069110000}"/>
    <cellStyle name="20% - Énfasis4 77 4" xfId="13735" xr:uid="{00000000-0005-0000-0000-00006A110000}"/>
    <cellStyle name="20% - Énfasis4 77 5" xfId="21496" xr:uid="{00000000-0005-0000-0000-00006B110000}"/>
    <cellStyle name="20% - Énfasis4 77 6" xfId="6782" xr:uid="{00000000-0005-0000-0000-00006C110000}"/>
    <cellStyle name="20% - Énfasis4 77_RESULTADOS DICIEMBRE 2021" xfId="9085" xr:uid="{00000000-0005-0000-0000-00006D110000}"/>
    <cellStyle name="20% - Énfasis4 78" xfId="366" xr:uid="{00000000-0005-0000-0000-00006E110000}"/>
    <cellStyle name="20% - Énfasis4 78 2" xfId="3580" xr:uid="{00000000-0005-0000-0000-00006F110000}"/>
    <cellStyle name="20% - Énfasis4 78 2 2" xfId="15316" xr:uid="{00000000-0005-0000-0000-000070110000}"/>
    <cellStyle name="20% - Énfasis4 78 2 3" xfId="10076" xr:uid="{00000000-0005-0000-0000-000071110000}"/>
    <cellStyle name="20% - Énfasis4 78 2_RESULTADOS DICIEMBRE 2021" xfId="8244" xr:uid="{00000000-0005-0000-0000-000072110000}"/>
    <cellStyle name="20% - Énfasis4 78 3" xfId="12171" xr:uid="{00000000-0005-0000-0000-000073110000}"/>
    <cellStyle name="20% - Énfasis4 78 3 2" xfId="17396" xr:uid="{00000000-0005-0000-0000-000074110000}"/>
    <cellStyle name="20% - Énfasis4 78 3_RESULTADOS DICIEMBRE 2021" xfId="9083" xr:uid="{00000000-0005-0000-0000-000075110000}"/>
    <cellStyle name="20% - Énfasis4 78 4" xfId="13736" xr:uid="{00000000-0005-0000-0000-000076110000}"/>
    <cellStyle name="20% - Énfasis4 78 5" xfId="21510" xr:uid="{00000000-0005-0000-0000-000077110000}"/>
    <cellStyle name="20% - Énfasis4 78 6" xfId="6783" xr:uid="{00000000-0005-0000-0000-000078110000}"/>
    <cellStyle name="20% - Énfasis4 78_RESULTADOS DICIEMBRE 2021" xfId="9084" xr:uid="{00000000-0005-0000-0000-000079110000}"/>
    <cellStyle name="20% - Énfasis4 79" xfId="367" xr:uid="{00000000-0005-0000-0000-00007A110000}"/>
    <cellStyle name="20% - Énfasis4 79 2" xfId="3581" xr:uid="{00000000-0005-0000-0000-00007B110000}"/>
    <cellStyle name="20% - Énfasis4 79 2 2" xfId="15317" xr:uid="{00000000-0005-0000-0000-00007C110000}"/>
    <cellStyle name="20% - Énfasis4 79 2 3" xfId="10077" xr:uid="{00000000-0005-0000-0000-00007D110000}"/>
    <cellStyle name="20% - Énfasis4 79 2_RESULTADOS DICIEMBRE 2021" xfId="9082" xr:uid="{00000000-0005-0000-0000-00007E110000}"/>
    <cellStyle name="20% - Énfasis4 79 3" xfId="12172" xr:uid="{00000000-0005-0000-0000-00007F110000}"/>
    <cellStyle name="20% - Énfasis4 79 3 2" xfId="17397" xr:uid="{00000000-0005-0000-0000-000080110000}"/>
    <cellStyle name="20% - Énfasis4 79 3_RESULTADOS DICIEMBRE 2021" xfId="8243" xr:uid="{00000000-0005-0000-0000-000081110000}"/>
    <cellStyle name="20% - Énfasis4 79 4" xfId="13737" xr:uid="{00000000-0005-0000-0000-000082110000}"/>
    <cellStyle name="20% - Énfasis4 79 5" xfId="21524" xr:uid="{00000000-0005-0000-0000-000083110000}"/>
    <cellStyle name="20% - Énfasis4 79 6" xfId="6784" xr:uid="{00000000-0005-0000-0000-000084110000}"/>
    <cellStyle name="20% - Énfasis4 79_RESULTADOS DICIEMBRE 2021" xfId="9081" xr:uid="{00000000-0005-0000-0000-000085110000}"/>
    <cellStyle name="20% - Énfasis4 8" xfId="368" xr:uid="{00000000-0005-0000-0000-000086110000}"/>
    <cellStyle name="20% - Énfasis4 8 2" xfId="3582" xr:uid="{00000000-0005-0000-0000-000087110000}"/>
    <cellStyle name="20% - Énfasis4 8 2 2" xfId="15318" xr:uid="{00000000-0005-0000-0000-000088110000}"/>
    <cellStyle name="20% - Énfasis4 8 2 3" xfId="10078" xr:uid="{00000000-0005-0000-0000-000089110000}"/>
    <cellStyle name="20% - Énfasis4 8 2_RESULTADOS DICIEMBRE 2021" xfId="9080" xr:uid="{00000000-0005-0000-0000-00008A110000}"/>
    <cellStyle name="20% - Énfasis4 8 3" xfId="12173" xr:uid="{00000000-0005-0000-0000-00008B110000}"/>
    <cellStyle name="20% - Énfasis4 8 3 2" xfId="17398" xr:uid="{00000000-0005-0000-0000-00008C110000}"/>
    <cellStyle name="20% - Énfasis4 8 3_RESULTADOS DICIEMBRE 2021" xfId="8241" xr:uid="{00000000-0005-0000-0000-00008D110000}"/>
    <cellStyle name="20% - Énfasis4 8 4" xfId="13738" xr:uid="{00000000-0005-0000-0000-00008E110000}"/>
    <cellStyle name="20% - Énfasis4 8 5" xfId="20504" xr:uid="{00000000-0005-0000-0000-00008F110000}"/>
    <cellStyle name="20% - Énfasis4 8 6" xfId="6785" xr:uid="{00000000-0005-0000-0000-000090110000}"/>
    <cellStyle name="20% - Énfasis4 8_RESULTADOS DICIEMBRE 2021" xfId="8242" xr:uid="{00000000-0005-0000-0000-000091110000}"/>
    <cellStyle name="20% - Énfasis4 80" xfId="369" xr:uid="{00000000-0005-0000-0000-000092110000}"/>
    <cellStyle name="20% - Énfasis4 80 2" xfId="3583" xr:uid="{00000000-0005-0000-0000-000093110000}"/>
    <cellStyle name="20% - Énfasis4 80 2 2" xfId="15319" xr:uid="{00000000-0005-0000-0000-000094110000}"/>
    <cellStyle name="20% - Énfasis4 80 2 3" xfId="10079" xr:uid="{00000000-0005-0000-0000-000095110000}"/>
    <cellStyle name="20% - Énfasis4 80 2_RESULTADOS DICIEMBRE 2021" xfId="8240" xr:uid="{00000000-0005-0000-0000-000096110000}"/>
    <cellStyle name="20% - Énfasis4 80 3" xfId="12174" xr:uid="{00000000-0005-0000-0000-000097110000}"/>
    <cellStyle name="20% - Énfasis4 80 3 2" xfId="17399" xr:uid="{00000000-0005-0000-0000-000098110000}"/>
    <cellStyle name="20% - Énfasis4 80 3_RESULTADOS DICIEMBRE 2021" xfId="9077" xr:uid="{00000000-0005-0000-0000-000099110000}"/>
    <cellStyle name="20% - Énfasis4 80 4" xfId="13739" xr:uid="{00000000-0005-0000-0000-00009A110000}"/>
    <cellStyle name="20% - Énfasis4 80 5" xfId="21538" xr:uid="{00000000-0005-0000-0000-00009B110000}"/>
    <cellStyle name="20% - Énfasis4 80 6" xfId="6786" xr:uid="{00000000-0005-0000-0000-00009C110000}"/>
    <cellStyle name="20% - Énfasis4 80_RESULTADOS DICIEMBRE 2021" xfId="9078" xr:uid="{00000000-0005-0000-0000-00009D110000}"/>
    <cellStyle name="20% - Énfasis4 81" xfId="370" xr:uid="{00000000-0005-0000-0000-00009E110000}"/>
    <cellStyle name="20% - Énfasis4 81 2" xfId="3584" xr:uid="{00000000-0005-0000-0000-00009F110000}"/>
    <cellStyle name="20% - Énfasis4 81 2 2" xfId="15320" xr:uid="{00000000-0005-0000-0000-0000A0110000}"/>
    <cellStyle name="20% - Énfasis4 81 2 3" xfId="10080" xr:uid="{00000000-0005-0000-0000-0000A1110000}"/>
    <cellStyle name="20% - Énfasis4 81 2_RESULTADOS DICIEMBRE 2021" xfId="9076" xr:uid="{00000000-0005-0000-0000-0000A2110000}"/>
    <cellStyle name="20% - Énfasis4 81 3" xfId="12175" xr:uid="{00000000-0005-0000-0000-0000A3110000}"/>
    <cellStyle name="20% - Énfasis4 81 3 2" xfId="17400" xr:uid="{00000000-0005-0000-0000-0000A4110000}"/>
    <cellStyle name="20% - Énfasis4 81 3_RESULTADOS DICIEMBRE 2021" xfId="8239" xr:uid="{00000000-0005-0000-0000-0000A5110000}"/>
    <cellStyle name="20% - Énfasis4 81 4" xfId="13740" xr:uid="{00000000-0005-0000-0000-0000A6110000}"/>
    <cellStyle name="20% - Énfasis4 81 5" xfId="21552" xr:uid="{00000000-0005-0000-0000-0000A7110000}"/>
    <cellStyle name="20% - Énfasis4 81 6" xfId="6787" xr:uid="{00000000-0005-0000-0000-0000A8110000}"/>
    <cellStyle name="20% - Énfasis4 81_RESULTADOS DICIEMBRE 2021" xfId="9075" xr:uid="{00000000-0005-0000-0000-0000A9110000}"/>
    <cellStyle name="20% - Énfasis4 82" xfId="371" xr:uid="{00000000-0005-0000-0000-0000AA110000}"/>
    <cellStyle name="20% - Énfasis4 82 2" xfId="3585" xr:uid="{00000000-0005-0000-0000-0000AB110000}"/>
    <cellStyle name="20% - Énfasis4 82 2 2" xfId="15321" xr:uid="{00000000-0005-0000-0000-0000AC110000}"/>
    <cellStyle name="20% - Énfasis4 82 2 3" xfId="10081" xr:uid="{00000000-0005-0000-0000-0000AD110000}"/>
    <cellStyle name="20% - Énfasis4 82 2_RESULTADOS DICIEMBRE 2021" xfId="9074" xr:uid="{00000000-0005-0000-0000-0000AE110000}"/>
    <cellStyle name="20% - Énfasis4 82 3" xfId="12176" xr:uid="{00000000-0005-0000-0000-0000AF110000}"/>
    <cellStyle name="20% - Énfasis4 82 3 2" xfId="17401" xr:uid="{00000000-0005-0000-0000-0000B0110000}"/>
    <cellStyle name="20% - Énfasis4 82 3_RESULTADOS DICIEMBRE 2021" xfId="8237" xr:uid="{00000000-0005-0000-0000-0000B1110000}"/>
    <cellStyle name="20% - Énfasis4 82 4" xfId="13741" xr:uid="{00000000-0005-0000-0000-0000B2110000}"/>
    <cellStyle name="20% - Énfasis4 82 5" xfId="21566" xr:uid="{00000000-0005-0000-0000-0000B3110000}"/>
    <cellStyle name="20% - Énfasis4 82 6" xfId="6788" xr:uid="{00000000-0005-0000-0000-0000B4110000}"/>
    <cellStyle name="20% - Énfasis4 82_RESULTADOS DICIEMBRE 2021" xfId="8238" xr:uid="{00000000-0005-0000-0000-0000B5110000}"/>
    <cellStyle name="20% - Énfasis4 83" xfId="372" xr:uid="{00000000-0005-0000-0000-0000B6110000}"/>
    <cellStyle name="20% - Énfasis4 83 2" xfId="3586" xr:uid="{00000000-0005-0000-0000-0000B7110000}"/>
    <cellStyle name="20% - Énfasis4 83 2 2" xfId="15322" xr:uid="{00000000-0005-0000-0000-0000B8110000}"/>
    <cellStyle name="20% - Énfasis4 83 2 3" xfId="10082" xr:uid="{00000000-0005-0000-0000-0000B9110000}"/>
    <cellStyle name="20% - Énfasis4 83 2_RESULTADOS DICIEMBRE 2021" xfId="8235" xr:uid="{00000000-0005-0000-0000-0000BA110000}"/>
    <cellStyle name="20% - Énfasis4 83 3" xfId="12177" xr:uid="{00000000-0005-0000-0000-0000BB110000}"/>
    <cellStyle name="20% - Énfasis4 83 3 2" xfId="17402" xr:uid="{00000000-0005-0000-0000-0000BC110000}"/>
    <cellStyle name="20% - Énfasis4 83 3_RESULTADOS DICIEMBRE 2021" xfId="9073" xr:uid="{00000000-0005-0000-0000-0000BD110000}"/>
    <cellStyle name="20% - Énfasis4 83 4" xfId="13742" xr:uid="{00000000-0005-0000-0000-0000BE110000}"/>
    <cellStyle name="20% - Énfasis4 83 5" xfId="21581" xr:uid="{00000000-0005-0000-0000-0000BF110000}"/>
    <cellStyle name="20% - Énfasis4 83 6" xfId="6789" xr:uid="{00000000-0005-0000-0000-0000C0110000}"/>
    <cellStyle name="20% - Énfasis4 83_RESULTADOS DICIEMBRE 2021" xfId="8236" xr:uid="{00000000-0005-0000-0000-0000C1110000}"/>
    <cellStyle name="20% - Énfasis4 84" xfId="373" xr:uid="{00000000-0005-0000-0000-0000C2110000}"/>
    <cellStyle name="20% - Énfasis4 84 2" xfId="3587" xr:uid="{00000000-0005-0000-0000-0000C3110000}"/>
    <cellStyle name="20% - Énfasis4 84 2 2" xfId="15323" xr:uid="{00000000-0005-0000-0000-0000C4110000}"/>
    <cellStyle name="20% - Énfasis4 84 2 3" xfId="10083" xr:uid="{00000000-0005-0000-0000-0000C5110000}"/>
    <cellStyle name="20% - Énfasis4 84 2_RESULTADOS DICIEMBRE 2021" xfId="8234" xr:uid="{00000000-0005-0000-0000-0000C6110000}"/>
    <cellStyle name="20% - Énfasis4 84 3" xfId="12178" xr:uid="{00000000-0005-0000-0000-0000C7110000}"/>
    <cellStyle name="20% - Énfasis4 84 3 2" xfId="17403" xr:uid="{00000000-0005-0000-0000-0000C8110000}"/>
    <cellStyle name="20% - Énfasis4 84 3_RESULTADOS DICIEMBRE 2021" xfId="9071" xr:uid="{00000000-0005-0000-0000-0000C9110000}"/>
    <cellStyle name="20% - Énfasis4 84 4" xfId="13743" xr:uid="{00000000-0005-0000-0000-0000CA110000}"/>
    <cellStyle name="20% - Énfasis4 84 5" xfId="21596" xr:uid="{00000000-0005-0000-0000-0000CB110000}"/>
    <cellStyle name="20% - Énfasis4 84 6" xfId="6790" xr:uid="{00000000-0005-0000-0000-0000CC110000}"/>
    <cellStyle name="20% - Énfasis4 84_RESULTADOS DICIEMBRE 2021" xfId="9072" xr:uid="{00000000-0005-0000-0000-0000CD110000}"/>
    <cellStyle name="20% - Énfasis4 85" xfId="374" xr:uid="{00000000-0005-0000-0000-0000CE110000}"/>
    <cellStyle name="20% - Énfasis4 85 2" xfId="3588" xr:uid="{00000000-0005-0000-0000-0000CF110000}"/>
    <cellStyle name="20% - Énfasis4 85 2 2" xfId="15324" xr:uid="{00000000-0005-0000-0000-0000D0110000}"/>
    <cellStyle name="20% - Énfasis4 85 2 3" xfId="10084" xr:uid="{00000000-0005-0000-0000-0000D1110000}"/>
    <cellStyle name="20% - Énfasis4 85 2_RESULTADOS DICIEMBRE 2021" xfId="9070" xr:uid="{00000000-0005-0000-0000-0000D2110000}"/>
    <cellStyle name="20% - Énfasis4 85 3" xfId="12179" xr:uid="{00000000-0005-0000-0000-0000D3110000}"/>
    <cellStyle name="20% - Énfasis4 85 3 2" xfId="17404" xr:uid="{00000000-0005-0000-0000-0000D4110000}"/>
    <cellStyle name="20% - Énfasis4 85 3_RESULTADOS DICIEMBRE 2021" xfId="8233" xr:uid="{00000000-0005-0000-0000-0000D5110000}"/>
    <cellStyle name="20% - Énfasis4 85 4" xfId="13744" xr:uid="{00000000-0005-0000-0000-0000D6110000}"/>
    <cellStyle name="20% - Énfasis4 85 5" xfId="21611" xr:uid="{00000000-0005-0000-0000-0000D7110000}"/>
    <cellStyle name="20% - Énfasis4 85 6" xfId="6791" xr:uid="{00000000-0005-0000-0000-0000D8110000}"/>
    <cellStyle name="20% - Énfasis4 85_RESULTADOS DICIEMBRE 2021" xfId="9069" xr:uid="{00000000-0005-0000-0000-0000D9110000}"/>
    <cellStyle name="20% - Énfasis4 86" xfId="375" xr:uid="{00000000-0005-0000-0000-0000DA110000}"/>
    <cellStyle name="20% - Énfasis4 86 2" xfId="3589" xr:uid="{00000000-0005-0000-0000-0000DB110000}"/>
    <cellStyle name="20% - Énfasis4 86 2 2" xfId="15325" xr:uid="{00000000-0005-0000-0000-0000DC110000}"/>
    <cellStyle name="20% - Énfasis4 86 2 3" xfId="10085" xr:uid="{00000000-0005-0000-0000-0000DD110000}"/>
    <cellStyle name="20% - Énfasis4 86 2_RESULTADOS DICIEMBRE 2021" xfId="9068" xr:uid="{00000000-0005-0000-0000-0000DE110000}"/>
    <cellStyle name="20% - Énfasis4 86 3" xfId="12180" xr:uid="{00000000-0005-0000-0000-0000DF110000}"/>
    <cellStyle name="20% - Énfasis4 86 3 2" xfId="17405" xr:uid="{00000000-0005-0000-0000-0000E0110000}"/>
    <cellStyle name="20% - Énfasis4 86 3_RESULTADOS DICIEMBRE 2021" xfId="8231" xr:uid="{00000000-0005-0000-0000-0000E1110000}"/>
    <cellStyle name="20% - Énfasis4 86 4" xfId="13745" xr:uid="{00000000-0005-0000-0000-0000E2110000}"/>
    <cellStyle name="20% - Énfasis4 86 5" xfId="21626" xr:uid="{00000000-0005-0000-0000-0000E3110000}"/>
    <cellStyle name="20% - Énfasis4 86 6" xfId="6792" xr:uid="{00000000-0005-0000-0000-0000E4110000}"/>
    <cellStyle name="20% - Énfasis4 86_RESULTADOS DICIEMBRE 2021" xfId="8232" xr:uid="{00000000-0005-0000-0000-0000E5110000}"/>
    <cellStyle name="20% - Énfasis4 87" xfId="376" xr:uid="{00000000-0005-0000-0000-0000E6110000}"/>
    <cellStyle name="20% - Énfasis4 87 2" xfId="3590" xr:uid="{00000000-0005-0000-0000-0000E7110000}"/>
    <cellStyle name="20% - Énfasis4 87 2 2" xfId="15326" xr:uid="{00000000-0005-0000-0000-0000E8110000}"/>
    <cellStyle name="20% - Énfasis4 87 2 3" xfId="10086" xr:uid="{00000000-0005-0000-0000-0000E9110000}"/>
    <cellStyle name="20% - Énfasis4 87 2_RESULTADOS DICIEMBRE 2021" xfId="8229" xr:uid="{00000000-0005-0000-0000-0000EA110000}"/>
    <cellStyle name="20% - Énfasis4 87 3" xfId="12181" xr:uid="{00000000-0005-0000-0000-0000EB110000}"/>
    <cellStyle name="20% - Énfasis4 87 3 2" xfId="17406" xr:uid="{00000000-0005-0000-0000-0000EC110000}"/>
    <cellStyle name="20% - Énfasis4 87 3_RESULTADOS DICIEMBRE 2021" xfId="9067" xr:uid="{00000000-0005-0000-0000-0000ED110000}"/>
    <cellStyle name="20% - Énfasis4 87 4" xfId="13746" xr:uid="{00000000-0005-0000-0000-0000EE110000}"/>
    <cellStyle name="20% - Énfasis4 87 5" xfId="21640" xr:uid="{00000000-0005-0000-0000-0000EF110000}"/>
    <cellStyle name="20% - Énfasis4 87 6" xfId="6793" xr:uid="{00000000-0005-0000-0000-0000F0110000}"/>
    <cellStyle name="20% - Énfasis4 87_RESULTADOS DICIEMBRE 2021" xfId="8230" xr:uid="{00000000-0005-0000-0000-0000F1110000}"/>
    <cellStyle name="20% - Énfasis4 88" xfId="377" xr:uid="{00000000-0005-0000-0000-0000F2110000}"/>
    <cellStyle name="20% - Énfasis4 88 2" xfId="3591" xr:uid="{00000000-0005-0000-0000-0000F3110000}"/>
    <cellStyle name="20% - Énfasis4 88 2 2" xfId="15327" xr:uid="{00000000-0005-0000-0000-0000F4110000}"/>
    <cellStyle name="20% - Énfasis4 88 2 3" xfId="10087" xr:uid="{00000000-0005-0000-0000-0000F5110000}"/>
    <cellStyle name="20% - Énfasis4 88 2_RESULTADOS DICIEMBRE 2021" xfId="8228" xr:uid="{00000000-0005-0000-0000-0000F6110000}"/>
    <cellStyle name="20% - Énfasis4 88 3" xfId="12182" xr:uid="{00000000-0005-0000-0000-0000F7110000}"/>
    <cellStyle name="20% - Énfasis4 88 3 2" xfId="17407" xr:uid="{00000000-0005-0000-0000-0000F8110000}"/>
    <cellStyle name="20% - Énfasis4 88 3_RESULTADOS DICIEMBRE 2021" xfId="9065" xr:uid="{00000000-0005-0000-0000-0000F9110000}"/>
    <cellStyle name="20% - Énfasis4 88 4" xfId="13747" xr:uid="{00000000-0005-0000-0000-0000FA110000}"/>
    <cellStyle name="20% - Énfasis4 88 5" xfId="21655" xr:uid="{00000000-0005-0000-0000-0000FB110000}"/>
    <cellStyle name="20% - Énfasis4 88 6" xfId="6794" xr:uid="{00000000-0005-0000-0000-0000FC110000}"/>
    <cellStyle name="20% - Énfasis4 88_RESULTADOS DICIEMBRE 2021" xfId="9066" xr:uid="{00000000-0005-0000-0000-0000FD110000}"/>
    <cellStyle name="20% - Énfasis4 89" xfId="378" xr:uid="{00000000-0005-0000-0000-0000FE110000}"/>
    <cellStyle name="20% - Énfasis4 89 2" xfId="3592" xr:uid="{00000000-0005-0000-0000-0000FF110000}"/>
    <cellStyle name="20% - Énfasis4 89 2 2" xfId="15328" xr:uid="{00000000-0005-0000-0000-000000120000}"/>
    <cellStyle name="20% - Énfasis4 89 2 3" xfId="10088" xr:uid="{00000000-0005-0000-0000-000001120000}"/>
    <cellStyle name="20% - Énfasis4 89 2_RESULTADOS DICIEMBRE 2021" xfId="9064" xr:uid="{00000000-0005-0000-0000-000002120000}"/>
    <cellStyle name="20% - Énfasis4 89 3" xfId="12183" xr:uid="{00000000-0005-0000-0000-000003120000}"/>
    <cellStyle name="20% - Énfasis4 89 3 2" xfId="17408" xr:uid="{00000000-0005-0000-0000-000004120000}"/>
    <cellStyle name="20% - Énfasis4 89 3_RESULTADOS DICIEMBRE 2021" xfId="8227" xr:uid="{00000000-0005-0000-0000-000005120000}"/>
    <cellStyle name="20% - Énfasis4 89 4" xfId="13748" xr:uid="{00000000-0005-0000-0000-000006120000}"/>
    <cellStyle name="20% - Énfasis4 89 5" xfId="21669" xr:uid="{00000000-0005-0000-0000-000007120000}"/>
    <cellStyle name="20% - Énfasis4 89 6" xfId="6795" xr:uid="{00000000-0005-0000-0000-000008120000}"/>
    <cellStyle name="20% - Énfasis4 89_RESULTADOS DICIEMBRE 2021" xfId="9063" xr:uid="{00000000-0005-0000-0000-000009120000}"/>
    <cellStyle name="20% - Énfasis4 9" xfId="379" xr:uid="{00000000-0005-0000-0000-00000A120000}"/>
    <cellStyle name="20% - Énfasis4 9 2" xfId="3593" xr:uid="{00000000-0005-0000-0000-00000B120000}"/>
    <cellStyle name="20% - Énfasis4 9 2 2" xfId="15329" xr:uid="{00000000-0005-0000-0000-00000C120000}"/>
    <cellStyle name="20% - Énfasis4 9 2 3" xfId="10089" xr:uid="{00000000-0005-0000-0000-00000D120000}"/>
    <cellStyle name="20% - Énfasis4 9 2_RESULTADOS DICIEMBRE 2021" xfId="9058" xr:uid="{00000000-0005-0000-0000-00000E120000}"/>
    <cellStyle name="20% - Énfasis4 9 3" xfId="12184" xr:uid="{00000000-0005-0000-0000-00000F120000}"/>
    <cellStyle name="20% - Énfasis4 9 3 2" xfId="17409" xr:uid="{00000000-0005-0000-0000-000010120000}"/>
    <cellStyle name="20% - Énfasis4 9 3_RESULTADOS DICIEMBRE 2021" xfId="8225" xr:uid="{00000000-0005-0000-0000-000011120000}"/>
    <cellStyle name="20% - Énfasis4 9 4" xfId="13749" xr:uid="{00000000-0005-0000-0000-000012120000}"/>
    <cellStyle name="20% - Énfasis4 9 5" xfId="20519" xr:uid="{00000000-0005-0000-0000-000013120000}"/>
    <cellStyle name="20% - Énfasis4 9 6" xfId="6796" xr:uid="{00000000-0005-0000-0000-000014120000}"/>
    <cellStyle name="20% - Énfasis4 9_RESULTADOS DICIEMBRE 2021" xfId="8226" xr:uid="{00000000-0005-0000-0000-000015120000}"/>
    <cellStyle name="20% - Énfasis4 90" xfId="380" xr:uid="{00000000-0005-0000-0000-000016120000}"/>
    <cellStyle name="20% - Énfasis4 90 2" xfId="3594" xr:uid="{00000000-0005-0000-0000-000017120000}"/>
    <cellStyle name="20% - Énfasis4 90 2 2" xfId="15330" xr:uid="{00000000-0005-0000-0000-000018120000}"/>
    <cellStyle name="20% - Énfasis4 90 2 3" xfId="10090" xr:uid="{00000000-0005-0000-0000-000019120000}"/>
    <cellStyle name="20% - Énfasis4 90 2_RESULTADOS DICIEMBRE 2021" xfId="9062" xr:uid="{00000000-0005-0000-0000-00001A120000}"/>
    <cellStyle name="20% - Énfasis4 90 3" xfId="12185" xr:uid="{00000000-0005-0000-0000-00001B120000}"/>
    <cellStyle name="20% - Énfasis4 90 3 2" xfId="17410" xr:uid="{00000000-0005-0000-0000-00001C120000}"/>
    <cellStyle name="20% - Énfasis4 90 3_RESULTADOS DICIEMBRE 2021" xfId="8223" xr:uid="{00000000-0005-0000-0000-00001D120000}"/>
    <cellStyle name="20% - Énfasis4 90 4" xfId="13750" xr:uid="{00000000-0005-0000-0000-00001E120000}"/>
    <cellStyle name="20% - Énfasis4 90 5" xfId="21679" xr:uid="{00000000-0005-0000-0000-00001F120000}"/>
    <cellStyle name="20% - Énfasis4 90 6" xfId="6797" xr:uid="{00000000-0005-0000-0000-000020120000}"/>
    <cellStyle name="20% - Énfasis4 90_RESULTADOS DICIEMBRE 2021" xfId="8224" xr:uid="{00000000-0005-0000-0000-000021120000}"/>
    <cellStyle name="20% - Énfasis4 91" xfId="3500" xr:uid="{00000000-0005-0000-0000-000022120000}"/>
    <cellStyle name="20% - Énfasis4 91 2" xfId="11770" xr:uid="{00000000-0005-0000-0000-000023120000}"/>
    <cellStyle name="20% - Énfasis4 91 2 2" xfId="16995" xr:uid="{00000000-0005-0000-0000-000024120000}"/>
    <cellStyle name="20% - Énfasis4 91 2_RESULTADOS DICIEMBRE 2021" xfId="8221" xr:uid="{00000000-0005-0000-0000-000025120000}"/>
    <cellStyle name="20% - Énfasis4 91 3" xfId="13335" xr:uid="{00000000-0005-0000-0000-000026120000}"/>
    <cellStyle name="20% - Énfasis4 91 3 2" xfId="18560" xr:uid="{00000000-0005-0000-0000-000027120000}"/>
    <cellStyle name="20% - Énfasis4 91 3_RESULTADOS DICIEMBRE 2021" xfId="9061" xr:uid="{00000000-0005-0000-0000-000028120000}"/>
    <cellStyle name="20% - Énfasis4 91 4" xfId="14900" xr:uid="{00000000-0005-0000-0000-000029120000}"/>
    <cellStyle name="20% - Énfasis4 91 5" xfId="9658" xr:uid="{00000000-0005-0000-0000-00002A120000}"/>
    <cellStyle name="20% - Énfasis4 91_RESULTADOS DICIEMBRE 2021" xfId="8222" xr:uid="{00000000-0005-0000-0000-00002B120000}"/>
    <cellStyle name="20% - Énfasis4 92" xfId="6394" xr:uid="{00000000-0005-0000-0000-00002C120000}"/>
    <cellStyle name="20% - Énfasis4 92 2" xfId="11785" xr:uid="{00000000-0005-0000-0000-00002D120000}"/>
    <cellStyle name="20% - Énfasis4 92 2 2" xfId="17010" xr:uid="{00000000-0005-0000-0000-00002E120000}"/>
    <cellStyle name="20% - Énfasis4 92 2_RESULTADOS DICIEMBRE 2021" xfId="9060" xr:uid="{00000000-0005-0000-0000-00002F120000}"/>
    <cellStyle name="20% - Énfasis4 92 3" xfId="13350" xr:uid="{00000000-0005-0000-0000-000030120000}"/>
    <cellStyle name="20% - Énfasis4 92 3 2" xfId="18575" xr:uid="{00000000-0005-0000-0000-000031120000}"/>
    <cellStyle name="20% - Énfasis4 92 3_RESULTADOS DICIEMBRE 2021" xfId="8220" xr:uid="{00000000-0005-0000-0000-000032120000}"/>
    <cellStyle name="20% - Énfasis4 92 4" xfId="14915" xr:uid="{00000000-0005-0000-0000-000033120000}"/>
    <cellStyle name="20% - Énfasis4 92 5" xfId="9673" xr:uid="{00000000-0005-0000-0000-000034120000}"/>
    <cellStyle name="20% - Énfasis4 92_RESULTADOS DICIEMBRE 2021" xfId="9059" xr:uid="{00000000-0005-0000-0000-000035120000}"/>
    <cellStyle name="20% - Énfasis4 93" xfId="6408" xr:uid="{00000000-0005-0000-0000-000036120000}"/>
    <cellStyle name="20% - Énfasis4 93 2" xfId="11800" xr:uid="{00000000-0005-0000-0000-000037120000}"/>
    <cellStyle name="20% - Énfasis4 93 2 2" xfId="17025" xr:uid="{00000000-0005-0000-0000-000038120000}"/>
    <cellStyle name="20% - Énfasis4 93 2_RESULTADOS DICIEMBRE 2021" xfId="9694" xr:uid="{00000000-0005-0000-0000-000039120000}"/>
    <cellStyle name="20% - Énfasis4 93 3" xfId="13365" xr:uid="{00000000-0005-0000-0000-00003A120000}"/>
    <cellStyle name="20% - Énfasis4 93 3 2" xfId="18590" xr:uid="{00000000-0005-0000-0000-00003B120000}"/>
    <cellStyle name="20% - Énfasis4 93 3_RESULTADOS DICIEMBRE 2021" xfId="8195" xr:uid="{00000000-0005-0000-0000-00003C120000}"/>
    <cellStyle name="20% - Énfasis4 93 4" xfId="14930" xr:uid="{00000000-0005-0000-0000-00003D120000}"/>
    <cellStyle name="20% - Énfasis4 93 5" xfId="9688" xr:uid="{00000000-0005-0000-0000-00003E120000}"/>
    <cellStyle name="20% - Énfasis4 93_RESULTADOS DICIEMBRE 2021" xfId="8218" xr:uid="{00000000-0005-0000-0000-00003F120000}"/>
    <cellStyle name="20% - Énfasis4 94" xfId="9704" xr:uid="{00000000-0005-0000-0000-000040120000}"/>
    <cellStyle name="20% - Énfasis4 94 2" xfId="14944" xr:uid="{00000000-0005-0000-0000-000041120000}"/>
    <cellStyle name="20% - Énfasis4 94_RESULTADOS DICIEMBRE 2021" xfId="11325" xr:uid="{00000000-0005-0000-0000-000042120000}"/>
    <cellStyle name="20% - Énfasis4 95" xfId="9996" xr:uid="{00000000-0005-0000-0000-000043120000}"/>
    <cellStyle name="20% - Énfasis4 95 2" xfId="15236" xr:uid="{00000000-0005-0000-0000-000044120000}"/>
    <cellStyle name="20% - Énfasis4 95_RESULTADOS DICIEMBRE 2021" xfId="11283" xr:uid="{00000000-0005-0000-0000-000045120000}"/>
    <cellStyle name="20% - Énfasis4 96" xfId="12091" xr:uid="{00000000-0005-0000-0000-000046120000}"/>
    <cellStyle name="20% - Énfasis4 96 2" xfId="17316" xr:uid="{00000000-0005-0000-0000-000047120000}"/>
    <cellStyle name="20% - Énfasis4 96_RESULTADOS DICIEMBRE 2021" xfId="11255" xr:uid="{00000000-0005-0000-0000-000048120000}"/>
    <cellStyle name="20% - Énfasis4 97" xfId="13656" xr:uid="{00000000-0005-0000-0000-000049120000}"/>
    <cellStyle name="20% - Énfasis4 98" xfId="18605" xr:uid="{00000000-0005-0000-0000-00004A120000}"/>
    <cellStyle name="20% - Énfasis4 99" xfId="6703" xr:uid="{00000000-0005-0000-0000-00004B120000}"/>
    <cellStyle name="20% - Énfasis5" xfId="381" builtinId="46" customBuiltin="1"/>
    <cellStyle name="20% - Énfasis5 10" xfId="382" xr:uid="{00000000-0005-0000-0000-00004D120000}"/>
    <cellStyle name="20% - Énfasis5 10 2" xfId="3596" xr:uid="{00000000-0005-0000-0000-00004E120000}"/>
    <cellStyle name="20% - Énfasis5 10 2 2" xfId="15332" xr:uid="{00000000-0005-0000-0000-00004F120000}"/>
    <cellStyle name="20% - Énfasis5 10 2 3" xfId="10092" xr:uid="{00000000-0005-0000-0000-000050120000}"/>
    <cellStyle name="20% - Énfasis5 10 2_RESULTADOS DICIEMBRE 2021" xfId="11162" xr:uid="{00000000-0005-0000-0000-000051120000}"/>
    <cellStyle name="20% - Énfasis5 10 3" xfId="12187" xr:uid="{00000000-0005-0000-0000-000052120000}"/>
    <cellStyle name="20% - Énfasis5 10 3 2" xfId="17412" xr:uid="{00000000-0005-0000-0000-000053120000}"/>
    <cellStyle name="20% - Énfasis5 10 3_RESULTADOS DICIEMBRE 2021" xfId="11161" xr:uid="{00000000-0005-0000-0000-000054120000}"/>
    <cellStyle name="20% - Énfasis5 10 4" xfId="13752" xr:uid="{00000000-0005-0000-0000-000055120000}"/>
    <cellStyle name="20% - Énfasis5 10 5" xfId="20536" xr:uid="{00000000-0005-0000-0000-000056120000}"/>
    <cellStyle name="20% - Énfasis5 10 6" xfId="6799" xr:uid="{00000000-0005-0000-0000-000057120000}"/>
    <cellStyle name="20% - Énfasis5 10_RESULTADOS DICIEMBRE 2021" xfId="7880" xr:uid="{00000000-0005-0000-0000-000058120000}"/>
    <cellStyle name="20% - Énfasis5 11" xfId="383" xr:uid="{00000000-0005-0000-0000-000059120000}"/>
    <cellStyle name="20% - Énfasis5 11 2" xfId="3597" xr:uid="{00000000-0005-0000-0000-00005A120000}"/>
    <cellStyle name="20% - Énfasis5 11 2 2" xfId="15333" xr:uid="{00000000-0005-0000-0000-00005B120000}"/>
    <cellStyle name="20% - Énfasis5 11 2 3" xfId="10093" xr:uid="{00000000-0005-0000-0000-00005C120000}"/>
    <cellStyle name="20% - Énfasis5 11 2_RESULTADOS DICIEMBRE 2021" xfId="7879" xr:uid="{00000000-0005-0000-0000-00005D120000}"/>
    <cellStyle name="20% - Énfasis5 11 3" xfId="12188" xr:uid="{00000000-0005-0000-0000-00005E120000}"/>
    <cellStyle name="20% - Énfasis5 11 3 2" xfId="17413" xr:uid="{00000000-0005-0000-0000-00005F120000}"/>
    <cellStyle name="20% - Énfasis5 11 3_RESULTADOS DICIEMBRE 2021" xfId="7878" xr:uid="{00000000-0005-0000-0000-000060120000}"/>
    <cellStyle name="20% - Énfasis5 11 4" xfId="13753" xr:uid="{00000000-0005-0000-0000-000061120000}"/>
    <cellStyle name="20% - Énfasis5 11 5" xfId="20549" xr:uid="{00000000-0005-0000-0000-000062120000}"/>
    <cellStyle name="20% - Énfasis5 11 6" xfId="6800" xr:uid="{00000000-0005-0000-0000-000063120000}"/>
    <cellStyle name="20% - Énfasis5 11_RESULTADOS DICIEMBRE 2021" xfId="11160" xr:uid="{00000000-0005-0000-0000-000064120000}"/>
    <cellStyle name="20% - Énfasis5 12" xfId="384" xr:uid="{00000000-0005-0000-0000-000065120000}"/>
    <cellStyle name="20% - Énfasis5 12 2" xfId="3598" xr:uid="{00000000-0005-0000-0000-000066120000}"/>
    <cellStyle name="20% - Énfasis5 12 2 2" xfId="15334" xr:uid="{00000000-0005-0000-0000-000067120000}"/>
    <cellStyle name="20% - Énfasis5 12 2 3" xfId="10094" xr:uid="{00000000-0005-0000-0000-000068120000}"/>
    <cellStyle name="20% - Énfasis5 12 2_RESULTADOS DICIEMBRE 2021" xfId="9695" xr:uid="{00000000-0005-0000-0000-000069120000}"/>
    <cellStyle name="20% - Énfasis5 12 3" xfId="12189" xr:uid="{00000000-0005-0000-0000-00006A120000}"/>
    <cellStyle name="20% - Énfasis5 12 3 2" xfId="17414" xr:uid="{00000000-0005-0000-0000-00006B120000}"/>
    <cellStyle name="20% - Énfasis5 12 3_RESULTADOS DICIEMBRE 2021" xfId="7871" xr:uid="{00000000-0005-0000-0000-00006C120000}"/>
    <cellStyle name="20% - Énfasis5 12 4" xfId="13754" xr:uid="{00000000-0005-0000-0000-00006D120000}"/>
    <cellStyle name="20% - Énfasis5 12 5" xfId="20563" xr:uid="{00000000-0005-0000-0000-00006E120000}"/>
    <cellStyle name="20% - Énfasis5 12 6" xfId="6801" xr:uid="{00000000-0005-0000-0000-00006F120000}"/>
    <cellStyle name="20% - Énfasis5 12_RESULTADOS DICIEMBRE 2021" xfId="7873" xr:uid="{00000000-0005-0000-0000-000070120000}"/>
    <cellStyle name="20% - Énfasis5 13" xfId="385" xr:uid="{00000000-0005-0000-0000-000071120000}"/>
    <cellStyle name="20% - Énfasis5 13 2" xfId="3599" xr:uid="{00000000-0005-0000-0000-000072120000}"/>
    <cellStyle name="20% - Énfasis5 13 2 2" xfId="15335" xr:uid="{00000000-0005-0000-0000-000073120000}"/>
    <cellStyle name="20% - Énfasis5 13 2 3" xfId="10095" xr:uid="{00000000-0005-0000-0000-000074120000}"/>
    <cellStyle name="20% - Énfasis5 13 2_RESULTADOS DICIEMBRE 2021" xfId="11153" xr:uid="{00000000-0005-0000-0000-000075120000}"/>
    <cellStyle name="20% - Énfasis5 13 3" xfId="12190" xr:uid="{00000000-0005-0000-0000-000076120000}"/>
    <cellStyle name="20% - Énfasis5 13 3 2" xfId="17415" xr:uid="{00000000-0005-0000-0000-000077120000}"/>
    <cellStyle name="20% - Énfasis5 13 3_RESULTADOS DICIEMBRE 2021" xfId="11152" xr:uid="{00000000-0005-0000-0000-000078120000}"/>
    <cellStyle name="20% - Énfasis5 13 4" xfId="13755" xr:uid="{00000000-0005-0000-0000-000079120000}"/>
    <cellStyle name="20% - Énfasis5 13 5" xfId="20578" xr:uid="{00000000-0005-0000-0000-00007A120000}"/>
    <cellStyle name="20% - Énfasis5 13 6" xfId="6802" xr:uid="{00000000-0005-0000-0000-00007B120000}"/>
    <cellStyle name="20% - Énfasis5 13_RESULTADOS DICIEMBRE 2021" xfId="7869" xr:uid="{00000000-0005-0000-0000-00007C120000}"/>
    <cellStyle name="20% - Énfasis5 14" xfId="386" xr:uid="{00000000-0005-0000-0000-00007D120000}"/>
    <cellStyle name="20% - Énfasis5 14 2" xfId="3600" xr:uid="{00000000-0005-0000-0000-00007E120000}"/>
    <cellStyle name="20% - Énfasis5 14 2 2" xfId="15336" xr:uid="{00000000-0005-0000-0000-00007F120000}"/>
    <cellStyle name="20% - Énfasis5 14 2 3" xfId="10096" xr:uid="{00000000-0005-0000-0000-000080120000}"/>
    <cellStyle name="20% - Énfasis5 14 2_RESULTADOS DICIEMBRE 2021" xfId="7837" xr:uid="{00000000-0005-0000-0000-000081120000}"/>
    <cellStyle name="20% - Énfasis5 14 3" xfId="12191" xr:uid="{00000000-0005-0000-0000-000082120000}"/>
    <cellStyle name="20% - Énfasis5 14 3 2" xfId="17416" xr:uid="{00000000-0005-0000-0000-000083120000}"/>
    <cellStyle name="20% - Énfasis5 14 3_RESULTADOS DICIEMBRE 2021" xfId="7836" xr:uid="{00000000-0005-0000-0000-000084120000}"/>
    <cellStyle name="20% - Énfasis5 14 4" xfId="13756" xr:uid="{00000000-0005-0000-0000-000085120000}"/>
    <cellStyle name="20% - Énfasis5 14 5" xfId="20592" xr:uid="{00000000-0005-0000-0000-000086120000}"/>
    <cellStyle name="20% - Énfasis5 14 6" xfId="6803" xr:uid="{00000000-0005-0000-0000-000087120000}"/>
    <cellStyle name="20% - Énfasis5 14_RESULTADOS DICIEMBRE 2021" xfId="6417" xr:uid="{00000000-0005-0000-0000-000088120000}"/>
    <cellStyle name="20% - Énfasis5 15" xfId="387" xr:uid="{00000000-0005-0000-0000-000089120000}"/>
    <cellStyle name="20% - Énfasis5 15 2" xfId="3601" xr:uid="{00000000-0005-0000-0000-00008A120000}"/>
    <cellStyle name="20% - Énfasis5 15 2 2" xfId="15337" xr:uid="{00000000-0005-0000-0000-00008B120000}"/>
    <cellStyle name="20% - Énfasis5 15 2 3" xfId="10097" xr:uid="{00000000-0005-0000-0000-00008C120000}"/>
    <cellStyle name="20% - Énfasis5 15 2_RESULTADOS DICIEMBRE 2021" xfId="10972" xr:uid="{00000000-0005-0000-0000-00008D120000}"/>
    <cellStyle name="20% - Énfasis5 15 3" xfId="12192" xr:uid="{00000000-0005-0000-0000-00008E120000}"/>
    <cellStyle name="20% - Énfasis5 15 3 2" xfId="17417" xr:uid="{00000000-0005-0000-0000-00008F120000}"/>
    <cellStyle name="20% - Énfasis5 15 3_RESULTADOS DICIEMBRE 2021" xfId="10971" xr:uid="{00000000-0005-0000-0000-000090120000}"/>
    <cellStyle name="20% - Énfasis5 15 4" xfId="13757" xr:uid="{00000000-0005-0000-0000-000091120000}"/>
    <cellStyle name="20% - Énfasis5 15 5" xfId="20606" xr:uid="{00000000-0005-0000-0000-000092120000}"/>
    <cellStyle name="20% - Énfasis5 15 6" xfId="6804" xr:uid="{00000000-0005-0000-0000-000093120000}"/>
    <cellStyle name="20% - Énfasis5 15_RESULTADOS DICIEMBRE 2021" xfId="7687" xr:uid="{00000000-0005-0000-0000-000094120000}"/>
    <cellStyle name="20% - Énfasis5 16" xfId="388" xr:uid="{00000000-0005-0000-0000-000095120000}"/>
    <cellStyle name="20% - Énfasis5 16 2" xfId="3602" xr:uid="{00000000-0005-0000-0000-000096120000}"/>
    <cellStyle name="20% - Énfasis5 16 2 2" xfId="15338" xr:uid="{00000000-0005-0000-0000-000097120000}"/>
    <cellStyle name="20% - Énfasis5 16 2 3" xfId="10098" xr:uid="{00000000-0005-0000-0000-000098120000}"/>
    <cellStyle name="20% - Énfasis5 16 2_RESULTADOS DICIEMBRE 2021" xfId="7686" xr:uid="{00000000-0005-0000-0000-000099120000}"/>
    <cellStyle name="20% - Énfasis5 16 3" xfId="12193" xr:uid="{00000000-0005-0000-0000-00009A120000}"/>
    <cellStyle name="20% - Énfasis5 16 3 2" xfId="17418" xr:uid="{00000000-0005-0000-0000-00009B120000}"/>
    <cellStyle name="20% - Énfasis5 16 3_RESULTADOS DICIEMBRE 2021" xfId="7682" xr:uid="{00000000-0005-0000-0000-00009C120000}"/>
    <cellStyle name="20% - Énfasis5 16 4" xfId="13758" xr:uid="{00000000-0005-0000-0000-00009D120000}"/>
    <cellStyle name="20% - Énfasis5 16 5" xfId="20620" xr:uid="{00000000-0005-0000-0000-00009E120000}"/>
    <cellStyle name="20% - Énfasis5 16 6" xfId="6805" xr:uid="{00000000-0005-0000-0000-00009F120000}"/>
    <cellStyle name="20% - Énfasis5 16_RESULTADOS DICIEMBRE 2021" xfId="10970" xr:uid="{00000000-0005-0000-0000-0000A0120000}"/>
    <cellStyle name="20% - Énfasis5 17" xfId="389" xr:uid="{00000000-0005-0000-0000-0000A1120000}"/>
    <cellStyle name="20% - Énfasis5 17 2" xfId="3603" xr:uid="{00000000-0005-0000-0000-0000A2120000}"/>
    <cellStyle name="20% - Énfasis5 17 2 2" xfId="15339" xr:uid="{00000000-0005-0000-0000-0000A3120000}"/>
    <cellStyle name="20% - Énfasis5 17 2 3" xfId="10099" xr:uid="{00000000-0005-0000-0000-0000A4120000}"/>
    <cellStyle name="20% - Énfasis5 17 2_RESULTADOS DICIEMBRE 2021" xfId="10955" xr:uid="{00000000-0005-0000-0000-0000A5120000}"/>
    <cellStyle name="20% - Énfasis5 17 3" xfId="12194" xr:uid="{00000000-0005-0000-0000-0000A6120000}"/>
    <cellStyle name="20% - Énfasis5 17 3 2" xfId="17419" xr:uid="{00000000-0005-0000-0000-0000A7120000}"/>
    <cellStyle name="20% - Énfasis5 17 3_RESULTADOS DICIEMBRE 2021" xfId="10954" xr:uid="{00000000-0005-0000-0000-0000A8120000}"/>
    <cellStyle name="20% - Énfasis5 17 4" xfId="13759" xr:uid="{00000000-0005-0000-0000-0000A9120000}"/>
    <cellStyle name="20% - Énfasis5 17 5" xfId="20635" xr:uid="{00000000-0005-0000-0000-0000AA120000}"/>
    <cellStyle name="20% - Énfasis5 17 6" xfId="6806" xr:uid="{00000000-0005-0000-0000-0000AB120000}"/>
    <cellStyle name="20% - Énfasis5 17_RESULTADOS DICIEMBRE 2021" xfId="7670" xr:uid="{00000000-0005-0000-0000-0000AC120000}"/>
    <cellStyle name="20% - Énfasis5 18" xfId="390" xr:uid="{00000000-0005-0000-0000-0000AD120000}"/>
    <cellStyle name="20% - Énfasis5 18 2" xfId="3604" xr:uid="{00000000-0005-0000-0000-0000AE120000}"/>
    <cellStyle name="20% - Énfasis5 18 2 2" xfId="15340" xr:uid="{00000000-0005-0000-0000-0000AF120000}"/>
    <cellStyle name="20% - Énfasis5 18 2 3" xfId="10100" xr:uid="{00000000-0005-0000-0000-0000B0120000}"/>
    <cellStyle name="20% - Énfasis5 18 2_RESULTADOS DICIEMBRE 2021" xfId="7595" xr:uid="{00000000-0005-0000-0000-0000B1120000}"/>
    <cellStyle name="20% - Énfasis5 18 3" xfId="12195" xr:uid="{00000000-0005-0000-0000-0000B2120000}"/>
    <cellStyle name="20% - Énfasis5 18 3 2" xfId="17420" xr:uid="{00000000-0005-0000-0000-0000B3120000}"/>
    <cellStyle name="20% - Énfasis5 18 3_RESULTADOS DICIEMBRE 2021" xfId="7566" xr:uid="{00000000-0005-0000-0000-0000B4120000}"/>
    <cellStyle name="20% - Énfasis5 18 4" xfId="13760" xr:uid="{00000000-0005-0000-0000-0000B5120000}"/>
    <cellStyle name="20% - Énfasis5 18 5" xfId="20649" xr:uid="{00000000-0005-0000-0000-0000B6120000}"/>
    <cellStyle name="20% - Énfasis5 18 6" xfId="6807" xr:uid="{00000000-0005-0000-0000-0000B7120000}"/>
    <cellStyle name="20% - Énfasis5 18_RESULTADOS DICIEMBRE 2021" xfId="10879" xr:uid="{00000000-0005-0000-0000-0000B8120000}"/>
    <cellStyle name="20% - Énfasis5 19" xfId="391" xr:uid="{00000000-0005-0000-0000-0000B9120000}"/>
    <cellStyle name="20% - Énfasis5 19 2" xfId="3605" xr:uid="{00000000-0005-0000-0000-0000BA120000}"/>
    <cellStyle name="20% - Énfasis5 19 2 2" xfId="15341" xr:uid="{00000000-0005-0000-0000-0000BB120000}"/>
    <cellStyle name="20% - Énfasis5 19 2 3" xfId="10101" xr:uid="{00000000-0005-0000-0000-0000BC120000}"/>
    <cellStyle name="20% - Énfasis5 19 2_RESULTADOS DICIEMBRE 2021" xfId="7564" xr:uid="{00000000-0005-0000-0000-0000BD120000}"/>
    <cellStyle name="20% - Énfasis5 19 3" xfId="12196" xr:uid="{00000000-0005-0000-0000-0000BE120000}"/>
    <cellStyle name="20% - Énfasis5 19 3 2" xfId="17421" xr:uid="{00000000-0005-0000-0000-0000BF120000}"/>
    <cellStyle name="20% - Énfasis5 19 3_RESULTADOS DICIEMBRE 2021" xfId="7563" xr:uid="{00000000-0005-0000-0000-0000C0120000}"/>
    <cellStyle name="20% - Énfasis5 19 4" xfId="13761" xr:uid="{00000000-0005-0000-0000-0000C1120000}"/>
    <cellStyle name="20% - Énfasis5 19 5" xfId="20663" xr:uid="{00000000-0005-0000-0000-0000C2120000}"/>
    <cellStyle name="20% - Énfasis5 19 6" xfId="6808" xr:uid="{00000000-0005-0000-0000-0000C3120000}"/>
    <cellStyle name="20% - Énfasis5 19_RESULTADOS DICIEMBRE 2021" xfId="7565" xr:uid="{00000000-0005-0000-0000-0000C4120000}"/>
    <cellStyle name="20% - Énfasis5 2" xfId="392" xr:uid="{00000000-0005-0000-0000-0000C5120000}"/>
    <cellStyle name="20% - Énfasis5 2 2" xfId="393" xr:uid="{00000000-0005-0000-0000-0000C6120000}"/>
    <cellStyle name="20% - Énfasis5 2 2 2" xfId="3607" xr:uid="{00000000-0005-0000-0000-0000C7120000}"/>
    <cellStyle name="20% - Énfasis5 2 2 2 2" xfId="15343" xr:uid="{00000000-0005-0000-0000-0000C8120000}"/>
    <cellStyle name="20% - Énfasis5 2 2 2 3" xfId="10103" xr:uid="{00000000-0005-0000-0000-0000C9120000}"/>
    <cellStyle name="20% - Énfasis5 2 2 2_RESULTADOS DICIEMBRE 2021" xfId="7561" xr:uid="{00000000-0005-0000-0000-0000CA120000}"/>
    <cellStyle name="20% - Énfasis5 2 2 3" xfId="12198" xr:uid="{00000000-0005-0000-0000-0000CB120000}"/>
    <cellStyle name="20% - Énfasis5 2 2 3 2" xfId="17423" xr:uid="{00000000-0005-0000-0000-0000CC120000}"/>
    <cellStyle name="20% - Énfasis5 2 2 3_RESULTADOS DICIEMBRE 2021" xfId="7560" xr:uid="{00000000-0005-0000-0000-0000CD120000}"/>
    <cellStyle name="20% - Énfasis5 2 2 4" xfId="13763" xr:uid="{00000000-0005-0000-0000-0000CE120000}"/>
    <cellStyle name="20% - Énfasis5 2 2 5" xfId="20435" xr:uid="{00000000-0005-0000-0000-0000CF120000}"/>
    <cellStyle name="20% - Énfasis5 2 2 6" xfId="6810" xr:uid="{00000000-0005-0000-0000-0000D0120000}"/>
    <cellStyle name="20% - Énfasis5 2 2_RESULTADOS DICIEMBRE 2021" xfId="7562" xr:uid="{00000000-0005-0000-0000-0000D1120000}"/>
    <cellStyle name="20% - Énfasis5 2 3" xfId="3606" xr:uid="{00000000-0005-0000-0000-0000D2120000}"/>
    <cellStyle name="20% - Énfasis5 2 3 2" xfId="15342" xr:uid="{00000000-0005-0000-0000-0000D3120000}"/>
    <cellStyle name="20% - Énfasis5 2 3 3" xfId="10102" xr:uid="{00000000-0005-0000-0000-0000D4120000}"/>
    <cellStyle name="20% - Énfasis5 2 3_RESULTADOS DICIEMBRE 2021" xfId="7559" xr:uid="{00000000-0005-0000-0000-0000D5120000}"/>
    <cellStyle name="20% - Énfasis5 2 4" xfId="12197" xr:uid="{00000000-0005-0000-0000-0000D6120000}"/>
    <cellStyle name="20% - Énfasis5 2 4 2" xfId="17422" xr:uid="{00000000-0005-0000-0000-0000D7120000}"/>
    <cellStyle name="20% - Énfasis5 2 4_RESULTADOS DICIEMBRE 2021" xfId="7558" xr:uid="{00000000-0005-0000-0000-0000D8120000}"/>
    <cellStyle name="20% - Énfasis5 2 5" xfId="13762" xr:uid="{00000000-0005-0000-0000-0000D9120000}"/>
    <cellStyle name="20% - Énfasis5 2 6" xfId="19487" xr:uid="{00000000-0005-0000-0000-0000DA120000}"/>
    <cellStyle name="20% - Énfasis5 2 7" xfId="6809" xr:uid="{00000000-0005-0000-0000-0000DB120000}"/>
    <cellStyle name="20% - Énfasis5 2_RESULTADOS DICIEMBRE 2021" xfId="8798" xr:uid="{00000000-0005-0000-0000-0000DC120000}"/>
    <cellStyle name="20% - Énfasis5 20" xfId="394" xr:uid="{00000000-0005-0000-0000-0000DD120000}"/>
    <cellStyle name="20% - Énfasis5 20 2" xfId="3608" xr:uid="{00000000-0005-0000-0000-0000DE120000}"/>
    <cellStyle name="20% - Énfasis5 20 2 2" xfId="15344" xr:uid="{00000000-0005-0000-0000-0000DF120000}"/>
    <cellStyle name="20% - Énfasis5 20 2 3" xfId="10104" xr:uid="{00000000-0005-0000-0000-0000E0120000}"/>
    <cellStyle name="20% - Énfasis5 20 2_RESULTADOS DICIEMBRE 2021" xfId="21722" xr:uid="{00000000-0005-0000-0000-0000E1120000}"/>
    <cellStyle name="20% - Énfasis5 20 3" xfId="12199" xr:uid="{00000000-0005-0000-0000-0000E2120000}"/>
    <cellStyle name="20% - Énfasis5 20 3 2" xfId="17424" xr:uid="{00000000-0005-0000-0000-0000E3120000}"/>
    <cellStyle name="20% - Énfasis5 20 3_RESULTADOS DICIEMBRE 2021" xfId="21723" xr:uid="{00000000-0005-0000-0000-0000E4120000}"/>
    <cellStyle name="20% - Énfasis5 20 4" xfId="13764" xr:uid="{00000000-0005-0000-0000-0000E5120000}"/>
    <cellStyle name="20% - Énfasis5 20 5" xfId="20678" xr:uid="{00000000-0005-0000-0000-0000E6120000}"/>
    <cellStyle name="20% - Énfasis5 20 6" xfId="6811" xr:uid="{00000000-0005-0000-0000-0000E7120000}"/>
    <cellStyle name="20% - Énfasis5 20_RESULTADOS DICIEMBRE 2021" xfId="21721" xr:uid="{00000000-0005-0000-0000-0000E8120000}"/>
    <cellStyle name="20% - Énfasis5 21" xfId="395" xr:uid="{00000000-0005-0000-0000-0000E9120000}"/>
    <cellStyle name="20% - Énfasis5 21 2" xfId="3609" xr:uid="{00000000-0005-0000-0000-0000EA120000}"/>
    <cellStyle name="20% - Énfasis5 21 2 2" xfId="15345" xr:uid="{00000000-0005-0000-0000-0000EB120000}"/>
    <cellStyle name="20% - Énfasis5 21 2 3" xfId="10105" xr:uid="{00000000-0005-0000-0000-0000EC120000}"/>
    <cellStyle name="20% - Énfasis5 21 2_RESULTADOS DICIEMBRE 2021" xfId="21725" xr:uid="{00000000-0005-0000-0000-0000ED120000}"/>
    <cellStyle name="20% - Énfasis5 21 3" xfId="12200" xr:uid="{00000000-0005-0000-0000-0000EE120000}"/>
    <cellStyle name="20% - Énfasis5 21 3 2" xfId="17425" xr:uid="{00000000-0005-0000-0000-0000EF120000}"/>
    <cellStyle name="20% - Énfasis5 21 3_RESULTADOS DICIEMBRE 2021" xfId="21726" xr:uid="{00000000-0005-0000-0000-0000F0120000}"/>
    <cellStyle name="20% - Énfasis5 21 4" xfId="13765" xr:uid="{00000000-0005-0000-0000-0000F1120000}"/>
    <cellStyle name="20% - Énfasis5 21 5" xfId="20693" xr:uid="{00000000-0005-0000-0000-0000F2120000}"/>
    <cellStyle name="20% - Énfasis5 21 6" xfId="6812" xr:uid="{00000000-0005-0000-0000-0000F3120000}"/>
    <cellStyle name="20% - Énfasis5 21_RESULTADOS DICIEMBRE 2021" xfId="21724" xr:uid="{00000000-0005-0000-0000-0000F4120000}"/>
    <cellStyle name="20% - Énfasis5 22" xfId="396" xr:uid="{00000000-0005-0000-0000-0000F5120000}"/>
    <cellStyle name="20% - Énfasis5 22 2" xfId="3610" xr:uid="{00000000-0005-0000-0000-0000F6120000}"/>
    <cellStyle name="20% - Énfasis5 22 2 2" xfId="15346" xr:uid="{00000000-0005-0000-0000-0000F7120000}"/>
    <cellStyle name="20% - Énfasis5 22 2 3" xfId="10106" xr:uid="{00000000-0005-0000-0000-0000F8120000}"/>
    <cellStyle name="20% - Énfasis5 22 2_RESULTADOS DICIEMBRE 2021" xfId="21728" xr:uid="{00000000-0005-0000-0000-0000F9120000}"/>
    <cellStyle name="20% - Énfasis5 22 3" xfId="12201" xr:uid="{00000000-0005-0000-0000-0000FA120000}"/>
    <cellStyle name="20% - Énfasis5 22 3 2" xfId="17426" xr:uid="{00000000-0005-0000-0000-0000FB120000}"/>
    <cellStyle name="20% - Énfasis5 22 3_RESULTADOS DICIEMBRE 2021" xfId="21729" xr:uid="{00000000-0005-0000-0000-0000FC120000}"/>
    <cellStyle name="20% - Énfasis5 22 4" xfId="13766" xr:uid="{00000000-0005-0000-0000-0000FD120000}"/>
    <cellStyle name="20% - Énfasis5 22 5" xfId="20708" xr:uid="{00000000-0005-0000-0000-0000FE120000}"/>
    <cellStyle name="20% - Énfasis5 22 6" xfId="6813" xr:uid="{00000000-0005-0000-0000-0000FF120000}"/>
    <cellStyle name="20% - Énfasis5 22_RESULTADOS DICIEMBRE 2021" xfId="21727" xr:uid="{00000000-0005-0000-0000-000000130000}"/>
    <cellStyle name="20% - Énfasis5 23" xfId="397" xr:uid="{00000000-0005-0000-0000-000001130000}"/>
    <cellStyle name="20% - Énfasis5 23 2" xfId="3611" xr:uid="{00000000-0005-0000-0000-000002130000}"/>
    <cellStyle name="20% - Énfasis5 23 2 2" xfId="15347" xr:uid="{00000000-0005-0000-0000-000003130000}"/>
    <cellStyle name="20% - Énfasis5 23 2 3" xfId="10107" xr:uid="{00000000-0005-0000-0000-000004130000}"/>
    <cellStyle name="20% - Énfasis5 23 2_RESULTADOS DICIEMBRE 2021" xfId="21731" xr:uid="{00000000-0005-0000-0000-000005130000}"/>
    <cellStyle name="20% - Énfasis5 23 3" xfId="12202" xr:uid="{00000000-0005-0000-0000-000006130000}"/>
    <cellStyle name="20% - Énfasis5 23 3 2" xfId="17427" xr:uid="{00000000-0005-0000-0000-000007130000}"/>
    <cellStyle name="20% - Énfasis5 23 3_RESULTADOS DICIEMBRE 2021" xfId="21732" xr:uid="{00000000-0005-0000-0000-000008130000}"/>
    <cellStyle name="20% - Énfasis5 23 4" xfId="13767" xr:uid="{00000000-0005-0000-0000-000009130000}"/>
    <cellStyle name="20% - Énfasis5 23 5" xfId="20722" xr:uid="{00000000-0005-0000-0000-00000A130000}"/>
    <cellStyle name="20% - Énfasis5 23 6" xfId="6814" xr:uid="{00000000-0005-0000-0000-00000B130000}"/>
    <cellStyle name="20% - Énfasis5 23_RESULTADOS DICIEMBRE 2021" xfId="21730" xr:uid="{00000000-0005-0000-0000-00000C130000}"/>
    <cellStyle name="20% - Énfasis5 24" xfId="398" xr:uid="{00000000-0005-0000-0000-00000D130000}"/>
    <cellStyle name="20% - Énfasis5 24 2" xfId="3612" xr:uid="{00000000-0005-0000-0000-00000E130000}"/>
    <cellStyle name="20% - Énfasis5 24 2 2" xfId="15348" xr:uid="{00000000-0005-0000-0000-00000F130000}"/>
    <cellStyle name="20% - Énfasis5 24 2 3" xfId="10108" xr:uid="{00000000-0005-0000-0000-000010130000}"/>
    <cellStyle name="20% - Énfasis5 24 2_RESULTADOS DICIEMBRE 2021" xfId="21734" xr:uid="{00000000-0005-0000-0000-000011130000}"/>
    <cellStyle name="20% - Énfasis5 24 3" xfId="12203" xr:uid="{00000000-0005-0000-0000-000012130000}"/>
    <cellStyle name="20% - Énfasis5 24 3 2" xfId="17428" xr:uid="{00000000-0005-0000-0000-000013130000}"/>
    <cellStyle name="20% - Énfasis5 24 3_RESULTADOS DICIEMBRE 2021" xfId="21735" xr:uid="{00000000-0005-0000-0000-000014130000}"/>
    <cellStyle name="20% - Énfasis5 24 4" xfId="13768" xr:uid="{00000000-0005-0000-0000-000015130000}"/>
    <cellStyle name="20% - Énfasis5 24 5" xfId="20737" xr:uid="{00000000-0005-0000-0000-000016130000}"/>
    <cellStyle name="20% - Énfasis5 24 6" xfId="6815" xr:uid="{00000000-0005-0000-0000-000017130000}"/>
    <cellStyle name="20% - Énfasis5 24_RESULTADOS DICIEMBRE 2021" xfId="21733" xr:uid="{00000000-0005-0000-0000-000018130000}"/>
    <cellStyle name="20% - Énfasis5 25" xfId="399" xr:uid="{00000000-0005-0000-0000-000019130000}"/>
    <cellStyle name="20% - Énfasis5 25 2" xfId="3613" xr:uid="{00000000-0005-0000-0000-00001A130000}"/>
    <cellStyle name="20% - Énfasis5 25 2 2" xfId="15349" xr:uid="{00000000-0005-0000-0000-00001B130000}"/>
    <cellStyle name="20% - Énfasis5 25 2 3" xfId="10109" xr:uid="{00000000-0005-0000-0000-00001C130000}"/>
    <cellStyle name="20% - Énfasis5 25 2_RESULTADOS DICIEMBRE 2021" xfId="21737" xr:uid="{00000000-0005-0000-0000-00001D130000}"/>
    <cellStyle name="20% - Énfasis5 25 3" xfId="12204" xr:uid="{00000000-0005-0000-0000-00001E130000}"/>
    <cellStyle name="20% - Énfasis5 25 3 2" xfId="17429" xr:uid="{00000000-0005-0000-0000-00001F130000}"/>
    <cellStyle name="20% - Énfasis5 25 3_RESULTADOS DICIEMBRE 2021" xfId="21738" xr:uid="{00000000-0005-0000-0000-000020130000}"/>
    <cellStyle name="20% - Énfasis5 25 4" xfId="13769" xr:uid="{00000000-0005-0000-0000-000021130000}"/>
    <cellStyle name="20% - Énfasis5 25 5" xfId="20751" xr:uid="{00000000-0005-0000-0000-000022130000}"/>
    <cellStyle name="20% - Énfasis5 25 6" xfId="6816" xr:uid="{00000000-0005-0000-0000-000023130000}"/>
    <cellStyle name="20% - Énfasis5 25_RESULTADOS DICIEMBRE 2021" xfId="21736" xr:uid="{00000000-0005-0000-0000-000024130000}"/>
    <cellStyle name="20% - Énfasis5 26" xfId="400" xr:uid="{00000000-0005-0000-0000-000025130000}"/>
    <cellStyle name="20% - Énfasis5 26 2" xfId="3614" xr:uid="{00000000-0005-0000-0000-000026130000}"/>
    <cellStyle name="20% - Énfasis5 26 2 2" xfId="15350" xr:uid="{00000000-0005-0000-0000-000027130000}"/>
    <cellStyle name="20% - Énfasis5 26 2 3" xfId="10110" xr:uid="{00000000-0005-0000-0000-000028130000}"/>
    <cellStyle name="20% - Énfasis5 26 2_RESULTADOS DICIEMBRE 2021" xfId="21740" xr:uid="{00000000-0005-0000-0000-000029130000}"/>
    <cellStyle name="20% - Énfasis5 26 3" xfId="12205" xr:uid="{00000000-0005-0000-0000-00002A130000}"/>
    <cellStyle name="20% - Énfasis5 26 3 2" xfId="17430" xr:uid="{00000000-0005-0000-0000-00002B130000}"/>
    <cellStyle name="20% - Énfasis5 26 3_RESULTADOS DICIEMBRE 2021" xfId="21741" xr:uid="{00000000-0005-0000-0000-00002C130000}"/>
    <cellStyle name="20% - Énfasis5 26 4" xfId="13770" xr:uid="{00000000-0005-0000-0000-00002D130000}"/>
    <cellStyle name="20% - Énfasis5 26 5" xfId="20765" xr:uid="{00000000-0005-0000-0000-00002E130000}"/>
    <cellStyle name="20% - Énfasis5 26 6" xfId="6817" xr:uid="{00000000-0005-0000-0000-00002F130000}"/>
    <cellStyle name="20% - Énfasis5 26_RESULTADOS DICIEMBRE 2021" xfId="21739" xr:uid="{00000000-0005-0000-0000-000030130000}"/>
    <cellStyle name="20% - Énfasis5 27" xfId="401" xr:uid="{00000000-0005-0000-0000-000031130000}"/>
    <cellStyle name="20% - Énfasis5 27 2" xfId="3615" xr:uid="{00000000-0005-0000-0000-000032130000}"/>
    <cellStyle name="20% - Énfasis5 27 2 2" xfId="15351" xr:uid="{00000000-0005-0000-0000-000033130000}"/>
    <cellStyle name="20% - Énfasis5 27 2 3" xfId="10111" xr:uid="{00000000-0005-0000-0000-000034130000}"/>
    <cellStyle name="20% - Énfasis5 27 2_RESULTADOS DICIEMBRE 2021" xfId="21743" xr:uid="{00000000-0005-0000-0000-000035130000}"/>
    <cellStyle name="20% - Énfasis5 27 3" xfId="12206" xr:uid="{00000000-0005-0000-0000-000036130000}"/>
    <cellStyle name="20% - Énfasis5 27 3 2" xfId="17431" xr:uid="{00000000-0005-0000-0000-000037130000}"/>
    <cellStyle name="20% - Énfasis5 27 3_RESULTADOS DICIEMBRE 2021" xfId="21744" xr:uid="{00000000-0005-0000-0000-000038130000}"/>
    <cellStyle name="20% - Énfasis5 27 4" xfId="13771" xr:uid="{00000000-0005-0000-0000-000039130000}"/>
    <cellStyle name="20% - Énfasis5 27 5" xfId="20780" xr:uid="{00000000-0005-0000-0000-00003A130000}"/>
    <cellStyle name="20% - Énfasis5 27 6" xfId="6818" xr:uid="{00000000-0005-0000-0000-00003B130000}"/>
    <cellStyle name="20% - Énfasis5 27_RESULTADOS DICIEMBRE 2021" xfId="21742" xr:uid="{00000000-0005-0000-0000-00003C130000}"/>
    <cellStyle name="20% - Énfasis5 28" xfId="402" xr:uid="{00000000-0005-0000-0000-00003D130000}"/>
    <cellStyle name="20% - Énfasis5 28 2" xfId="3616" xr:uid="{00000000-0005-0000-0000-00003E130000}"/>
    <cellStyle name="20% - Énfasis5 28 2 2" xfId="15352" xr:uid="{00000000-0005-0000-0000-00003F130000}"/>
    <cellStyle name="20% - Énfasis5 28 2 3" xfId="10112" xr:uid="{00000000-0005-0000-0000-000040130000}"/>
    <cellStyle name="20% - Énfasis5 28 2_RESULTADOS DICIEMBRE 2021" xfId="21746" xr:uid="{00000000-0005-0000-0000-000041130000}"/>
    <cellStyle name="20% - Énfasis5 28 3" xfId="12207" xr:uid="{00000000-0005-0000-0000-000042130000}"/>
    <cellStyle name="20% - Énfasis5 28 3 2" xfId="17432" xr:uid="{00000000-0005-0000-0000-000043130000}"/>
    <cellStyle name="20% - Énfasis5 28 3_RESULTADOS DICIEMBRE 2021" xfId="21747" xr:uid="{00000000-0005-0000-0000-000044130000}"/>
    <cellStyle name="20% - Énfasis5 28 4" xfId="13772" xr:uid="{00000000-0005-0000-0000-000045130000}"/>
    <cellStyle name="20% - Énfasis5 28 5" xfId="20795" xr:uid="{00000000-0005-0000-0000-000046130000}"/>
    <cellStyle name="20% - Énfasis5 28 6" xfId="6819" xr:uid="{00000000-0005-0000-0000-000047130000}"/>
    <cellStyle name="20% - Énfasis5 28_RESULTADOS DICIEMBRE 2021" xfId="21745" xr:uid="{00000000-0005-0000-0000-000048130000}"/>
    <cellStyle name="20% - Énfasis5 29" xfId="403" xr:uid="{00000000-0005-0000-0000-000049130000}"/>
    <cellStyle name="20% - Énfasis5 29 2" xfId="3617" xr:uid="{00000000-0005-0000-0000-00004A130000}"/>
    <cellStyle name="20% - Énfasis5 29 2 2" xfId="15353" xr:uid="{00000000-0005-0000-0000-00004B130000}"/>
    <cellStyle name="20% - Énfasis5 29 2 3" xfId="10113" xr:uid="{00000000-0005-0000-0000-00004C130000}"/>
    <cellStyle name="20% - Énfasis5 29 2_RESULTADOS DICIEMBRE 2021" xfId="21749" xr:uid="{00000000-0005-0000-0000-00004D130000}"/>
    <cellStyle name="20% - Énfasis5 29 3" xfId="12208" xr:uid="{00000000-0005-0000-0000-00004E130000}"/>
    <cellStyle name="20% - Énfasis5 29 3 2" xfId="17433" xr:uid="{00000000-0005-0000-0000-00004F130000}"/>
    <cellStyle name="20% - Énfasis5 29 3_RESULTADOS DICIEMBRE 2021" xfId="21750" xr:uid="{00000000-0005-0000-0000-000050130000}"/>
    <cellStyle name="20% - Énfasis5 29 4" xfId="13773" xr:uid="{00000000-0005-0000-0000-000051130000}"/>
    <cellStyle name="20% - Énfasis5 29 5" xfId="20809" xr:uid="{00000000-0005-0000-0000-000052130000}"/>
    <cellStyle name="20% - Énfasis5 29 6" xfId="6820" xr:uid="{00000000-0005-0000-0000-000053130000}"/>
    <cellStyle name="20% - Énfasis5 29_RESULTADOS DICIEMBRE 2021" xfId="21748" xr:uid="{00000000-0005-0000-0000-000054130000}"/>
    <cellStyle name="20% - Énfasis5 3" xfId="404" xr:uid="{00000000-0005-0000-0000-000055130000}"/>
    <cellStyle name="20% - Énfasis5 3 2" xfId="405" xr:uid="{00000000-0005-0000-0000-000056130000}"/>
    <cellStyle name="20% - Énfasis5 3 2 2" xfId="3619" xr:uid="{00000000-0005-0000-0000-000057130000}"/>
    <cellStyle name="20% - Énfasis5 3 2 2 2" xfId="15355" xr:uid="{00000000-0005-0000-0000-000058130000}"/>
    <cellStyle name="20% - Énfasis5 3 2 2 3" xfId="10115" xr:uid="{00000000-0005-0000-0000-000059130000}"/>
    <cellStyle name="20% - Énfasis5 3 2 2_RESULTADOS DICIEMBRE 2021" xfId="21753" xr:uid="{00000000-0005-0000-0000-00005A130000}"/>
    <cellStyle name="20% - Énfasis5 3 2 3" xfId="12210" xr:uid="{00000000-0005-0000-0000-00005B130000}"/>
    <cellStyle name="20% - Énfasis5 3 2 3 2" xfId="17435" xr:uid="{00000000-0005-0000-0000-00005C130000}"/>
    <cellStyle name="20% - Énfasis5 3 2 3_RESULTADOS DICIEMBRE 2021" xfId="21754" xr:uid="{00000000-0005-0000-0000-00005D130000}"/>
    <cellStyle name="20% - Énfasis5 3 2 4" xfId="13775" xr:uid="{00000000-0005-0000-0000-00005E130000}"/>
    <cellStyle name="20% - Énfasis5 3 2 5" xfId="20448" xr:uid="{00000000-0005-0000-0000-00005F130000}"/>
    <cellStyle name="20% - Énfasis5 3 2 6" xfId="6822" xr:uid="{00000000-0005-0000-0000-000060130000}"/>
    <cellStyle name="20% - Énfasis5 3 2_RESULTADOS DICIEMBRE 2021" xfId="21752" xr:uid="{00000000-0005-0000-0000-000061130000}"/>
    <cellStyle name="20% - Énfasis5 3 3" xfId="3618" xr:uid="{00000000-0005-0000-0000-000062130000}"/>
    <cellStyle name="20% - Énfasis5 3 3 2" xfId="15354" xr:uid="{00000000-0005-0000-0000-000063130000}"/>
    <cellStyle name="20% - Énfasis5 3 3 3" xfId="10114" xr:uid="{00000000-0005-0000-0000-000064130000}"/>
    <cellStyle name="20% - Énfasis5 3 3_RESULTADOS DICIEMBRE 2021" xfId="21755" xr:uid="{00000000-0005-0000-0000-000065130000}"/>
    <cellStyle name="20% - Énfasis5 3 4" xfId="12209" xr:uid="{00000000-0005-0000-0000-000066130000}"/>
    <cellStyle name="20% - Énfasis5 3 4 2" xfId="17434" xr:uid="{00000000-0005-0000-0000-000067130000}"/>
    <cellStyle name="20% - Énfasis5 3 4_RESULTADOS DICIEMBRE 2021" xfId="21756" xr:uid="{00000000-0005-0000-0000-000068130000}"/>
    <cellStyle name="20% - Énfasis5 3 5" xfId="13774" xr:uid="{00000000-0005-0000-0000-000069130000}"/>
    <cellStyle name="20% - Énfasis5 3 6" xfId="19500" xr:uid="{00000000-0005-0000-0000-00006A130000}"/>
    <cellStyle name="20% - Énfasis5 3 7" xfId="6821" xr:uid="{00000000-0005-0000-0000-00006B130000}"/>
    <cellStyle name="20% - Énfasis5 3_RESULTADOS DICIEMBRE 2021" xfId="21751" xr:uid="{00000000-0005-0000-0000-00006C130000}"/>
    <cellStyle name="20% - Énfasis5 30" xfId="406" xr:uid="{00000000-0005-0000-0000-00006D130000}"/>
    <cellStyle name="20% - Énfasis5 30 2" xfId="3620" xr:uid="{00000000-0005-0000-0000-00006E130000}"/>
    <cellStyle name="20% - Énfasis5 30 2 2" xfId="15356" xr:uid="{00000000-0005-0000-0000-00006F130000}"/>
    <cellStyle name="20% - Énfasis5 30 2 3" xfId="10116" xr:uid="{00000000-0005-0000-0000-000070130000}"/>
    <cellStyle name="20% - Énfasis5 30 2_RESULTADOS DICIEMBRE 2021" xfId="21758" xr:uid="{00000000-0005-0000-0000-000071130000}"/>
    <cellStyle name="20% - Énfasis5 30 3" xfId="12211" xr:uid="{00000000-0005-0000-0000-000072130000}"/>
    <cellStyle name="20% - Énfasis5 30 3 2" xfId="17436" xr:uid="{00000000-0005-0000-0000-000073130000}"/>
    <cellStyle name="20% - Énfasis5 30 3_RESULTADOS DICIEMBRE 2021" xfId="21759" xr:uid="{00000000-0005-0000-0000-000074130000}"/>
    <cellStyle name="20% - Énfasis5 30 4" xfId="13776" xr:uid="{00000000-0005-0000-0000-000075130000}"/>
    <cellStyle name="20% - Énfasis5 30 5" xfId="20824" xr:uid="{00000000-0005-0000-0000-000076130000}"/>
    <cellStyle name="20% - Énfasis5 30 6" xfId="6823" xr:uid="{00000000-0005-0000-0000-000077130000}"/>
    <cellStyle name="20% - Énfasis5 30_RESULTADOS DICIEMBRE 2021" xfId="21757" xr:uid="{00000000-0005-0000-0000-000078130000}"/>
    <cellStyle name="20% - Énfasis5 31" xfId="407" xr:uid="{00000000-0005-0000-0000-000079130000}"/>
    <cellStyle name="20% - Énfasis5 31 2" xfId="3621" xr:uid="{00000000-0005-0000-0000-00007A130000}"/>
    <cellStyle name="20% - Énfasis5 31 2 2" xfId="15357" xr:uid="{00000000-0005-0000-0000-00007B130000}"/>
    <cellStyle name="20% - Énfasis5 31 2 3" xfId="10117" xr:uid="{00000000-0005-0000-0000-00007C130000}"/>
    <cellStyle name="20% - Énfasis5 31 2_RESULTADOS DICIEMBRE 2021" xfId="21761" xr:uid="{00000000-0005-0000-0000-00007D130000}"/>
    <cellStyle name="20% - Énfasis5 31 3" xfId="12212" xr:uid="{00000000-0005-0000-0000-00007E130000}"/>
    <cellStyle name="20% - Énfasis5 31 3 2" xfId="17437" xr:uid="{00000000-0005-0000-0000-00007F130000}"/>
    <cellStyle name="20% - Énfasis5 31 3_RESULTADOS DICIEMBRE 2021" xfId="21762" xr:uid="{00000000-0005-0000-0000-000080130000}"/>
    <cellStyle name="20% - Énfasis5 31 4" xfId="13777" xr:uid="{00000000-0005-0000-0000-000081130000}"/>
    <cellStyle name="20% - Énfasis5 31 5" xfId="20839" xr:uid="{00000000-0005-0000-0000-000082130000}"/>
    <cellStyle name="20% - Énfasis5 31 6" xfId="6824" xr:uid="{00000000-0005-0000-0000-000083130000}"/>
    <cellStyle name="20% - Énfasis5 31_RESULTADOS DICIEMBRE 2021" xfId="21760" xr:uid="{00000000-0005-0000-0000-000084130000}"/>
    <cellStyle name="20% - Énfasis5 32" xfId="408" xr:uid="{00000000-0005-0000-0000-000085130000}"/>
    <cellStyle name="20% - Énfasis5 32 2" xfId="3622" xr:uid="{00000000-0005-0000-0000-000086130000}"/>
    <cellStyle name="20% - Énfasis5 32 2 2" xfId="15358" xr:uid="{00000000-0005-0000-0000-000087130000}"/>
    <cellStyle name="20% - Énfasis5 32 2 3" xfId="10118" xr:uid="{00000000-0005-0000-0000-000088130000}"/>
    <cellStyle name="20% - Énfasis5 32 2_RESULTADOS DICIEMBRE 2021" xfId="21764" xr:uid="{00000000-0005-0000-0000-000089130000}"/>
    <cellStyle name="20% - Énfasis5 32 3" xfId="12213" xr:uid="{00000000-0005-0000-0000-00008A130000}"/>
    <cellStyle name="20% - Énfasis5 32 3 2" xfId="17438" xr:uid="{00000000-0005-0000-0000-00008B130000}"/>
    <cellStyle name="20% - Énfasis5 32 3_RESULTADOS DICIEMBRE 2021" xfId="21765" xr:uid="{00000000-0005-0000-0000-00008C130000}"/>
    <cellStyle name="20% - Énfasis5 32 4" xfId="13778" xr:uid="{00000000-0005-0000-0000-00008D130000}"/>
    <cellStyle name="20% - Énfasis5 32 5" xfId="20853" xr:uid="{00000000-0005-0000-0000-00008E130000}"/>
    <cellStyle name="20% - Énfasis5 32 6" xfId="6825" xr:uid="{00000000-0005-0000-0000-00008F130000}"/>
    <cellStyle name="20% - Énfasis5 32_RESULTADOS DICIEMBRE 2021" xfId="21763" xr:uid="{00000000-0005-0000-0000-000090130000}"/>
    <cellStyle name="20% - Énfasis5 33" xfId="409" xr:uid="{00000000-0005-0000-0000-000091130000}"/>
    <cellStyle name="20% - Énfasis5 33 2" xfId="3623" xr:uid="{00000000-0005-0000-0000-000092130000}"/>
    <cellStyle name="20% - Énfasis5 33 2 2" xfId="15359" xr:uid="{00000000-0005-0000-0000-000093130000}"/>
    <cellStyle name="20% - Énfasis5 33 2 3" xfId="10119" xr:uid="{00000000-0005-0000-0000-000094130000}"/>
    <cellStyle name="20% - Énfasis5 33 2_RESULTADOS DICIEMBRE 2021" xfId="21767" xr:uid="{00000000-0005-0000-0000-000095130000}"/>
    <cellStyle name="20% - Énfasis5 33 3" xfId="12214" xr:uid="{00000000-0005-0000-0000-000096130000}"/>
    <cellStyle name="20% - Énfasis5 33 3 2" xfId="17439" xr:uid="{00000000-0005-0000-0000-000097130000}"/>
    <cellStyle name="20% - Énfasis5 33 3_RESULTADOS DICIEMBRE 2021" xfId="21768" xr:uid="{00000000-0005-0000-0000-000098130000}"/>
    <cellStyle name="20% - Énfasis5 33 4" xfId="13779" xr:uid="{00000000-0005-0000-0000-000099130000}"/>
    <cellStyle name="20% - Énfasis5 33 5" xfId="20867" xr:uid="{00000000-0005-0000-0000-00009A130000}"/>
    <cellStyle name="20% - Énfasis5 33 6" xfId="6826" xr:uid="{00000000-0005-0000-0000-00009B130000}"/>
    <cellStyle name="20% - Énfasis5 33_RESULTADOS DICIEMBRE 2021" xfId="21766" xr:uid="{00000000-0005-0000-0000-00009C130000}"/>
    <cellStyle name="20% - Énfasis5 34" xfId="410" xr:uid="{00000000-0005-0000-0000-00009D130000}"/>
    <cellStyle name="20% - Énfasis5 34 2" xfId="3624" xr:uid="{00000000-0005-0000-0000-00009E130000}"/>
    <cellStyle name="20% - Énfasis5 34 2 2" xfId="15360" xr:uid="{00000000-0005-0000-0000-00009F130000}"/>
    <cellStyle name="20% - Énfasis5 34 2 3" xfId="10120" xr:uid="{00000000-0005-0000-0000-0000A0130000}"/>
    <cellStyle name="20% - Énfasis5 34 2_RESULTADOS DICIEMBRE 2021" xfId="21770" xr:uid="{00000000-0005-0000-0000-0000A1130000}"/>
    <cellStyle name="20% - Énfasis5 34 3" xfId="12215" xr:uid="{00000000-0005-0000-0000-0000A2130000}"/>
    <cellStyle name="20% - Énfasis5 34 3 2" xfId="17440" xr:uid="{00000000-0005-0000-0000-0000A3130000}"/>
    <cellStyle name="20% - Énfasis5 34 3_RESULTADOS DICIEMBRE 2021" xfId="21771" xr:uid="{00000000-0005-0000-0000-0000A4130000}"/>
    <cellStyle name="20% - Énfasis5 34 4" xfId="13780" xr:uid="{00000000-0005-0000-0000-0000A5130000}"/>
    <cellStyle name="20% - Énfasis5 34 5" xfId="20882" xr:uid="{00000000-0005-0000-0000-0000A6130000}"/>
    <cellStyle name="20% - Énfasis5 34 6" xfId="6827" xr:uid="{00000000-0005-0000-0000-0000A7130000}"/>
    <cellStyle name="20% - Énfasis5 34_RESULTADOS DICIEMBRE 2021" xfId="21769" xr:uid="{00000000-0005-0000-0000-0000A8130000}"/>
    <cellStyle name="20% - Énfasis5 35" xfId="411" xr:uid="{00000000-0005-0000-0000-0000A9130000}"/>
    <cellStyle name="20% - Énfasis5 35 2" xfId="3625" xr:uid="{00000000-0005-0000-0000-0000AA130000}"/>
    <cellStyle name="20% - Énfasis5 35 2 2" xfId="15361" xr:uid="{00000000-0005-0000-0000-0000AB130000}"/>
    <cellStyle name="20% - Énfasis5 35 2 3" xfId="10121" xr:uid="{00000000-0005-0000-0000-0000AC130000}"/>
    <cellStyle name="20% - Énfasis5 35 2_RESULTADOS DICIEMBRE 2021" xfId="21773" xr:uid="{00000000-0005-0000-0000-0000AD130000}"/>
    <cellStyle name="20% - Énfasis5 35 3" xfId="12216" xr:uid="{00000000-0005-0000-0000-0000AE130000}"/>
    <cellStyle name="20% - Énfasis5 35 3 2" xfId="17441" xr:uid="{00000000-0005-0000-0000-0000AF130000}"/>
    <cellStyle name="20% - Énfasis5 35 3_RESULTADOS DICIEMBRE 2021" xfId="21774" xr:uid="{00000000-0005-0000-0000-0000B0130000}"/>
    <cellStyle name="20% - Énfasis5 35 4" xfId="13781" xr:uid="{00000000-0005-0000-0000-0000B1130000}"/>
    <cellStyle name="20% - Énfasis5 35 5" xfId="20896" xr:uid="{00000000-0005-0000-0000-0000B2130000}"/>
    <cellStyle name="20% - Énfasis5 35 6" xfId="6828" xr:uid="{00000000-0005-0000-0000-0000B3130000}"/>
    <cellStyle name="20% - Énfasis5 35_RESULTADOS DICIEMBRE 2021" xfId="21772" xr:uid="{00000000-0005-0000-0000-0000B4130000}"/>
    <cellStyle name="20% - Énfasis5 36" xfId="412" xr:uid="{00000000-0005-0000-0000-0000B5130000}"/>
    <cellStyle name="20% - Énfasis5 36 2" xfId="3626" xr:uid="{00000000-0005-0000-0000-0000B6130000}"/>
    <cellStyle name="20% - Énfasis5 36 2 2" xfId="15362" xr:uid="{00000000-0005-0000-0000-0000B7130000}"/>
    <cellStyle name="20% - Énfasis5 36 2 3" xfId="10122" xr:uid="{00000000-0005-0000-0000-0000B8130000}"/>
    <cellStyle name="20% - Énfasis5 36 2_RESULTADOS DICIEMBRE 2021" xfId="21776" xr:uid="{00000000-0005-0000-0000-0000B9130000}"/>
    <cellStyle name="20% - Énfasis5 36 3" xfId="12217" xr:uid="{00000000-0005-0000-0000-0000BA130000}"/>
    <cellStyle name="20% - Énfasis5 36 3 2" xfId="17442" xr:uid="{00000000-0005-0000-0000-0000BB130000}"/>
    <cellStyle name="20% - Énfasis5 36 3_RESULTADOS DICIEMBRE 2021" xfId="21777" xr:uid="{00000000-0005-0000-0000-0000BC130000}"/>
    <cellStyle name="20% - Énfasis5 36 4" xfId="13782" xr:uid="{00000000-0005-0000-0000-0000BD130000}"/>
    <cellStyle name="20% - Énfasis5 36 5" xfId="20910" xr:uid="{00000000-0005-0000-0000-0000BE130000}"/>
    <cellStyle name="20% - Énfasis5 36 6" xfId="6829" xr:uid="{00000000-0005-0000-0000-0000BF130000}"/>
    <cellStyle name="20% - Énfasis5 36_RESULTADOS DICIEMBRE 2021" xfId="21775" xr:uid="{00000000-0005-0000-0000-0000C0130000}"/>
    <cellStyle name="20% - Énfasis5 37" xfId="413" xr:uid="{00000000-0005-0000-0000-0000C1130000}"/>
    <cellStyle name="20% - Énfasis5 37 2" xfId="3627" xr:uid="{00000000-0005-0000-0000-0000C2130000}"/>
    <cellStyle name="20% - Énfasis5 37 2 2" xfId="15363" xr:uid="{00000000-0005-0000-0000-0000C3130000}"/>
    <cellStyle name="20% - Énfasis5 37 2 3" xfId="10123" xr:uid="{00000000-0005-0000-0000-0000C4130000}"/>
    <cellStyle name="20% - Énfasis5 37 2_RESULTADOS DICIEMBRE 2021" xfId="21779" xr:uid="{00000000-0005-0000-0000-0000C5130000}"/>
    <cellStyle name="20% - Énfasis5 37 3" xfId="12218" xr:uid="{00000000-0005-0000-0000-0000C6130000}"/>
    <cellStyle name="20% - Énfasis5 37 3 2" xfId="17443" xr:uid="{00000000-0005-0000-0000-0000C7130000}"/>
    <cellStyle name="20% - Énfasis5 37 3_RESULTADOS DICIEMBRE 2021" xfId="21780" xr:uid="{00000000-0005-0000-0000-0000C8130000}"/>
    <cellStyle name="20% - Énfasis5 37 4" xfId="13783" xr:uid="{00000000-0005-0000-0000-0000C9130000}"/>
    <cellStyle name="20% - Énfasis5 37 5" xfId="20925" xr:uid="{00000000-0005-0000-0000-0000CA130000}"/>
    <cellStyle name="20% - Énfasis5 37 6" xfId="6830" xr:uid="{00000000-0005-0000-0000-0000CB130000}"/>
    <cellStyle name="20% - Énfasis5 37_RESULTADOS DICIEMBRE 2021" xfId="21778" xr:uid="{00000000-0005-0000-0000-0000CC130000}"/>
    <cellStyle name="20% - Énfasis5 38" xfId="414" xr:uid="{00000000-0005-0000-0000-0000CD130000}"/>
    <cellStyle name="20% - Énfasis5 38 2" xfId="3628" xr:uid="{00000000-0005-0000-0000-0000CE130000}"/>
    <cellStyle name="20% - Énfasis5 38 2 2" xfId="15364" xr:uid="{00000000-0005-0000-0000-0000CF130000}"/>
    <cellStyle name="20% - Énfasis5 38 2 3" xfId="10124" xr:uid="{00000000-0005-0000-0000-0000D0130000}"/>
    <cellStyle name="20% - Énfasis5 38 2_RESULTADOS DICIEMBRE 2021" xfId="21782" xr:uid="{00000000-0005-0000-0000-0000D1130000}"/>
    <cellStyle name="20% - Énfasis5 38 3" xfId="12219" xr:uid="{00000000-0005-0000-0000-0000D2130000}"/>
    <cellStyle name="20% - Énfasis5 38 3 2" xfId="17444" xr:uid="{00000000-0005-0000-0000-0000D3130000}"/>
    <cellStyle name="20% - Énfasis5 38 3_RESULTADOS DICIEMBRE 2021" xfId="21783" xr:uid="{00000000-0005-0000-0000-0000D4130000}"/>
    <cellStyle name="20% - Énfasis5 38 4" xfId="13784" xr:uid="{00000000-0005-0000-0000-0000D5130000}"/>
    <cellStyle name="20% - Énfasis5 38 5" xfId="20940" xr:uid="{00000000-0005-0000-0000-0000D6130000}"/>
    <cellStyle name="20% - Énfasis5 38 6" xfId="6831" xr:uid="{00000000-0005-0000-0000-0000D7130000}"/>
    <cellStyle name="20% - Énfasis5 38_RESULTADOS DICIEMBRE 2021" xfId="21781" xr:uid="{00000000-0005-0000-0000-0000D8130000}"/>
    <cellStyle name="20% - Énfasis5 39" xfId="415" xr:uid="{00000000-0005-0000-0000-0000D9130000}"/>
    <cellStyle name="20% - Énfasis5 39 2" xfId="3629" xr:uid="{00000000-0005-0000-0000-0000DA130000}"/>
    <cellStyle name="20% - Énfasis5 39 2 2" xfId="15365" xr:uid="{00000000-0005-0000-0000-0000DB130000}"/>
    <cellStyle name="20% - Énfasis5 39 2 3" xfId="10125" xr:uid="{00000000-0005-0000-0000-0000DC130000}"/>
    <cellStyle name="20% - Énfasis5 39 2_RESULTADOS DICIEMBRE 2021" xfId="21785" xr:uid="{00000000-0005-0000-0000-0000DD130000}"/>
    <cellStyle name="20% - Énfasis5 39 3" xfId="12220" xr:uid="{00000000-0005-0000-0000-0000DE130000}"/>
    <cellStyle name="20% - Énfasis5 39 3 2" xfId="17445" xr:uid="{00000000-0005-0000-0000-0000DF130000}"/>
    <cellStyle name="20% - Énfasis5 39 3_RESULTADOS DICIEMBRE 2021" xfId="21786" xr:uid="{00000000-0005-0000-0000-0000E0130000}"/>
    <cellStyle name="20% - Énfasis5 39 4" xfId="13785" xr:uid="{00000000-0005-0000-0000-0000E1130000}"/>
    <cellStyle name="20% - Énfasis5 39 5" xfId="20954" xr:uid="{00000000-0005-0000-0000-0000E2130000}"/>
    <cellStyle name="20% - Énfasis5 39 6" xfId="6832" xr:uid="{00000000-0005-0000-0000-0000E3130000}"/>
    <cellStyle name="20% - Énfasis5 39_RESULTADOS DICIEMBRE 2021" xfId="21784" xr:uid="{00000000-0005-0000-0000-0000E4130000}"/>
    <cellStyle name="20% - Énfasis5 4" xfId="416" xr:uid="{00000000-0005-0000-0000-0000E5130000}"/>
    <cellStyle name="20% - Énfasis5 4 2" xfId="417" xr:uid="{00000000-0005-0000-0000-0000E6130000}"/>
    <cellStyle name="20% - Énfasis5 4 2 2" xfId="3631" xr:uid="{00000000-0005-0000-0000-0000E7130000}"/>
    <cellStyle name="20% - Énfasis5 4 2 2 2" xfId="15367" xr:uid="{00000000-0005-0000-0000-0000E8130000}"/>
    <cellStyle name="20% - Énfasis5 4 2 2 3" xfId="10127" xr:uid="{00000000-0005-0000-0000-0000E9130000}"/>
    <cellStyle name="20% - Énfasis5 4 2 2_RESULTADOS DICIEMBRE 2021" xfId="21789" xr:uid="{00000000-0005-0000-0000-0000EA130000}"/>
    <cellStyle name="20% - Énfasis5 4 2 3" xfId="12222" xr:uid="{00000000-0005-0000-0000-0000EB130000}"/>
    <cellStyle name="20% - Énfasis5 4 2 3 2" xfId="17447" xr:uid="{00000000-0005-0000-0000-0000EC130000}"/>
    <cellStyle name="20% - Énfasis5 4 2 3_RESULTADOS DICIEMBRE 2021" xfId="21790" xr:uid="{00000000-0005-0000-0000-0000ED130000}"/>
    <cellStyle name="20% - Énfasis5 4 2 4" xfId="13787" xr:uid="{00000000-0005-0000-0000-0000EE130000}"/>
    <cellStyle name="20% - Énfasis5 4 2 5" xfId="20462" xr:uid="{00000000-0005-0000-0000-0000EF130000}"/>
    <cellStyle name="20% - Énfasis5 4 2 6" xfId="6834" xr:uid="{00000000-0005-0000-0000-0000F0130000}"/>
    <cellStyle name="20% - Énfasis5 4 2_RESULTADOS DICIEMBRE 2021" xfId="21788" xr:uid="{00000000-0005-0000-0000-0000F1130000}"/>
    <cellStyle name="20% - Énfasis5 4 3" xfId="3630" xr:uid="{00000000-0005-0000-0000-0000F2130000}"/>
    <cellStyle name="20% - Énfasis5 4 3 2" xfId="15366" xr:uid="{00000000-0005-0000-0000-0000F3130000}"/>
    <cellStyle name="20% - Énfasis5 4 3 3" xfId="10126" xr:uid="{00000000-0005-0000-0000-0000F4130000}"/>
    <cellStyle name="20% - Énfasis5 4 3_RESULTADOS DICIEMBRE 2021" xfId="21791" xr:uid="{00000000-0005-0000-0000-0000F5130000}"/>
    <cellStyle name="20% - Énfasis5 4 4" xfId="12221" xr:uid="{00000000-0005-0000-0000-0000F6130000}"/>
    <cellStyle name="20% - Énfasis5 4 4 2" xfId="17446" xr:uid="{00000000-0005-0000-0000-0000F7130000}"/>
    <cellStyle name="20% - Énfasis5 4 4_RESULTADOS DICIEMBRE 2021" xfId="21792" xr:uid="{00000000-0005-0000-0000-0000F8130000}"/>
    <cellStyle name="20% - Énfasis5 4 5" xfId="13786" xr:uid="{00000000-0005-0000-0000-0000F9130000}"/>
    <cellStyle name="20% - Énfasis5 4 6" xfId="19514" xr:uid="{00000000-0005-0000-0000-0000FA130000}"/>
    <cellStyle name="20% - Énfasis5 4 7" xfId="6833" xr:uid="{00000000-0005-0000-0000-0000FB130000}"/>
    <cellStyle name="20% - Énfasis5 4_RESULTADOS DICIEMBRE 2021" xfId="21787" xr:uid="{00000000-0005-0000-0000-0000FC130000}"/>
    <cellStyle name="20% - Énfasis5 40" xfId="418" xr:uid="{00000000-0005-0000-0000-0000FD130000}"/>
    <cellStyle name="20% - Énfasis5 40 2" xfId="3632" xr:uid="{00000000-0005-0000-0000-0000FE130000}"/>
    <cellStyle name="20% - Énfasis5 40 2 2" xfId="15368" xr:uid="{00000000-0005-0000-0000-0000FF130000}"/>
    <cellStyle name="20% - Énfasis5 40 2 3" xfId="10128" xr:uid="{00000000-0005-0000-0000-000000140000}"/>
    <cellStyle name="20% - Énfasis5 40 2_RESULTADOS DICIEMBRE 2021" xfId="21794" xr:uid="{00000000-0005-0000-0000-000001140000}"/>
    <cellStyle name="20% - Énfasis5 40 3" xfId="12223" xr:uid="{00000000-0005-0000-0000-000002140000}"/>
    <cellStyle name="20% - Énfasis5 40 3 2" xfId="17448" xr:uid="{00000000-0005-0000-0000-000003140000}"/>
    <cellStyle name="20% - Énfasis5 40 3_RESULTADOS DICIEMBRE 2021" xfId="21795" xr:uid="{00000000-0005-0000-0000-000004140000}"/>
    <cellStyle name="20% - Énfasis5 40 4" xfId="13788" xr:uid="{00000000-0005-0000-0000-000005140000}"/>
    <cellStyle name="20% - Énfasis5 40 5" xfId="20969" xr:uid="{00000000-0005-0000-0000-000006140000}"/>
    <cellStyle name="20% - Énfasis5 40 6" xfId="6835" xr:uid="{00000000-0005-0000-0000-000007140000}"/>
    <cellStyle name="20% - Énfasis5 40_RESULTADOS DICIEMBRE 2021" xfId="21793" xr:uid="{00000000-0005-0000-0000-000008140000}"/>
    <cellStyle name="20% - Énfasis5 41" xfId="419" xr:uid="{00000000-0005-0000-0000-000009140000}"/>
    <cellStyle name="20% - Énfasis5 41 2" xfId="3633" xr:uid="{00000000-0005-0000-0000-00000A140000}"/>
    <cellStyle name="20% - Énfasis5 41 2 2" xfId="15369" xr:uid="{00000000-0005-0000-0000-00000B140000}"/>
    <cellStyle name="20% - Énfasis5 41 2 3" xfId="10129" xr:uid="{00000000-0005-0000-0000-00000C140000}"/>
    <cellStyle name="20% - Énfasis5 41 2_RESULTADOS DICIEMBRE 2021" xfId="21797" xr:uid="{00000000-0005-0000-0000-00000D140000}"/>
    <cellStyle name="20% - Énfasis5 41 3" xfId="12224" xr:uid="{00000000-0005-0000-0000-00000E140000}"/>
    <cellStyle name="20% - Énfasis5 41 3 2" xfId="17449" xr:uid="{00000000-0005-0000-0000-00000F140000}"/>
    <cellStyle name="20% - Énfasis5 41 3_RESULTADOS DICIEMBRE 2021" xfId="21798" xr:uid="{00000000-0005-0000-0000-000010140000}"/>
    <cellStyle name="20% - Énfasis5 41 4" xfId="13789" xr:uid="{00000000-0005-0000-0000-000011140000}"/>
    <cellStyle name="20% - Énfasis5 41 5" xfId="20984" xr:uid="{00000000-0005-0000-0000-000012140000}"/>
    <cellStyle name="20% - Énfasis5 41 6" xfId="6836" xr:uid="{00000000-0005-0000-0000-000013140000}"/>
    <cellStyle name="20% - Énfasis5 41_RESULTADOS DICIEMBRE 2021" xfId="21796" xr:uid="{00000000-0005-0000-0000-000014140000}"/>
    <cellStyle name="20% - Énfasis5 42" xfId="420" xr:uid="{00000000-0005-0000-0000-000015140000}"/>
    <cellStyle name="20% - Énfasis5 42 2" xfId="3634" xr:uid="{00000000-0005-0000-0000-000016140000}"/>
    <cellStyle name="20% - Énfasis5 42 2 2" xfId="15370" xr:uid="{00000000-0005-0000-0000-000017140000}"/>
    <cellStyle name="20% - Énfasis5 42 2 3" xfId="10130" xr:uid="{00000000-0005-0000-0000-000018140000}"/>
    <cellStyle name="20% - Énfasis5 42 2_RESULTADOS DICIEMBRE 2021" xfId="21800" xr:uid="{00000000-0005-0000-0000-000019140000}"/>
    <cellStyle name="20% - Énfasis5 42 3" xfId="12225" xr:uid="{00000000-0005-0000-0000-00001A140000}"/>
    <cellStyle name="20% - Énfasis5 42 3 2" xfId="17450" xr:uid="{00000000-0005-0000-0000-00001B140000}"/>
    <cellStyle name="20% - Énfasis5 42 3_RESULTADOS DICIEMBRE 2021" xfId="21801" xr:uid="{00000000-0005-0000-0000-00001C140000}"/>
    <cellStyle name="20% - Énfasis5 42 4" xfId="13790" xr:uid="{00000000-0005-0000-0000-00001D140000}"/>
    <cellStyle name="20% - Énfasis5 42 5" xfId="20999" xr:uid="{00000000-0005-0000-0000-00001E140000}"/>
    <cellStyle name="20% - Énfasis5 42 6" xfId="6837" xr:uid="{00000000-0005-0000-0000-00001F140000}"/>
    <cellStyle name="20% - Énfasis5 42_RESULTADOS DICIEMBRE 2021" xfId="21799" xr:uid="{00000000-0005-0000-0000-000020140000}"/>
    <cellStyle name="20% - Énfasis5 43" xfId="421" xr:uid="{00000000-0005-0000-0000-000021140000}"/>
    <cellStyle name="20% - Énfasis5 43 2" xfId="3635" xr:uid="{00000000-0005-0000-0000-000022140000}"/>
    <cellStyle name="20% - Énfasis5 43 2 2" xfId="15371" xr:uid="{00000000-0005-0000-0000-000023140000}"/>
    <cellStyle name="20% - Énfasis5 43 2 3" xfId="10131" xr:uid="{00000000-0005-0000-0000-000024140000}"/>
    <cellStyle name="20% - Énfasis5 43 2_RESULTADOS DICIEMBRE 2021" xfId="21803" xr:uid="{00000000-0005-0000-0000-000025140000}"/>
    <cellStyle name="20% - Énfasis5 43 3" xfId="12226" xr:uid="{00000000-0005-0000-0000-000026140000}"/>
    <cellStyle name="20% - Énfasis5 43 3 2" xfId="17451" xr:uid="{00000000-0005-0000-0000-000027140000}"/>
    <cellStyle name="20% - Énfasis5 43 3_RESULTADOS DICIEMBRE 2021" xfId="21804" xr:uid="{00000000-0005-0000-0000-000028140000}"/>
    <cellStyle name="20% - Énfasis5 43 4" xfId="13791" xr:uid="{00000000-0005-0000-0000-000029140000}"/>
    <cellStyle name="20% - Énfasis5 43 5" xfId="21013" xr:uid="{00000000-0005-0000-0000-00002A140000}"/>
    <cellStyle name="20% - Énfasis5 43 6" xfId="6838" xr:uid="{00000000-0005-0000-0000-00002B140000}"/>
    <cellStyle name="20% - Énfasis5 43_RESULTADOS DICIEMBRE 2021" xfId="21802" xr:uid="{00000000-0005-0000-0000-00002C140000}"/>
    <cellStyle name="20% - Énfasis5 44" xfId="422" xr:uid="{00000000-0005-0000-0000-00002D140000}"/>
    <cellStyle name="20% - Énfasis5 44 2" xfId="3636" xr:uid="{00000000-0005-0000-0000-00002E140000}"/>
    <cellStyle name="20% - Énfasis5 44 2 2" xfId="15372" xr:uid="{00000000-0005-0000-0000-00002F140000}"/>
    <cellStyle name="20% - Énfasis5 44 2 3" xfId="10132" xr:uid="{00000000-0005-0000-0000-000030140000}"/>
    <cellStyle name="20% - Énfasis5 44 2_RESULTADOS DICIEMBRE 2021" xfId="21806" xr:uid="{00000000-0005-0000-0000-000031140000}"/>
    <cellStyle name="20% - Énfasis5 44 3" xfId="12227" xr:uid="{00000000-0005-0000-0000-000032140000}"/>
    <cellStyle name="20% - Énfasis5 44 3 2" xfId="17452" xr:uid="{00000000-0005-0000-0000-000033140000}"/>
    <cellStyle name="20% - Énfasis5 44 3_RESULTADOS DICIEMBRE 2021" xfId="21807" xr:uid="{00000000-0005-0000-0000-000034140000}"/>
    <cellStyle name="20% - Énfasis5 44 4" xfId="13792" xr:uid="{00000000-0005-0000-0000-000035140000}"/>
    <cellStyle name="20% - Énfasis5 44 5" xfId="21027" xr:uid="{00000000-0005-0000-0000-000036140000}"/>
    <cellStyle name="20% - Énfasis5 44 6" xfId="6839" xr:uid="{00000000-0005-0000-0000-000037140000}"/>
    <cellStyle name="20% - Énfasis5 44_RESULTADOS DICIEMBRE 2021" xfId="21805" xr:uid="{00000000-0005-0000-0000-000038140000}"/>
    <cellStyle name="20% - Énfasis5 45" xfId="423" xr:uid="{00000000-0005-0000-0000-000039140000}"/>
    <cellStyle name="20% - Énfasis5 45 2" xfId="3637" xr:uid="{00000000-0005-0000-0000-00003A140000}"/>
    <cellStyle name="20% - Énfasis5 45 2 2" xfId="15373" xr:uid="{00000000-0005-0000-0000-00003B140000}"/>
    <cellStyle name="20% - Énfasis5 45 2 3" xfId="10133" xr:uid="{00000000-0005-0000-0000-00003C140000}"/>
    <cellStyle name="20% - Énfasis5 45 2_RESULTADOS DICIEMBRE 2021" xfId="21809" xr:uid="{00000000-0005-0000-0000-00003D140000}"/>
    <cellStyle name="20% - Énfasis5 45 3" xfId="12228" xr:uid="{00000000-0005-0000-0000-00003E140000}"/>
    <cellStyle name="20% - Énfasis5 45 3 2" xfId="17453" xr:uid="{00000000-0005-0000-0000-00003F140000}"/>
    <cellStyle name="20% - Énfasis5 45 3_RESULTADOS DICIEMBRE 2021" xfId="21810" xr:uid="{00000000-0005-0000-0000-000040140000}"/>
    <cellStyle name="20% - Énfasis5 45 4" xfId="13793" xr:uid="{00000000-0005-0000-0000-000041140000}"/>
    <cellStyle name="20% - Énfasis5 45 5" xfId="21041" xr:uid="{00000000-0005-0000-0000-000042140000}"/>
    <cellStyle name="20% - Énfasis5 45 6" xfId="6840" xr:uid="{00000000-0005-0000-0000-000043140000}"/>
    <cellStyle name="20% - Énfasis5 45_RESULTADOS DICIEMBRE 2021" xfId="21808" xr:uid="{00000000-0005-0000-0000-000044140000}"/>
    <cellStyle name="20% - Énfasis5 46" xfId="424" xr:uid="{00000000-0005-0000-0000-000045140000}"/>
    <cellStyle name="20% - Énfasis5 46 2" xfId="3638" xr:uid="{00000000-0005-0000-0000-000046140000}"/>
    <cellStyle name="20% - Énfasis5 46 2 2" xfId="15374" xr:uid="{00000000-0005-0000-0000-000047140000}"/>
    <cellStyle name="20% - Énfasis5 46 2 3" xfId="10134" xr:uid="{00000000-0005-0000-0000-000048140000}"/>
    <cellStyle name="20% - Énfasis5 46 2_RESULTADOS DICIEMBRE 2021" xfId="21812" xr:uid="{00000000-0005-0000-0000-000049140000}"/>
    <cellStyle name="20% - Énfasis5 46 3" xfId="12229" xr:uid="{00000000-0005-0000-0000-00004A140000}"/>
    <cellStyle name="20% - Énfasis5 46 3 2" xfId="17454" xr:uid="{00000000-0005-0000-0000-00004B140000}"/>
    <cellStyle name="20% - Énfasis5 46 3_RESULTADOS DICIEMBRE 2021" xfId="21813" xr:uid="{00000000-0005-0000-0000-00004C140000}"/>
    <cellStyle name="20% - Énfasis5 46 4" xfId="13794" xr:uid="{00000000-0005-0000-0000-00004D140000}"/>
    <cellStyle name="20% - Énfasis5 46 5" xfId="21055" xr:uid="{00000000-0005-0000-0000-00004E140000}"/>
    <cellStyle name="20% - Énfasis5 46 6" xfId="6841" xr:uid="{00000000-0005-0000-0000-00004F140000}"/>
    <cellStyle name="20% - Énfasis5 46_RESULTADOS DICIEMBRE 2021" xfId="21811" xr:uid="{00000000-0005-0000-0000-000050140000}"/>
    <cellStyle name="20% - Énfasis5 47" xfId="425" xr:uid="{00000000-0005-0000-0000-000051140000}"/>
    <cellStyle name="20% - Énfasis5 47 2" xfId="3639" xr:uid="{00000000-0005-0000-0000-000052140000}"/>
    <cellStyle name="20% - Énfasis5 47 2 2" xfId="15375" xr:uid="{00000000-0005-0000-0000-000053140000}"/>
    <cellStyle name="20% - Énfasis5 47 2 3" xfId="10135" xr:uid="{00000000-0005-0000-0000-000054140000}"/>
    <cellStyle name="20% - Énfasis5 47 2_RESULTADOS DICIEMBRE 2021" xfId="21815" xr:uid="{00000000-0005-0000-0000-000055140000}"/>
    <cellStyle name="20% - Énfasis5 47 3" xfId="12230" xr:uid="{00000000-0005-0000-0000-000056140000}"/>
    <cellStyle name="20% - Énfasis5 47 3 2" xfId="17455" xr:uid="{00000000-0005-0000-0000-000057140000}"/>
    <cellStyle name="20% - Énfasis5 47 3_RESULTADOS DICIEMBRE 2021" xfId="21816" xr:uid="{00000000-0005-0000-0000-000058140000}"/>
    <cellStyle name="20% - Énfasis5 47 4" xfId="13795" xr:uid="{00000000-0005-0000-0000-000059140000}"/>
    <cellStyle name="20% - Énfasis5 47 5" xfId="21069" xr:uid="{00000000-0005-0000-0000-00005A140000}"/>
    <cellStyle name="20% - Énfasis5 47 6" xfId="6842" xr:uid="{00000000-0005-0000-0000-00005B140000}"/>
    <cellStyle name="20% - Énfasis5 47_RESULTADOS DICIEMBRE 2021" xfId="21814" xr:uid="{00000000-0005-0000-0000-00005C140000}"/>
    <cellStyle name="20% - Énfasis5 48" xfId="426" xr:uid="{00000000-0005-0000-0000-00005D140000}"/>
    <cellStyle name="20% - Énfasis5 48 2" xfId="3640" xr:uid="{00000000-0005-0000-0000-00005E140000}"/>
    <cellStyle name="20% - Énfasis5 48 2 2" xfId="15376" xr:uid="{00000000-0005-0000-0000-00005F140000}"/>
    <cellStyle name="20% - Énfasis5 48 2 3" xfId="10136" xr:uid="{00000000-0005-0000-0000-000060140000}"/>
    <cellStyle name="20% - Énfasis5 48 2_RESULTADOS DICIEMBRE 2021" xfId="21818" xr:uid="{00000000-0005-0000-0000-000061140000}"/>
    <cellStyle name="20% - Énfasis5 48 3" xfId="12231" xr:uid="{00000000-0005-0000-0000-000062140000}"/>
    <cellStyle name="20% - Énfasis5 48 3 2" xfId="17456" xr:uid="{00000000-0005-0000-0000-000063140000}"/>
    <cellStyle name="20% - Énfasis5 48 3_RESULTADOS DICIEMBRE 2021" xfId="21819" xr:uid="{00000000-0005-0000-0000-000064140000}"/>
    <cellStyle name="20% - Énfasis5 48 4" xfId="13796" xr:uid="{00000000-0005-0000-0000-000065140000}"/>
    <cellStyle name="20% - Énfasis5 48 5" xfId="21083" xr:uid="{00000000-0005-0000-0000-000066140000}"/>
    <cellStyle name="20% - Énfasis5 48 6" xfId="6843" xr:uid="{00000000-0005-0000-0000-000067140000}"/>
    <cellStyle name="20% - Énfasis5 48_RESULTADOS DICIEMBRE 2021" xfId="21817" xr:uid="{00000000-0005-0000-0000-000068140000}"/>
    <cellStyle name="20% - Énfasis5 49" xfId="427" xr:uid="{00000000-0005-0000-0000-000069140000}"/>
    <cellStyle name="20% - Énfasis5 49 2" xfId="3641" xr:uid="{00000000-0005-0000-0000-00006A140000}"/>
    <cellStyle name="20% - Énfasis5 49 2 2" xfId="15377" xr:uid="{00000000-0005-0000-0000-00006B140000}"/>
    <cellStyle name="20% - Énfasis5 49 2 3" xfId="10137" xr:uid="{00000000-0005-0000-0000-00006C140000}"/>
    <cellStyle name="20% - Énfasis5 49 2_RESULTADOS DICIEMBRE 2021" xfId="21821" xr:uid="{00000000-0005-0000-0000-00006D140000}"/>
    <cellStyle name="20% - Énfasis5 49 3" xfId="12232" xr:uid="{00000000-0005-0000-0000-00006E140000}"/>
    <cellStyle name="20% - Énfasis5 49 3 2" xfId="17457" xr:uid="{00000000-0005-0000-0000-00006F140000}"/>
    <cellStyle name="20% - Énfasis5 49 3_RESULTADOS DICIEMBRE 2021" xfId="21822" xr:uid="{00000000-0005-0000-0000-000070140000}"/>
    <cellStyle name="20% - Énfasis5 49 4" xfId="13797" xr:uid="{00000000-0005-0000-0000-000071140000}"/>
    <cellStyle name="20% - Énfasis5 49 5" xfId="21097" xr:uid="{00000000-0005-0000-0000-000072140000}"/>
    <cellStyle name="20% - Énfasis5 49 6" xfId="6844" xr:uid="{00000000-0005-0000-0000-000073140000}"/>
    <cellStyle name="20% - Énfasis5 49_RESULTADOS DICIEMBRE 2021" xfId="21820" xr:uid="{00000000-0005-0000-0000-000074140000}"/>
    <cellStyle name="20% - Énfasis5 5" xfId="428" xr:uid="{00000000-0005-0000-0000-000075140000}"/>
    <cellStyle name="20% - Énfasis5 5 2" xfId="429" xr:uid="{00000000-0005-0000-0000-000076140000}"/>
    <cellStyle name="20% - Énfasis5 5 2 2" xfId="3643" xr:uid="{00000000-0005-0000-0000-000077140000}"/>
    <cellStyle name="20% - Énfasis5 5 2 2 2" xfId="15379" xr:uid="{00000000-0005-0000-0000-000078140000}"/>
    <cellStyle name="20% - Énfasis5 5 2 2 3" xfId="10139" xr:uid="{00000000-0005-0000-0000-000079140000}"/>
    <cellStyle name="20% - Énfasis5 5 2 2_RESULTADOS DICIEMBRE 2021" xfId="21825" xr:uid="{00000000-0005-0000-0000-00007A140000}"/>
    <cellStyle name="20% - Énfasis5 5 2 3" xfId="12234" xr:uid="{00000000-0005-0000-0000-00007B140000}"/>
    <cellStyle name="20% - Énfasis5 5 2 3 2" xfId="17459" xr:uid="{00000000-0005-0000-0000-00007C140000}"/>
    <cellStyle name="20% - Énfasis5 5 2 3_RESULTADOS DICIEMBRE 2021" xfId="21826" xr:uid="{00000000-0005-0000-0000-00007D140000}"/>
    <cellStyle name="20% - Énfasis5 5 2 4" xfId="13799" xr:uid="{00000000-0005-0000-0000-00007E140000}"/>
    <cellStyle name="20% - Énfasis5 5 2 5" xfId="20477" xr:uid="{00000000-0005-0000-0000-00007F140000}"/>
    <cellStyle name="20% - Énfasis5 5 2 6" xfId="6846" xr:uid="{00000000-0005-0000-0000-000080140000}"/>
    <cellStyle name="20% - Énfasis5 5 2_RESULTADOS DICIEMBRE 2021" xfId="21824" xr:uid="{00000000-0005-0000-0000-000081140000}"/>
    <cellStyle name="20% - Énfasis5 5 3" xfId="3642" xr:uid="{00000000-0005-0000-0000-000082140000}"/>
    <cellStyle name="20% - Énfasis5 5 3 2" xfId="15378" xr:uid="{00000000-0005-0000-0000-000083140000}"/>
    <cellStyle name="20% - Énfasis5 5 3 3" xfId="10138" xr:uid="{00000000-0005-0000-0000-000084140000}"/>
    <cellStyle name="20% - Énfasis5 5 3_RESULTADOS DICIEMBRE 2021" xfId="21827" xr:uid="{00000000-0005-0000-0000-000085140000}"/>
    <cellStyle name="20% - Énfasis5 5 4" xfId="12233" xr:uid="{00000000-0005-0000-0000-000086140000}"/>
    <cellStyle name="20% - Énfasis5 5 4 2" xfId="17458" xr:uid="{00000000-0005-0000-0000-000087140000}"/>
    <cellStyle name="20% - Énfasis5 5 4_RESULTADOS DICIEMBRE 2021" xfId="21828" xr:uid="{00000000-0005-0000-0000-000088140000}"/>
    <cellStyle name="20% - Énfasis5 5 5" xfId="13798" xr:uid="{00000000-0005-0000-0000-000089140000}"/>
    <cellStyle name="20% - Énfasis5 5 6" xfId="19529" xr:uid="{00000000-0005-0000-0000-00008A140000}"/>
    <cellStyle name="20% - Énfasis5 5 7" xfId="6845" xr:uid="{00000000-0005-0000-0000-00008B140000}"/>
    <cellStyle name="20% - Énfasis5 5_RESULTADOS DICIEMBRE 2021" xfId="21823" xr:uid="{00000000-0005-0000-0000-00008C140000}"/>
    <cellStyle name="20% - Énfasis5 50" xfId="430" xr:uid="{00000000-0005-0000-0000-00008D140000}"/>
    <cellStyle name="20% - Énfasis5 50 2" xfId="3644" xr:uid="{00000000-0005-0000-0000-00008E140000}"/>
    <cellStyle name="20% - Énfasis5 50 2 2" xfId="15380" xr:uid="{00000000-0005-0000-0000-00008F140000}"/>
    <cellStyle name="20% - Énfasis5 50 2 3" xfId="10140" xr:uid="{00000000-0005-0000-0000-000090140000}"/>
    <cellStyle name="20% - Énfasis5 50 2_RESULTADOS DICIEMBRE 2021" xfId="21830" xr:uid="{00000000-0005-0000-0000-000091140000}"/>
    <cellStyle name="20% - Énfasis5 50 3" xfId="12235" xr:uid="{00000000-0005-0000-0000-000092140000}"/>
    <cellStyle name="20% - Énfasis5 50 3 2" xfId="17460" xr:uid="{00000000-0005-0000-0000-000093140000}"/>
    <cellStyle name="20% - Énfasis5 50 3_RESULTADOS DICIEMBRE 2021" xfId="21831" xr:uid="{00000000-0005-0000-0000-000094140000}"/>
    <cellStyle name="20% - Énfasis5 50 4" xfId="13800" xr:uid="{00000000-0005-0000-0000-000095140000}"/>
    <cellStyle name="20% - Énfasis5 50 5" xfId="21112" xr:uid="{00000000-0005-0000-0000-000096140000}"/>
    <cellStyle name="20% - Énfasis5 50 6" xfId="6847" xr:uid="{00000000-0005-0000-0000-000097140000}"/>
    <cellStyle name="20% - Énfasis5 50_RESULTADOS DICIEMBRE 2021" xfId="21829" xr:uid="{00000000-0005-0000-0000-000098140000}"/>
    <cellStyle name="20% - Énfasis5 51" xfId="431" xr:uid="{00000000-0005-0000-0000-000099140000}"/>
    <cellStyle name="20% - Énfasis5 51 2" xfId="3645" xr:uid="{00000000-0005-0000-0000-00009A140000}"/>
    <cellStyle name="20% - Énfasis5 51 2 2" xfId="15381" xr:uid="{00000000-0005-0000-0000-00009B140000}"/>
    <cellStyle name="20% - Énfasis5 51 2 3" xfId="10141" xr:uid="{00000000-0005-0000-0000-00009C140000}"/>
    <cellStyle name="20% - Énfasis5 51 2_RESULTADOS DICIEMBRE 2021" xfId="21833" xr:uid="{00000000-0005-0000-0000-00009D140000}"/>
    <cellStyle name="20% - Énfasis5 51 3" xfId="12236" xr:uid="{00000000-0005-0000-0000-00009E140000}"/>
    <cellStyle name="20% - Énfasis5 51 3 2" xfId="17461" xr:uid="{00000000-0005-0000-0000-00009F140000}"/>
    <cellStyle name="20% - Énfasis5 51 3_RESULTADOS DICIEMBRE 2021" xfId="21834" xr:uid="{00000000-0005-0000-0000-0000A0140000}"/>
    <cellStyle name="20% - Énfasis5 51 4" xfId="13801" xr:uid="{00000000-0005-0000-0000-0000A1140000}"/>
    <cellStyle name="20% - Énfasis5 51 5" xfId="21127" xr:uid="{00000000-0005-0000-0000-0000A2140000}"/>
    <cellStyle name="20% - Énfasis5 51 6" xfId="6848" xr:uid="{00000000-0005-0000-0000-0000A3140000}"/>
    <cellStyle name="20% - Énfasis5 51_RESULTADOS DICIEMBRE 2021" xfId="21832" xr:uid="{00000000-0005-0000-0000-0000A4140000}"/>
    <cellStyle name="20% - Énfasis5 52" xfId="432" xr:uid="{00000000-0005-0000-0000-0000A5140000}"/>
    <cellStyle name="20% - Énfasis5 52 2" xfId="3646" xr:uid="{00000000-0005-0000-0000-0000A6140000}"/>
    <cellStyle name="20% - Énfasis5 52 2 2" xfId="15382" xr:uid="{00000000-0005-0000-0000-0000A7140000}"/>
    <cellStyle name="20% - Énfasis5 52 2 3" xfId="10142" xr:uid="{00000000-0005-0000-0000-0000A8140000}"/>
    <cellStyle name="20% - Énfasis5 52 2_RESULTADOS DICIEMBRE 2021" xfId="21836" xr:uid="{00000000-0005-0000-0000-0000A9140000}"/>
    <cellStyle name="20% - Énfasis5 52 3" xfId="12237" xr:uid="{00000000-0005-0000-0000-0000AA140000}"/>
    <cellStyle name="20% - Énfasis5 52 3 2" xfId="17462" xr:uid="{00000000-0005-0000-0000-0000AB140000}"/>
    <cellStyle name="20% - Énfasis5 52 3_RESULTADOS DICIEMBRE 2021" xfId="21837" xr:uid="{00000000-0005-0000-0000-0000AC140000}"/>
    <cellStyle name="20% - Énfasis5 52 4" xfId="13802" xr:uid="{00000000-0005-0000-0000-0000AD140000}"/>
    <cellStyle name="20% - Énfasis5 52 5" xfId="21141" xr:uid="{00000000-0005-0000-0000-0000AE140000}"/>
    <cellStyle name="20% - Énfasis5 52 6" xfId="6849" xr:uid="{00000000-0005-0000-0000-0000AF140000}"/>
    <cellStyle name="20% - Énfasis5 52_RESULTADOS DICIEMBRE 2021" xfId="21835" xr:uid="{00000000-0005-0000-0000-0000B0140000}"/>
    <cellStyle name="20% - Énfasis5 53" xfId="433" xr:uid="{00000000-0005-0000-0000-0000B1140000}"/>
    <cellStyle name="20% - Énfasis5 53 2" xfId="3647" xr:uid="{00000000-0005-0000-0000-0000B2140000}"/>
    <cellStyle name="20% - Énfasis5 53 2 2" xfId="15383" xr:uid="{00000000-0005-0000-0000-0000B3140000}"/>
    <cellStyle name="20% - Énfasis5 53 2 3" xfId="10143" xr:uid="{00000000-0005-0000-0000-0000B4140000}"/>
    <cellStyle name="20% - Énfasis5 53 2_RESULTADOS DICIEMBRE 2021" xfId="21839" xr:uid="{00000000-0005-0000-0000-0000B5140000}"/>
    <cellStyle name="20% - Énfasis5 53 3" xfId="12238" xr:uid="{00000000-0005-0000-0000-0000B6140000}"/>
    <cellStyle name="20% - Énfasis5 53 3 2" xfId="17463" xr:uid="{00000000-0005-0000-0000-0000B7140000}"/>
    <cellStyle name="20% - Énfasis5 53 3_RESULTADOS DICIEMBRE 2021" xfId="21840" xr:uid="{00000000-0005-0000-0000-0000B8140000}"/>
    <cellStyle name="20% - Énfasis5 53 4" xfId="13803" xr:uid="{00000000-0005-0000-0000-0000B9140000}"/>
    <cellStyle name="20% - Énfasis5 53 5" xfId="21155" xr:uid="{00000000-0005-0000-0000-0000BA140000}"/>
    <cellStyle name="20% - Énfasis5 53 6" xfId="6850" xr:uid="{00000000-0005-0000-0000-0000BB140000}"/>
    <cellStyle name="20% - Énfasis5 53_RESULTADOS DICIEMBRE 2021" xfId="21838" xr:uid="{00000000-0005-0000-0000-0000BC140000}"/>
    <cellStyle name="20% - Énfasis5 54" xfId="434" xr:uid="{00000000-0005-0000-0000-0000BD140000}"/>
    <cellStyle name="20% - Énfasis5 54 2" xfId="3648" xr:uid="{00000000-0005-0000-0000-0000BE140000}"/>
    <cellStyle name="20% - Énfasis5 54 2 2" xfId="15384" xr:uid="{00000000-0005-0000-0000-0000BF140000}"/>
    <cellStyle name="20% - Énfasis5 54 2 3" xfId="10144" xr:uid="{00000000-0005-0000-0000-0000C0140000}"/>
    <cellStyle name="20% - Énfasis5 54 2_RESULTADOS DICIEMBRE 2021" xfId="21842" xr:uid="{00000000-0005-0000-0000-0000C1140000}"/>
    <cellStyle name="20% - Énfasis5 54 3" xfId="12239" xr:uid="{00000000-0005-0000-0000-0000C2140000}"/>
    <cellStyle name="20% - Énfasis5 54 3 2" xfId="17464" xr:uid="{00000000-0005-0000-0000-0000C3140000}"/>
    <cellStyle name="20% - Énfasis5 54 3_RESULTADOS DICIEMBRE 2021" xfId="21843" xr:uid="{00000000-0005-0000-0000-0000C4140000}"/>
    <cellStyle name="20% - Énfasis5 54 4" xfId="13804" xr:uid="{00000000-0005-0000-0000-0000C5140000}"/>
    <cellStyle name="20% - Énfasis5 54 5" xfId="21169" xr:uid="{00000000-0005-0000-0000-0000C6140000}"/>
    <cellStyle name="20% - Énfasis5 54 6" xfId="6851" xr:uid="{00000000-0005-0000-0000-0000C7140000}"/>
    <cellStyle name="20% - Énfasis5 54_RESULTADOS DICIEMBRE 2021" xfId="21841" xr:uid="{00000000-0005-0000-0000-0000C8140000}"/>
    <cellStyle name="20% - Énfasis5 55" xfId="435" xr:uid="{00000000-0005-0000-0000-0000C9140000}"/>
    <cellStyle name="20% - Énfasis5 55 2" xfId="3649" xr:uid="{00000000-0005-0000-0000-0000CA140000}"/>
    <cellStyle name="20% - Énfasis5 55 2 2" xfId="15385" xr:uid="{00000000-0005-0000-0000-0000CB140000}"/>
    <cellStyle name="20% - Énfasis5 55 2 3" xfId="10145" xr:uid="{00000000-0005-0000-0000-0000CC140000}"/>
    <cellStyle name="20% - Énfasis5 55 2_RESULTADOS DICIEMBRE 2021" xfId="21845" xr:uid="{00000000-0005-0000-0000-0000CD140000}"/>
    <cellStyle name="20% - Énfasis5 55 3" xfId="12240" xr:uid="{00000000-0005-0000-0000-0000CE140000}"/>
    <cellStyle name="20% - Énfasis5 55 3 2" xfId="17465" xr:uid="{00000000-0005-0000-0000-0000CF140000}"/>
    <cellStyle name="20% - Énfasis5 55 3_RESULTADOS DICIEMBRE 2021" xfId="21846" xr:uid="{00000000-0005-0000-0000-0000D0140000}"/>
    <cellStyle name="20% - Énfasis5 55 4" xfId="13805" xr:uid="{00000000-0005-0000-0000-0000D1140000}"/>
    <cellStyle name="20% - Énfasis5 55 5" xfId="21183" xr:uid="{00000000-0005-0000-0000-0000D2140000}"/>
    <cellStyle name="20% - Énfasis5 55 6" xfId="6852" xr:uid="{00000000-0005-0000-0000-0000D3140000}"/>
    <cellStyle name="20% - Énfasis5 55_RESULTADOS DICIEMBRE 2021" xfId="21844" xr:uid="{00000000-0005-0000-0000-0000D4140000}"/>
    <cellStyle name="20% - Énfasis5 56" xfId="436" xr:uid="{00000000-0005-0000-0000-0000D5140000}"/>
    <cellStyle name="20% - Énfasis5 56 2" xfId="3650" xr:uid="{00000000-0005-0000-0000-0000D6140000}"/>
    <cellStyle name="20% - Énfasis5 56 2 2" xfId="15386" xr:uid="{00000000-0005-0000-0000-0000D7140000}"/>
    <cellStyle name="20% - Énfasis5 56 2 3" xfId="10146" xr:uid="{00000000-0005-0000-0000-0000D8140000}"/>
    <cellStyle name="20% - Énfasis5 56 2_RESULTADOS DICIEMBRE 2021" xfId="21848" xr:uid="{00000000-0005-0000-0000-0000D9140000}"/>
    <cellStyle name="20% - Énfasis5 56 3" xfId="12241" xr:uid="{00000000-0005-0000-0000-0000DA140000}"/>
    <cellStyle name="20% - Énfasis5 56 3 2" xfId="17466" xr:uid="{00000000-0005-0000-0000-0000DB140000}"/>
    <cellStyle name="20% - Énfasis5 56 3_RESULTADOS DICIEMBRE 2021" xfId="21849" xr:uid="{00000000-0005-0000-0000-0000DC140000}"/>
    <cellStyle name="20% - Énfasis5 56 4" xfId="13806" xr:uid="{00000000-0005-0000-0000-0000DD140000}"/>
    <cellStyle name="20% - Énfasis5 56 5" xfId="21198" xr:uid="{00000000-0005-0000-0000-0000DE140000}"/>
    <cellStyle name="20% - Énfasis5 56 6" xfId="6853" xr:uid="{00000000-0005-0000-0000-0000DF140000}"/>
    <cellStyle name="20% - Énfasis5 56_RESULTADOS DICIEMBRE 2021" xfId="21847" xr:uid="{00000000-0005-0000-0000-0000E0140000}"/>
    <cellStyle name="20% - Énfasis5 57" xfId="437" xr:uid="{00000000-0005-0000-0000-0000E1140000}"/>
    <cellStyle name="20% - Énfasis5 57 2" xfId="3651" xr:uid="{00000000-0005-0000-0000-0000E2140000}"/>
    <cellStyle name="20% - Énfasis5 57 2 2" xfId="15387" xr:uid="{00000000-0005-0000-0000-0000E3140000}"/>
    <cellStyle name="20% - Énfasis5 57 2 3" xfId="10147" xr:uid="{00000000-0005-0000-0000-0000E4140000}"/>
    <cellStyle name="20% - Énfasis5 57 2_RESULTADOS DICIEMBRE 2021" xfId="21851" xr:uid="{00000000-0005-0000-0000-0000E5140000}"/>
    <cellStyle name="20% - Énfasis5 57 3" xfId="12242" xr:uid="{00000000-0005-0000-0000-0000E6140000}"/>
    <cellStyle name="20% - Énfasis5 57 3 2" xfId="17467" xr:uid="{00000000-0005-0000-0000-0000E7140000}"/>
    <cellStyle name="20% - Énfasis5 57 3_RESULTADOS DICIEMBRE 2021" xfId="21852" xr:uid="{00000000-0005-0000-0000-0000E8140000}"/>
    <cellStyle name="20% - Énfasis5 57 4" xfId="13807" xr:uid="{00000000-0005-0000-0000-0000E9140000}"/>
    <cellStyle name="20% - Énfasis5 57 5" xfId="21212" xr:uid="{00000000-0005-0000-0000-0000EA140000}"/>
    <cellStyle name="20% - Énfasis5 57 6" xfId="6854" xr:uid="{00000000-0005-0000-0000-0000EB140000}"/>
    <cellStyle name="20% - Énfasis5 57_RESULTADOS DICIEMBRE 2021" xfId="21850" xr:uid="{00000000-0005-0000-0000-0000EC140000}"/>
    <cellStyle name="20% - Énfasis5 58" xfId="438" xr:uid="{00000000-0005-0000-0000-0000ED140000}"/>
    <cellStyle name="20% - Énfasis5 58 2" xfId="3652" xr:uid="{00000000-0005-0000-0000-0000EE140000}"/>
    <cellStyle name="20% - Énfasis5 58 2 2" xfId="15388" xr:uid="{00000000-0005-0000-0000-0000EF140000}"/>
    <cellStyle name="20% - Énfasis5 58 2 3" xfId="10148" xr:uid="{00000000-0005-0000-0000-0000F0140000}"/>
    <cellStyle name="20% - Énfasis5 58 2_RESULTADOS DICIEMBRE 2021" xfId="21854" xr:uid="{00000000-0005-0000-0000-0000F1140000}"/>
    <cellStyle name="20% - Énfasis5 58 3" xfId="12243" xr:uid="{00000000-0005-0000-0000-0000F2140000}"/>
    <cellStyle name="20% - Énfasis5 58 3 2" xfId="17468" xr:uid="{00000000-0005-0000-0000-0000F3140000}"/>
    <cellStyle name="20% - Énfasis5 58 3_RESULTADOS DICIEMBRE 2021" xfId="21855" xr:uid="{00000000-0005-0000-0000-0000F4140000}"/>
    <cellStyle name="20% - Énfasis5 58 4" xfId="13808" xr:uid="{00000000-0005-0000-0000-0000F5140000}"/>
    <cellStyle name="20% - Énfasis5 58 5" xfId="21228" xr:uid="{00000000-0005-0000-0000-0000F6140000}"/>
    <cellStyle name="20% - Énfasis5 58 6" xfId="6855" xr:uid="{00000000-0005-0000-0000-0000F7140000}"/>
    <cellStyle name="20% - Énfasis5 58_RESULTADOS DICIEMBRE 2021" xfId="21853" xr:uid="{00000000-0005-0000-0000-0000F8140000}"/>
    <cellStyle name="20% - Énfasis5 59" xfId="439" xr:uid="{00000000-0005-0000-0000-0000F9140000}"/>
    <cellStyle name="20% - Énfasis5 59 2" xfId="3653" xr:uid="{00000000-0005-0000-0000-0000FA140000}"/>
    <cellStyle name="20% - Énfasis5 59 2 2" xfId="15389" xr:uid="{00000000-0005-0000-0000-0000FB140000}"/>
    <cellStyle name="20% - Énfasis5 59 2 3" xfId="10149" xr:uid="{00000000-0005-0000-0000-0000FC140000}"/>
    <cellStyle name="20% - Énfasis5 59 2_RESULTADOS DICIEMBRE 2021" xfId="21857" xr:uid="{00000000-0005-0000-0000-0000FD140000}"/>
    <cellStyle name="20% - Énfasis5 59 3" xfId="12244" xr:uid="{00000000-0005-0000-0000-0000FE140000}"/>
    <cellStyle name="20% - Énfasis5 59 3 2" xfId="17469" xr:uid="{00000000-0005-0000-0000-0000FF140000}"/>
    <cellStyle name="20% - Énfasis5 59 3_RESULTADOS DICIEMBRE 2021" xfId="21858" xr:uid="{00000000-0005-0000-0000-000000150000}"/>
    <cellStyle name="20% - Énfasis5 59 4" xfId="13809" xr:uid="{00000000-0005-0000-0000-000001150000}"/>
    <cellStyle name="20% - Énfasis5 59 5" xfId="21243" xr:uid="{00000000-0005-0000-0000-000002150000}"/>
    <cellStyle name="20% - Énfasis5 59 6" xfId="6856" xr:uid="{00000000-0005-0000-0000-000003150000}"/>
    <cellStyle name="20% - Énfasis5 59_RESULTADOS DICIEMBRE 2021" xfId="21856" xr:uid="{00000000-0005-0000-0000-000004150000}"/>
    <cellStyle name="20% - Énfasis5 6" xfId="440" xr:uid="{00000000-0005-0000-0000-000005150000}"/>
    <cellStyle name="20% - Énfasis5 6 2" xfId="441" xr:uid="{00000000-0005-0000-0000-000006150000}"/>
    <cellStyle name="20% - Énfasis5 6 2 2" xfId="3655" xr:uid="{00000000-0005-0000-0000-000007150000}"/>
    <cellStyle name="20% - Énfasis5 6 2 2 2" xfId="15391" xr:uid="{00000000-0005-0000-0000-000008150000}"/>
    <cellStyle name="20% - Énfasis5 6 2 2 3" xfId="10151" xr:uid="{00000000-0005-0000-0000-000009150000}"/>
    <cellStyle name="20% - Énfasis5 6 2 2_RESULTADOS DICIEMBRE 2021" xfId="21861" xr:uid="{00000000-0005-0000-0000-00000A150000}"/>
    <cellStyle name="20% - Énfasis5 6 2 3" xfId="12246" xr:uid="{00000000-0005-0000-0000-00000B150000}"/>
    <cellStyle name="20% - Énfasis5 6 2 3 2" xfId="17471" xr:uid="{00000000-0005-0000-0000-00000C150000}"/>
    <cellStyle name="20% - Énfasis5 6 2 3_RESULTADOS DICIEMBRE 2021" xfId="21862" xr:uid="{00000000-0005-0000-0000-00000D150000}"/>
    <cellStyle name="20% - Énfasis5 6 2 4" xfId="13811" xr:uid="{00000000-0005-0000-0000-00000E150000}"/>
    <cellStyle name="20% - Énfasis5 6 2 5" xfId="20492" xr:uid="{00000000-0005-0000-0000-00000F150000}"/>
    <cellStyle name="20% - Énfasis5 6 2 6" xfId="6858" xr:uid="{00000000-0005-0000-0000-000010150000}"/>
    <cellStyle name="20% - Énfasis5 6 2_RESULTADOS DICIEMBRE 2021" xfId="21860" xr:uid="{00000000-0005-0000-0000-000011150000}"/>
    <cellStyle name="20% - Énfasis5 6 3" xfId="3654" xr:uid="{00000000-0005-0000-0000-000012150000}"/>
    <cellStyle name="20% - Énfasis5 6 3 2" xfId="15390" xr:uid="{00000000-0005-0000-0000-000013150000}"/>
    <cellStyle name="20% - Énfasis5 6 3 3" xfId="10150" xr:uid="{00000000-0005-0000-0000-000014150000}"/>
    <cellStyle name="20% - Énfasis5 6 3_RESULTADOS DICIEMBRE 2021" xfId="21863" xr:uid="{00000000-0005-0000-0000-000015150000}"/>
    <cellStyle name="20% - Énfasis5 6 4" xfId="12245" xr:uid="{00000000-0005-0000-0000-000016150000}"/>
    <cellStyle name="20% - Énfasis5 6 4 2" xfId="17470" xr:uid="{00000000-0005-0000-0000-000017150000}"/>
    <cellStyle name="20% - Énfasis5 6 4_RESULTADOS DICIEMBRE 2021" xfId="21864" xr:uid="{00000000-0005-0000-0000-000018150000}"/>
    <cellStyle name="20% - Énfasis5 6 5" xfId="13810" xr:uid="{00000000-0005-0000-0000-000019150000}"/>
    <cellStyle name="20% - Énfasis5 6 6" xfId="19544" xr:uid="{00000000-0005-0000-0000-00001A150000}"/>
    <cellStyle name="20% - Énfasis5 6 7" xfId="6857" xr:uid="{00000000-0005-0000-0000-00001B150000}"/>
    <cellStyle name="20% - Énfasis5 6_RESULTADOS DICIEMBRE 2021" xfId="21859" xr:uid="{00000000-0005-0000-0000-00001C150000}"/>
    <cellStyle name="20% - Énfasis5 60" xfId="442" xr:uid="{00000000-0005-0000-0000-00001D150000}"/>
    <cellStyle name="20% - Énfasis5 60 2" xfId="3656" xr:uid="{00000000-0005-0000-0000-00001E150000}"/>
    <cellStyle name="20% - Énfasis5 60 2 2" xfId="15392" xr:uid="{00000000-0005-0000-0000-00001F150000}"/>
    <cellStyle name="20% - Énfasis5 60 2 3" xfId="10152" xr:uid="{00000000-0005-0000-0000-000020150000}"/>
    <cellStyle name="20% - Énfasis5 60 2_RESULTADOS DICIEMBRE 2021" xfId="21866" xr:uid="{00000000-0005-0000-0000-000021150000}"/>
    <cellStyle name="20% - Énfasis5 60 3" xfId="12247" xr:uid="{00000000-0005-0000-0000-000022150000}"/>
    <cellStyle name="20% - Énfasis5 60 3 2" xfId="17472" xr:uid="{00000000-0005-0000-0000-000023150000}"/>
    <cellStyle name="20% - Énfasis5 60 3_RESULTADOS DICIEMBRE 2021" xfId="21867" xr:uid="{00000000-0005-0000-0000-000024150000}"/>
    <cellStyle name="20% - Énfasis5 60 4" xfId="13812" xr:uid="{00000000-0005-0000-0000-000025150000}"/>
    <cellStyle name="20% - Énfasis5 60 5" xfId="21258" xr:uid="{00000000-0005-0000-0000-000026150000}"/>
    <cellStyle name="20% - Énfasis5 60 6" xfId="6859" xr:uid="{00000000-0005-0000-0000-000027150000}"/>
    <cellStyle name="20% - Énfasis5 60_RESULTADOS DICIEMBRE 2021" xfId="21865" xr:uid="{00000000-0005-0000-0000-000028150000}"/>
    <cellStyle name="20% - Énfasis5 61" xfId="443" xr:uid="{00000000-0005-0000-0000-000029150000}"/>
    <cellStyle name="20% - Énfasis5 61 2" xfId="3657" xr:uid="{00000000-0005-0000-0000-00002A150000}"/>
    <cellStyle name="20% - Énfasis5 61 2 2" xfId="15393" xr:uid="{00000000-0005-0000-0000-00002B150000}"/>
    <cellStyle name="20% - Énfasis5 61 2 3" xfId="10153" xr:uid="{00000000-0005-0000-0000-00002C150000}"/>
    <cellStyle name="20% - Énfasis5 61 2_RESULTADOS DICIEMBRE 2021" xfId="21869" xr:uid="{00000000-0005-0000-0000-00002D150000}"/>
    <cellStyle name="20% - Énfasis5 61 3" xfId="12248" xr:uid="{00000000-0005-0000-0000-00002E150000}"/>
    <cellStyle name="20% - Énfasis5 61 3 2" xfId="17473" xr:uid="{00000000-0005-0000-0000-00002F150000}"/>
    <cellStyle name="20% - Énfasis5 61 3_RESULTADOS DICIEMBRE 2021" xfId="21870" xr:uid="{00000000-0005-0000-0000-000030150000}"/>
    <cellStyle name="20% - Énfasis5 61 4" xfId="13813" xr:uid="{00000000-0005-0000-0000-000031150000}"/>
    <cellStyle name="20% - Énfasis5 61 5" xfId="21272" xr:uid="{00000000-0005-0000-0000-000032150000}"/>
    <cellStyle name="20% - Énfasis5 61 6" xfId="6860" xr:uid="{00000000-0005-0000-0000-000033150000}"/>
    <cellStyle name="20% - Énfasis5 61_RESULTADOS DICIEMBRE 2021" xfId="21868" xr:uid="{00000000-0005-0000-0000-000034150000}"/>
    <cellStyle name="20% - Énfasis5 62" xfId="444" xr:uid="{00000000-0005-0000-0000-000035150000}"/>
    <cellStyle name="20% - Énfasis5 62 2" xfId="3658" xr:uid="{00000000-0005-0000-0000-000036150000}"/>
    <cellStyle name="20% - Énfasis5 62 2 2" xfId="15394" xr:uid="{00000000-0005-0000-0000-000037150000}"/>
    <cellStyle name="20% - Énfasis5 62 2 3" xfId="10154" xr:uid="{00000000-0005-0000-0000-000038150000}"/>
    <cellStyle name="20% - Énfasis5 62 2_RESULTADOS DICIEMBRE 2021" xfId="21872" xr:uid="{00000000-0005-0000-0000-000039150000}"/>
    <cellStyle name="20% - Énfasis5 62 3" xfId="12249" xr:uid="{00000000-0005-0000-0000-00003A150000}"/>
    <cellStyle name="20% - Énfasis5 62 3 2" xfId="17474" xr:uid="{00000000-0005-0000-0000-00003B150000}"/>
    <cellStyle name="20% - Énfasis5 62 3_RESULTADOS DICIEMBRE 2021" xfId="21873" xr:uid="{00000000-0005-0000-0000-00003C150000}"/>
    <cellStyle name="20% - Énfasis5 62 4" xfId="13814" xr:uid="{00000000-0005-0000-0000-00003D150000}"/>
    <cellStyle name="20% - Énfasis5 62 5" xfId="21286" xr:uid="{00000000-0005-0000-0000-00003E150000}"/>
    <cellStyle name="20% - Énfasis5 62 6" xfId="6861" xr:uid="{00000000-0005-0000-0000-00003F150000}"/>
    <cellStyle name="20% - Énfasis5 62_RESULTADOS DICIEMBRE 2021" xfId="21871" xr:uid="{00000000-0005-0000-0000-000040150000}"/>
    <cellStyle name="20% - Énfasis5 63" xfId="445" xr:uid="{00000000-0005-0000-0000-000041150000}"/>
    <cellStyle name="20% - Énfasis5 63 2" xfId="3659" xr:uid="{00000000-0005-0000-0000-000042150000}"/>
    <cellStyle name="20% - Énfasis5 63 2 2" xfId="15395" xr:uid="{00000000-0005-0000-0000-000043150000}"/>
    <cellStyle name="20% - Énfasis5 63 2 3" xfId="10155" xr:uid="{00000000-0005-0000-0000-000044150000}"/>
    <cellStyle name="20% - Énfasis5 63 2_RESULTADOS DICIEMBRE 2021" xfId="21875" xr:uid="{00000000-0005-0000-0000-000045150000}"/>
    <cellStyle name="20% - Énfasis5 63 3" xfId="12250" xr:uid="{00000000-0005-0000-0000-000046150000}"/>
    <cellStyle name="20% - Énfasis5 63 3 2" xfId="17475" xr:uid="{00000000-0005-0000-0000-000047150000}"/>
    <cellStyle name="20% - Énfasis5 63 3_RESULTADOS DICIEMBRE 2021" xfId="21876" xr:uid="{00000000-0005-0000-0000-000048150000}"/>
    <cellStyle name="20% - Énfasis5 63 4" xfId="13815" xr:uid="{00000000-0005-0000-0000-000049150000}"/>
    <cellStyle name="20% - Énfasis5 63 5" xfId="21301" xr:uid="{00000000-0005-0000-0000-00004A150000}"/>
    <cellStyle name="20% - Énfasis5 63 6" xfId="6862" xr:uid="{00000000-0005-0000-0000-00004B150000}"/>
    <cellStyle name="20% - Énfasis5 63_RESULTADOS DICIEMBRE 2021" xfId="21874" xr:uid="{00000000-0005-0000-0000-00004C150000}"/>
    <cellStyle name="20% - Énfasis5 64" xfId="446" xr:uid="{00000000-0005-0000-0000-00004D150000}"/>
    <cellStyle name="20% - Énfasis5 64 2" xfId="3660" xr:uid="{00000000-0005-0000-0000-00004E150000}"/>
    <cellStyle name="20% - Énfasis5 64 2 2" xfId="15396" xr:uid="{00000000-0005-0000-0000-00004F150000}"/>
    <cellStyle name="20% - Énfasis5 64 2 3" xfId="10156" xr:uid="{00000000-0005-0000-0000-000050150000}"/>
    <cellStyle name="20% - Énfasis5 64 2_RESULTADOS DICIEMBRE 2021" xfId="21878" xr:uid="{00000000-0005-0000-0000-000051150000}"/>
    <cellStyle name="20% - Énfasis5 64 3" xfId="12251" xr:uid="{00000000-0005-0000-0000-000052150000}"/>
    <cellStyle name="20% - Énfasis5 64 3 2" xfId="17476" xr:uid="{00000000-0005-0000-0000-000053150000}"/>
    <cellStyle name="20% - Énfasis5 64 3_RESULTADOS DICIEMBRE 2021" xfId="21879" xr:uid="{00000000-0005-0000-0000-000054150000}"/>
    <cellStyle name="20% - Énfasis5 64 4" xfId="13816" xr:uid="{00000000-0005-0000-0000-000055150000}"/>
    <cellStyle name="20% - Énfasis5 64 5" xfId="21315" xr:uid="{00000000-0005-0000-0000-000056150000}"/>
    <cellStyle name="20% - Énfasis5 64 6" xfId="6863" xr:uid="{00000000-0005-0000-0000-000057150000}"/>
    <cellStyle name="20% - Énfasis5 64_RESULTADOS DICIEMBRE 2021" xfId="21877" xr:uid="{00000000-0005-0000-0000-000058150000}"/>
    <cellStyle name="20% - Énfasis5 65" xfId="447" xr:uid="{00000000-0005-0000-0000-000059150000}"/>
    <cellStyle name="20% - Énfasis5 65 2" xfId="3661" xr:uid="{00000000-0005-0000-0000-00005A150000}"/>
    <cellStyle name="20% - Énfasis5 65 2 2" xfId="15397" xr:uid="{00000000-0005-0000-0000-00005B150000}"/>
    <cellStyle name="20% - Énfasis5 65 2 3" xfId="10157" xr:uid="{00000000-0005-0000-0000-00005C150000}"/>
    <cellStyle name="20% - Énfasis5 65 2_RESULTADOS DICIEMBRE 2021" xfId="21881" xr:uid="{00000000-0005-0000-0000-00005D150000}"/>
    <cellStyle name="20% - Énfasis5 65 3" xfId="12252" xr:uid="{00000000-0005-0000-0000-00005E150000}"/>
    <cellStyle name="20% - Énfasis5 65 3 2" xfId="17477" xr:uid="{00000000-0005-0000-0000-00005F150000}"/>
    <cellStyle name="20% - Énfasis5 65 3_RESULTADOS DICIEMBRE 2021" xfId="21882" xr:uid="{00000000-0005-0000-0000-000060150000}"/>
    <cellStyle name="20% - Énfasis5 65 4" xfId="13817" xr:uid="{00000000-0005-0000-0000-000061150000}"/>
    <cellStyle name="20% - Énfasis5 65 5" xfId="21329" xr:uid="{00000000-0005-0000-0000-000062150000}"/>
    <cellStyle name="20% - Énfasis5 65 6" xfId="6864" xr:uid="{00000000-0005-0000-0000-000063150000}"/>
    <cellStyle name="20% - Énfasis5 65_RESULTADOS DICIEMBRE 2021" xfId="21880" xr:uid="{00000000-0005-0000-0000-000064150000}"/>
    <cellStyle name="20% - Énfasis5 66" xfId="448" xr:uid="{00000000-0005-0000-0000-000065150000}"/>
    <cellStyle name="20% - Énfasis5 66 2" xfId="3662" xr:uid="{00000000-0005-0000-0000-000066150000}"/>
    <cellStyle name="20% - Énfasis5 66 2 2" xfId="15398" xr:uid="{00000000-0005-0000-0000-000067150000}"/>
    <cellStyle name="20% - Énfasis5 66 2 3" xfId="10158" xr:uid="{00000000-0005-0000-0000-000068150000}"/>
    <cellStyle name="20% - Énfasis5 66 2_RESULTADOS DICIEMBRE 2021" xfId="21884" xr:uid="{00000000-0005-0000-0000-000069150000}"/>
    <cellStyle name="20% - Énfasis5 66 3" xfId="12253" xr:uid="{00000000-0005-0000-0000-00006A150000}"/>
    <cellStyle name="20% - Énfasis5 66 3 2" xfId="17478" xr:uid="{00000000-0005-0000-0000-00006B150000}"/>
    <cellStyle name="20% - Énfasis5 66 3_RESULTADOS DICIEMBRE 2021" xfId="21885" xr:uid="{00000000-0005-0000-0000-00006C150000}"/>
    <cellStyle name="20% - Énfasis5 66 4" xfId="13818" xr:uid="{00000000-0005-0000-0000-00006D150000}"/>
    <cellStyle name="20% - Énfasis5 66 5" xfId="21343" xr:uid="{00000000-0005-0000-0000-00006E150000}"/>
    <cellStyle name="20% - Énfasis5 66 6" xfId="6865" xr:uid="{00000000-0005-0000-0000-00006F150000}"/>
    <cellStyle name="20% - Énfasis5 66_RESULTADOS DICIEMBRE 2021" xfId="21883" xr:uid="{00000000-0005-0000-0000-000070150000}"/>
    <cellStyle name="20% - Énfasis5 67" xfId="449" xr:uid="{00000000-0005-0000-0000-000071150000}"/>
    <cellStyle name="20% - Énfasis5 67 2" xfId="3663" xr:uid="{00000000-0005-0000-0000-000072150000}"/>
    <cellStyle name="20% - Énfasis5 67 2 2" xfId="15399" xr:uid="{00000000-0005-0000-0000-000073150000}"/>
    <cellStyle name="20% - Énfasis5 67 2 3" xfId="10159" xr:uid="{00000000-0005-0000-0000-000074150000}"/>
    <cellStyle name="20% - Énfasis5 67 2_RESULTADOS DICIEMBRE 2021" xfId="21887" xr:uid="{00000000-0005-0000-0000-000075150000}"/>
    <cellStyle name="20% - Énfasis5 67 3" xfId="12254" xr:uid="{00000000-0005-0000-0000-000076150000}"/>
    <cellStyle name="20% - Énfasis5 67 3 2" xfId="17479" xr:uid="{00000000-0005-0000-0000-000077150000}"/>
    <cellStyle name="20% - Énfasis5 67 3_RESULTADOS DICIEMBRE 2021" xfId="21888" xr:uid="{00000000-0005-0000-0000-000078150000}"/>
    <cellStyle name="20% - Énfasis5 67 4" xfId="13819" xr:uid="{00000000-0005-0000-0000-000079150000}"/>
    <cellStyle name="20% - Énfasis5 67 5" xfId="21357" xr:uid="{00000000-0005-0000-0000-00007A150000}"/>
    <cellStyle name="20% - Énfasis5 67 6" xfId="6866" xr:uid="{00000000-0005-0000-0000-00007B150000}"/>
    <cellStyle name="20% - Énfasis5 67_RESULTADOS DICIEMBRE 2021" xfId="21886" xr:uid="{00000000-0005-0000-0000-00007C150000}"/>
    <cellStyle name="20% - Énfasis5 68" xfId="450" xr:uid="{00000000-0005-0000-0000-00007D150000}"/>
    <cellStyle name="20% - Énfasis5 68 2" xfId="3664" xr:uid="{00000000-0005-0000-0000-00007E150000}"/>
    <cellStyle name="20% - Énfasis5 68 2 2" xfId="15400" xr:uid="{00000000-0005-0000-0000-00007F150000}"/>
    <cellStyle name="20% - Énfasis5 68 2 3" xfId="10160" xr:uid="{00000000-0005-0000-0000-000080150000}"/>
    <cellStyle name="20% - Énfasis5 68 2_RESULTADOS DICIEMBRE 2021" xfId="21890" xr:uid="{00000000-0005-0000-0000-000081150000}"/>
    <cellStyle name="20% - Énfasis5 68 3" xfId="12255" xr:uid="{00000000-0005-0000-0000-000082150000}"/>
    <cellStyle name="20% - Énfasis5 68 3 2" xfId="17480" xr:uid="{00000000-0005-0000-0000-000083150000}"/>
    <cellStyle name="20% - Énfasis5 68 3_RESULTADOS DICIEMBRE 2021" xfId="21891" xr:uid="{00000000-0005-0000-0000-000084150000}"/>
    <cellStyle name="20% - Énfasis5 68 4" xfId="13820" xr:uid="{00000000-0005-0000-0000-000085150000}"/>
    <cellStyle name="20% - Énfasis5 68 5" xfId="21371" xr:uid="{00000000-0005-0000-0000-000086150000}"/>
    <cellStyle name="20% - Énfasis5 68 6" xfId="6867" xr:uid="{00000000-0005-0000-0000-000087150000}"/>
    <cellStyle name="20% - Énfasis5 68_RESULTADOS DICIEMBRE 2021" xfId="21889" xr:uid="{00000000-0005-0000-0000-000088150000}"/>
    <cellStyle name="20% - Énfasis5 69" xfId="451" xr:uid="{00000000-0005-0000-0000-000089150000}"/>
    <cellStyle name="20% - Énfasis5 69 2" xfId="3665" xr:uid="{00000000-0005-0000-0000-00008A150000}"/>
    <cellStyle name="20% - Énfasis5 69 2 2" xfId="15401" xr:uid="{00000000-0005-0000-0000-00008B150000}"/>
    <cellStyle name="20% - Énfasis5 69 2 3" xfId="10161" xr:uid="{00000000-0005-0000-0000-00008C150000}"/>
    <cellStyle name="20% - Énfasis5 69 2_RESULTADOS DICIEMBRE 2021" xfId="21893" xr:uid="{00000000-0005-0000-0000-00008D150000}"/>
    <cellStyle name="20% - Énfasis5 69 3" xfId="12256" xr:uid="{00000000-0005-0000-0000-00008E150000}"/>
    <cellStyle name="20% - Énfasis5 69 3 2" xfId="17481" xr:uid="{00000000-0005-0000-0000-00008F150000}"/>
    <cellStyle name="20% - Énfasis5 69 3_RESULTADOS DICIEMBRE 2021" xfId="21894" xr:uid="{00000000-0005-0000-0000-000090150000}"/>
    <cellStyle name="20% - Énfasis5 69 4" xfId="13821" xr:uid="{00000000-0005-0000-0000-000091150000}"/>
    <cellStyle name="20% - Énfasis5 69 5" xfId="21386" xr:uid="{00000000-0005-0000-0000-000092150000}"/>
    <cellStyle name="20% - Énfasis5 69 6" xfId="6868" xr:uid="{00000000-0005-0000-0000-000093150000}"/>
    <cellStyle name="20% - Énfasis5 69_RESULTADOS DICIEMBRE 2021" xfId="21892" xr:uid="{00000000-0005-0000-0000-000094150000}"/>
    <cellStyle name="20% - Énfasis5 7" xfId="452" xr:uid="{00000000-0005-0000-0000-000095150000}"/>
    <cellStyle name="20% - Énfasis5 7 2" xfId="3666" xr:uid="{00000000-0005-0000-0000-000096150000}"/>
    <cellStyle name="20% - Énfasis5 7 2 2" xfId="15402" xr:uid="{00000000-0005-0000-0000-000097150000}"/>
    <cellStyle name="20% - Énfasis5 7 2 3" xfId="10162" xr:uid="{00000000-0005-0000-0000-000098150000}"/>
    <cellStyle name="20% - Énfasis5 7 2_RESULTADOS DICIEMBRE 2021" xfId="21896" xr:uid="{00000000-0005-0000-0000-000099150000}"/>
    <cellStyle name="20% - Énfasis5 7 3" xfId="12257" xr:uid="{00000000-0005-0000-0000-00009A150000}"/>
    <cellStyle name="20% - Énfasis5 7 3 2" xfId="17482" xr:uid="{00000000-0005-0000-0000-00009B150000}"/>
    <cellStyle name="20% - Énfasis5 7 3_RESULTADOS DICIEMBRE 2021" xfId="21897" xr:uid="{00000000-0005-0000-0000-00009C150000}"/>
    <cellStyle name="20% - Énfasis5 7 4" xfId="13822" xr:uid="{00000000-0005-0000-0000-00009D150000}"/>
    <cellStyle name="20% - Énfasis5 7 5" xfId="19559" xr:uid="{00000000-0005-0000-0000-00009E150000}"/>
    <cellStyle name="20% - Énfasis5 7 6" xfId="6869" xr:uid="{00000000-0005-0000-0000-00009F150000}"/>
    <cellStyle name="20% - Énfasis5 7_RESULTADOS DICIEMBRE 2021" xfId="21895" xr:uid="{00000000-0005-0000-0000-0000A0150000}"/>
    <cellStyle name="20% - Énfasis5 70" xfId="453" xr:uid="{00000000-0005-0000-0000-0000A1150000}"/>
    <cellStyle name="20% - Énfasis5 70 2" xfId="3667" xr:uid="{00000000-0005-0000-0000-0000A2150000}"/>
    <cellStyle name="20% - Énfasis5 70 2 2" xfId="15403" xr:uid="{00000000-0005-0000-0000-0000A3150000}"/>
    <cellStyle name="20% - Énfasis5 70 2 3" xfId="10163" xr:uid="{00000000-0005-0000-0000-0000A4150000}"/>
    <cellStyle name="20% - Énfasis5 70 2_RESULTADOS DICIEMBRE 2021" xfId="21899" xr:uid="{00000000-0005-0000-0000-0000A5150000}"/>
    <cellStyle name="20% - Énfasis5 70 3" xfId="12258" xr:uid="{00000000-0005-0000-0000-0000A6150000}"/>
    <cellStyle name="20% - Énfasis5 70 3 2" xfId="17483" xr:uid="{00000000-0005-0000-0000-0000A7150000}"/>
    <cellStyle name="20% - Énfasis5 70 3_RESULTADOS DICIEMBRE 2021" xfId="21900" xr:uid="{00000000-0005-0000-0000-0000A8150000}"/>
    <cellStyle name="20% - Énfasis5 70 4" xfId="13823" xr:uid="{00000000-0005-0000-0000-0000A9150000}"/>
    <cellStyle name="20% - Énfasis5 70 5" xfId="21400" xr:uid="{00000000-0005-0000-0000-0000AA150000}"/>
    <cellStyle name="20% - Énfasis5 70 6" xfId="6870" xr:uid="{00000000-0005-0000-0000-0000AB150000}"/>
    <cellStyle name="20% - Énfasis5 70_RESULTADOS DICIEMBRE 2021" xfId="21898" xr:uid="{00000000-0005-0000-0000-0000AC150000}"/>
    <cellStyle name="20% - Énfasis5 71" xfId="454" xr:uid="{00000000-0005-0000-0000-0000AD150000}"/>
    <cellStyle name="20% - Énfasis5 71 2" xfId="3668" xr:uid="{00000000-0005-0000-0000-0000AE150000}"/>
    <cellStyle name="20% - Énfasis5 71 2 2" xfId="15404" xr:uid="{00000000-0005-0000-0000-0000AF150000}"/>
    <cellStyle name="20% - Énfasis5 71 2 3" xfId="10164" xr:uid="{00000000-0005-0000-0000-0000B0150000}"/>
    <cellStyle name="20% - Énfasis5 71 2_RESULTADOS DICIEMBRE 2021" xfId="21902" xr:uid="{00000000-0005-0000-0000-0000B1150000}"/>
    <cellStyle name="20% - Énfasis5 71 3" xfId="12259" xr:uid="{00000000-0005-0000-0000-0000B2150000}"/>
    <cellStyle name="20% - Énfasis5 71 3 2" xfId="17484" xr:uid="{00000000-0005-0000-0000-0000B3150000}"/>
    <cellStyle name="20% - Énfasis5 71 3_RESULTADOS DICIEMBRE 2021" xfId="21903" xr:uid="{00000000-0005-0000-0000-0000B4150000}"/>
    <cellStyle name="20% - Énfasis5 71 4" xfId="13824" xr:uid="{00000000-0005-0000-0000-0000B5150000}"/>
    <cellStyle name="20% - Énfasis5 71 5" xfId="21414" xr:uid="{00000000-0005-0000-0000-0000B6150000}"/>
    <cellStyle name="20% - Énfasis5 71 6" xfId="6871" xr:uid="{00000000-0005-0000-0000-0000B7150000}"/>
    <cellStyle name="20% - Énfasis5 71_RESULTADOS DICIEMBRE 2021" xfId="21901" xr:uid="{00000000-0005-0000-0000-0000B8150000}"/>
    <cellStyle name="20% - Énfasis5 72" xfId="455" xr:uid="{00000000-0005-0000-0000-0000B9150000}"/>
    <cellStyle name="20% - Énfasis5 72 2" xfId="3669" xr:uid="{00000000-0005-0000-0000-0000BA150000}"/>
    <cellStyle name="20% - Énfasis5 72 2 2" xfId="15405" xr:uid="{00000000-0005-0000-0000-0000BB150000}"/>
    <cellStyle name="20% - Énfasis5 72 2 3" xfId="10165" xr:uid="{00000000-0005-0000-0000-0000BC150000}"/>
    <cellStyle name="20% - Énfasis5 72 2_RESULTADOS DICIEMBRE 2021" xfId="21905" xr:uid="{00000000-0005-0000-0000-0000BD150000}"/>
    <cellStyle name="20% - Énfasis5 72 3" xfId="12260" xr:uid="{00000000-0005-0000-0000-0000BE150000}"/>
    <cellStyle name="20% - Énfasis5 72 3 2" xfId="17485" xr:uid="{00000000-0005-0000-0000-0000BF150000}"/>
    <cellStyle name="20% - Énfasis5 72 3_RESULTADOS DICIEMBRE 2021" xfId="21906" xr:uid="{00000000-0005-0000-0000-0000C0150000}"/>
    <cellStyle name="20% - Énfasis5 72 4" xfId="13825" xr:uid="{00000000-0005-0000-0000-0000C1150000}"/>
    <cellStyle name="20% - Énfasis5 72 5" xfId="21428" xr:uid="{00000000-0005-0000-0000-0000C2150000}"/>
    <cellStyle name="20% - Énfasis5 72 6" xfId="6872" xr:uid="{00000000-0005-0000-0000-0000C3150000}"/>
    <cellStyle name="20% - Énfasis5 72_RESULTADOS DICIEMBRE 2021" xfId="21904" xr:uid="{00000000-0005-0000-0000-0000C4150000}"/>
    <cellStyle name="20% - Énfasis5 73" xfId="456" xr:uid="{00000000-0005-0000-0000-0000C5150000}"/>
    <cellStyle name="20% - Énfasis5 73 2" xfId="3670" xr:uid="{00000000-0005-0000-0000-0000C6150000}"/>
    <cellStyle name="20% - Énfasis5 73 2 2" xfId="15406" xr:uid="{00000000-0005-0000-0000-0000C7150000}"/>
    <cellStyle name="20% - Énfasis5 73 2 3" xfId="10166" xr:uid="{00000000-0005-0000-0000-0000C8150000}"/>
    <cellStyle name="20% - Énfasis5 73 2_RESULTADOS DICIEMBRE 2021" xfId="21908" xr:uid="{00000000-0005-0000-0000-0000C9150000}"/>
    <cellStyle name="20% - Énfasis5 73 3" xfId="12261" xr:uid="{00000000-0005-0000-0000-0000CA150000}"/>
    <cellStyle name="20% - Énfasis5 73 3 2" xfId="17486" xr:uid="{00000000-0005-0000-0000-0000CB150000}"/>
    <cellStyle name="20% - Énfasis5 73 3_RESULTADOS DICIEMBRE 2021" xfId="21909" xr:uid="{00000000-0005-0000-0000-0000CC150000}"/>
    <cellStyle name="20% - Énfasis5 73 4" xfId="13826" xr:uid="{00000000-0005-0000-0000-0000CD150000}"/>
    <cellStyle name="20% - Énfasis5 73 5" xfId="21442" xr:uid="{00000000-0005-0000-0000-0000CE150000}"/>
    <cellStyle name="20% - Énfasis5 73 6" xfId="6873" xr:uid="{00000000-0005-0000-0000-0000CF150000}"/>
    <cellStyle name="20% - Énfasis5 73_RESULTADOS DICIEMBRE 2021" xfId="21907" xr:uid="{00000000-0005-0000-0000-0000D0150000}"/>
    <cellStyle name="20% - Énfasis5 74" xfId="457" xr:uid="{00000000-0005-0000-0000-0000D1150000}"/>
    <cellStyle name="20% - Énfasis5 74 2" xfId="3671" xr:uid="{00000000-0005-0000-0000-0000D2150000}"/>
    <cellStyle name="20% - Énfasis5 74 2 2" xfId="15407" xr:uid="{00000000-0005-0000-0000-0000D3150000}"/>
    <cellStyle name="20% - Énfasis5 74 2 3" xfId="10167" xr:uid="{00000000-0005-0000-0000-0000D4150000}"/>
    <cellStyle name="20% - Énfasis5 74 2_RESULTADOS DICIEMBRE 2021" xfId="21911" xr:uid="{00000000-0005-0000-0000-0000D5150000}"/>
    <cellStyle name="20% - Énfasis5 74 3" xfId="12262" xr:uid="{00000000-0005-0000-0000-0000D6150000}"/>
    <cellStyle name="20% - Énfasis5 74 3 2" xfId="17487" xr:uid="{00000000-0005-0000-0000-0000D7150000}"/>
    <cellStyle name="20% - Énfasis5 74 3_RESULTADOS DICIEMBRE 2021" xfId="21912" xr:uid="{00000000-0005-0000-0000-0000D8150000}"/>
    <cellStyle name="20% - Énfasis5 74 4" xfId="13827" xr:uid="{00000000-0005-0000-0000-0000D9150000}"/>
    <cellStyle name="20% - Énfasis5 74 5" xfId="21456" xr:uid="{00000000-0005-0000-0000-0000DA150000}"/>
    <cellStyle name="20% - Énfasis5 74 6" xfId="6874" xr:uid="{00000000-0005-0000-0000-0000DB150000}"/>
    <cellStyle name="20% - Énfasis5 74_RESULTADOS DICIEMBRE 2021" xfId="21910" xr:uid="{00000000-0005-0000-0000-0000DC150000}"/>
    <cellStyle name="20% - Énfasis5 75" xfId="458" xr:uid="{00000000-0005-0000-0000-0000DD150000}"/>
    <cellStyle name="20% - Énfasis5 75 2" xfId="3672" xr:uid="{00000000-0005-0000-0000-0000DE150000}"/>
    <cellStyle name="20% - Énfasis5 75 2 2" xfId="15408" xr:uid="{00000000-0005-0000-0000-0000DF150000}"/>
    <cellStyle name="20% - Énfasis5 75 2 3" xfId="10168" xr:uid="{00000000-0005-0000-0000-0000E0150000}"/>
    <cellStyle name="20% - Énfasis5 75 2_RESULTADOS DICIEMBRE 2021" xfId="21914" xr:uid="{00000000-0005-0000-0000-0000E1150000}"/>
    <cellStyle name="20% - Énfasis5 75 3" xfId="12263" xr:uid="{00000000-0005-0000-0000-0000E2150000}"/>
    <cellStyle name="20% - Énfasis5 75 3 2" xfId="17488" xr:uid="{00000000-0005-0000-0000-0000E3150000}"/>
    <cellStyle name="20% - Énfasis5 75 3_RESULTADOS DICIEMBRE 2021" xfId="21915" xr:uid="{00000000-0005-0000-0000-0000E4150000}"/>
    <cellStyle name="20% - Énfasis5 75 4" xfId="13828" xr:uid="{00000000-0005-0000-0000-0000E5150000}"/>
    <cellStyle name="20% - Énfasis5 75 5" xfId="21470" xr:uid="{00000000-0005-0000-0000-0000E6150000}"/>
    <cellStyle name="20% - Énfasis5 75 6" xfId="6875" xr:uid="{00000000-0005-0000-0000-0000E7150000}"/>
    <cellStyle name="20% - Énfasis5 75_RESULTADOS DICIEMBRE 2021" xfId="21913" xr:uid="{00000000-0005-0000-0000-0000E8150000}"/>
    <cellStyle name="20% - Énfasis5 76" xfId="459" xr:uid="{00000000-0005-0000-0000-0000E9150000}"/>
    <cellStyle name="20% - Énfasis5 76 2" xfId="3673" xr:uid="{00000000-0005-0000-0000-0000EA150000}"/>
    <cellStyle name="20% - Énfasis5 76 2 2" xfId="15409" xr:uid="{00000000-0005-0000-0000-0000EB150000}"/>
    <cellStyle name="20% - Énfasis5 76 2 3" xfId="10169" xr:uid="{00000000-0005-0000-0000-0000EC150000}"/>
    <cellStyle name="20% - Énfasis5 76 2_RESULTADOS DICIEMBRE 2021" xfId="21917" xr:uid="{00000000-0005-0000-0000-0000ED150000}"/>
    <cellStyle name="20% - Énfasis5 76 3" xfId="12264" xr:uid="{00000000-0005-0000-0000-0000EE150000}"/>
    <cellStyle name="20% - Énfasis5 76 3 2" xfId="17489" xr:uid="{00000000-0005-0000-0000-0000EF150000}"/>
    <cellStyle name="20% - Énfasis5 76 3_RESULTADOS DICIEMBRE 2021" xfId="21918" xr:uid="{00000000-0005-0000-0000-0000F0150000}"/>
    <cellStyle name="20% - Énfasis5 76 4" xfId="13829" xr:uid="{00000000-0005-0000-0000-0000F1150000}"/>
    <cellStyle name="20% - Énfasis5 76 5" xfId="21484" xr:uid="{00000000-0005-0000-0000-0000F2150000}"/>
    <cellStyle name="20% - Énfasis5 76 6" xfId="6876" xr:uid="{00000000-0005-0000-0000-0000F3150000}"/>
    <cellStyle name="20% - Énfasis5 76_RESULTADOS DICIEMBRE 2021" xfId="21916" xr:uid="{00000000-0005-0000-0000-0000F4150000}"/>
    <cellStyle name="20% - Énfasis5 77" xfId="460" xr:uid="{00000000-0005-0000-0000-0000F5150000}"/>
    <cellStyle name="20% - Énfasis5 77 2" xfId="3674" xr:uid="{00000000-0005-0000-0000-0000F6150000}"/>
    <cellStyle name="20% - Énfasis5 77 2 2" xfId="15410" xr:uid="{00000000-0005-0000-0000-0000F7150000}"/>
    <cellStyle name="20% - Énfasis5 77 2 3" xfId="10170" xr:uid="{00000000-0005-0000-0000-0000F8150000}"/>
    <cellStyle name="20% - Énfasis5 77 2_RESULTADOS DICIEMBRE 2021" xfId="21920" xr:uid="{00000000-0005-0000-0000-0000F9150000}"/>
    <cellStyle name="20% - Énfasis5 77 3" xfId="12265" xr:uid="{00000000-0005-0000-0000-0000FA150000}"/>
    <cellStyle name="20% - Énfasis5 77 3 2" xfId="17490" xr:uid="{00000000-0005-0000-0000-0000FB150000}"/>
    <cellStyle name="20% - Énfasis5 77 3_RESULTADOS DICIEMBRE 2021" xfId="21921" xr:uid="{00000000-0005-0000-0000-0000FC150000}"/>
    <cellStyle name="20% - Énfasis5 77 4" xfId="13830" xr:uid="{00000000-0005-0000-0000-0000FD150000}"/>
    <cellStyle name="20% - Énfasis5 77 5" xfId="21498" xr:uid="{00000000-0005-0000-0000-0000FE150000}"/>
    <cellStyle name="20% - Énfasis5 77 6" xfId="6877" xr:uid="{00000000-0005-0000-0000-0000FF150000}"/>
    <cellStyle name="20% - Énfasis5 77_RESULTADOS DICIEMBRE 2021" xfId="21919" xr:uid="{00000000-0005-0000-0000-000000160000}"/>
    <cellStyle name="20% - Énfasis5 78" xfId="461" xr:uid="{00000000-0005-0000-0000-000001160000}"/>
    <cellStyle name="20% - Énfasis5 78 2" xfId="3675" xr:uid="{00000000-0005-0000-0000-000002160000}"/>
    <cellStyle name="20% - Énfasis5 78 2 2" xfId="15411" xr:uid="{00000000-0005-0000-0000-000003160000}"/>
    <cellStyle name="20% - Énfasis5 78 2 3" xfId="10171" xr:uid="{00000000-0005-0000-0000-000004160000}"/>
    <cellStyle name="20% - Énfasis5 78 2_RESULTADOS DICIEMBRE 2021" xfId="21923" xr:uid="{00000000-0005-0000-0000-000005160000}"/>
    <cellStyle name="20% - Énfasis5 78 3" xfId="12266" xr:uid="{00000000-0005-0000-0000-000006160000}"/>
    <cellStyle name="20% - Énfasis5 78 3 2" xfId="17491" xr:uid="{00000000-0005-0000-0000-000007160000}"/>
    <cellStyle name="20% - Énfasis5 78 3_RESULTADOS DICIEMBRE 2021" xfId="21924" xr:uid="{00000000-0005-0000-0000-000008160000}"/>
    <cellStyle name="20% - Énfasis5 78 4" xfId="13831" xr:uid="{00000000-0005-0000-0000-000009160000}"/>
    <cellStyle name="20% - Énfasis5 78 5" xfId="21512" xr:uid="{00000000-0005-0000-0000-00000A160000}"/>
    <cellStyle name="20% - Énfasis5 78 6" xfId="6878" xr:uid="{00000000-0005-0000-0000-00000B160000}"/>
    <cellStyle name="20% - Énfasis5 78_RESULTADOS DICIEMBRE 2021" xfId="21922" xr:uid="{00000000-0005-0000-0000-00000C160000}"/>
    <cellStyle name="20% - Énfasis5 79" xfId="462" xr:uid="{00000000-0005-0000-0000-00000D160000}"/>
    <cellStyle name="20% - Énfasis5 79 2" xfId="3676" xr:uid="{00000000-0005-0000-0000-00000E160000}"/>
    <cellStyle name="20% - Énfasis5 79 2 2" xfId="15412" xr:uid="{00000000-0005-0000-0000-00000F160000}"/>
    <cellStyle name="20% - Énfasis5 79 2 3" xfId="10172" xr:uid="{00000000-0005-0000-0000-000010160000}"/>
    <cellStyle name="20% - Énfasis5 79 2_RESULTADOS DICIEMBRE 2021" xfId="21926" xr:uid="{00000000-0005-0000-0000-000011160000}"/>
    <cellStyle name="20% - Énfasis5 79 3" xfId="12267" xr:uid="{00000000-0005-0000-0000-000012160000}"/>
    <cellStyle name="20% - Énfasis5 79 3 2" xfId="17492" xr:uid="{00000000-0005-0000-0000-000013160000}"/>
    <cellStyle name="20% - Énfasis5 79 3_RESULTADOS DICIEMBRE 2021" xfId="21927" xr:uid="{00000000-0005-0000-0000-000014160000}"/>
    <cellStyle name="20% - Énfasis5 79 4" xfId="13832" xr:uid="{00000000-0005-0000-0000-000015160000}"/>
    <cellStyle name="20% - Énfasis5 79 5" xfId="21526" xr:uid="{00000000-0005-0000-0000-000016160000}"/>
    <cellStyle name="20% - Énfasis5 79 6" xfId="6879" xr:uid="{00000000-0005-0000-0000-000017160000}"/>
    <cellStyle name="20% - Énfasis5 79_RESULTADOS DICIEMBRE 2021" xfId="21925" xr:uid="{00000000-0005-0000-0000-000018160000}"/>
    <cellStyle name="20% - Énfasis5 8" xfId="463" xr:uid="{00000000-0005-0000-0000-000019160000}"/>
    <cellStyle name="20% - Énfasis5 8 2" xfId="3677" xr:uid="{00000000-0005-0000-0000-00001A160000}"/>
    <cellStyle name="20% - Énfasis5 8 2 2" xfId="15413" xr:uid="{00000000-0005-0000-0000-00001B160000}"/>
    <cellStyle name="20% - Énfasis5 8 2 3" xfId="10173" xr:uid="{00000000-0005-0000-0000-00001C160000}"/>
    <cellStyle name="20% - Énfasis5 8 2_RESULTADOS DICIEMBRE 2021" xfId="21929" xr:uid="{00000000-0005-0000-0000-00001D160000}"/>
    <cellStyle name="20% - Énfasis5 8 3" xfId="12268" xr:uid="{00000000-0005-0000-0000-00001E160000}"/>
    <cellStyle name="20% - Énfasis5 8 3 2" xfId="17493" xr:uid="{00000000-0005-0000-0000-00001F160000}"/>
    <cellStyle name="20% - Énfasis5 8 3_RESULTADOS DICIEMBRE 2021" xfId="21930" xr:uid="{00000000-0005-0000-0000-000020160000}"/>
    <cellStyle name="20% - Énfasis5 8 4" xfId="13833" xr:uid="{00000000-0005-0000-0000-000021160000}"/>
    <cellStyle name="20% - Énfasis5 8 5" xfId="20506" xr:uid="{00000000-0005-0000-0000-000022160000}"/>
    <cellStyle name="20% - Énfasis5 8 6" xfId="6880" xr:uid="{00000000-0005-0000-0000-000023160000}"/>
    <cellStyle name="20% - Énfasis5 8_RESULTADOS DICIEMBRE 2021" xfId="21928" xr:uid="{00000000-0005-0000-0000-000024160000}"/>
    <cellStyle name="20% - Énfasis5 80" xfId="464" xr:uid="{00000000-0005-0000-0000-000025160000}"/>
    <cellStyle name="20% - Énfasis5 80 2" xfId="3678" xr:uid="{00000000-0005-0000-0000-000026160000}"/>
    <cellStyle name="20% - Énfasis5 80 2 2" xfId="15414" xr:uid="{00000000-0005-0000-0000-000027160000}"/>
    <cellStyle name="20% - Énfasis5 80 2 3" xfId="10174" xr:uid="{00000000-0005-0000-0000-000028160000}"/>
    <cellStyle name="20% - Énfasis5 80 2_RESULTADOS DICIEMBRE 2021" xfId="21932" xr:uid="{00000000-0005-0000-0000-000029160000}"/>
    <cellStyle name="20% - Énfasis5 80 3" xfId="12269" xr:uid="{00000000-0005-0000-0000-00002A160000}"/>
    <cellStyle name="20% - Énfasis5 80 3 2" xfId="17494" xr:uid="{00000000-0005-0000-0000-00002B160000}"/>
    <cellStyle name="20% - Énfasis5 80 3_RESULTADOS DICIEMBRE 2021" xfId="21933" xr:uid="{00000000-0005-0000-0000-00002C160000}"/>
    <cellStyle name="20% - Énfasis5 80 4" xfId="13834" xr:uid="{00000000-0005-0000-0000-00002D160000}"/>
    <cellStyle name="20% - Énfasis5 80 5" xfId="21540" xr:uid="{00000000-0005-0000-0000-00002E160000}"/>
    <cellStyle name="20% - Énfasis5 80 6" xfId="6881" xr:uid="{00000000-0005-0000-0000-00002F160000}"/>
    <cellStyle name="20% - Énfasis5 80_RESULTADOS DICIEMBRE 2021" xfId="21931" xr:uid="{00000000-0005-0000-0000-000030160000}"/>
    <cellStyle name="20% - Énfasis5 81" xfId="465" xr:uid="{00000000-0005-0000-0000-000031160000}"/>
    <cellStyle name="20% - Énfasis5 81 2" xfId="3679" xr:uid="{00000000-0005-0000-0000-000032160000}"/>
    <cellStyle name="20% - Énfasis5 81 2 2" xfId="15415" xr:uid="{00000000-0005-0000-0000-000033160000}"/>
    <cellStyle name="20% - Énfasis5 81 2 3" xfId="10175" xr:uid="{00000000-0005-0000-0000-000034160000}"/>
    <cellStyle name="20% - Énfasis5 81 2_RESULTADOS DICIEMBRE 2021" xfId="21935" xr:uid="{00000000-0005-0000-0000-000035160000}"/>
    <cellStyle name="20% - Énfasis5 81 3" xfId="12270" xr:uid="{00000000-0005-0000-0000-000036160000}"/>
    <cellStyle name="20% - Énfasis5 81 3 2" xfId="17495" xr:uid="{00000000-0005-0000-0000-000037160000}"/>
    <cellStyle name="20% - Énfasis5 81 3_RESULTADOS DICIEMBRE 2021" xfId="21936" xr:uid="{00000000-0005-0000-0000-000038160000}"/>
    <cellStyle name="20% - Énfasis5 81 4" xfId="13835" xr:uid="{00000000-0005-0000-0000-000039160000}"/>
    <cellStyle name="20% - Énfasis5 81 5" xfId="21554" xr:uid="{00000000-0005-0000-0000-00003A160000}"/>
    <cellStyle name="20% - Énfasis5 81 6" xfId="6882" xr:uid="{00000000-0005-0000-0000-00003B160000}"/>
    <cellStyle name="20% - Énfasis5 81_RESULTADOS DICIEMBRE 2021" xfId="21934" xr:uid="{00000000-0005-0000-0000-00003C160000}"/>
    <cellStyle name="20% - Énfasis5 82" xfId="466" xr:uid="{00000000-0005-0000-0000-00003D160000}"/>
    <cellStyle name="20% - Énfasis5 82 2" xfId="3680" xr:uid="{00000000-0005-0000-0000-00003E160000}"/>
    <cellStyle name="20% - Énfasis5 82 2 2" xfId="15416" xr:uid="{00000000-0005-0000-0000-00003F160000}"/>
    <cellStyle name="20% - Énfasis5 82 2 3" xfId="10176" xr:uid="{00000000-0005-0000-0000-000040160000}"/>
    <cellStyle name="20% - Énfasis5 82 2_RESULTADOS DICIEMBRE 2021" xfId="21938" xr:uid="{00000000-0005-0000-0000-000041160000}"/>
    <cellStyle name="20% - Énfasis5 82 3" xfId="12271" xr:uid="{00000000-0005-0000-0000-000042160000}"/>
    <cellStyle name="20% - Énfasis5 82 3 2" xfId="17496" xr:uid="{00000000-0005-0000-0000-000043160000}"/>
    <cellStyle name="20% - Énfasis5 82 3_RESULTADOS DICIEMBRE 2021" xfId="21939" xr:uid="{00000000-0005-0000-0000-000044160000}"/>
    <cellStyle name="20% - Énfasis5 82 4" xfId="13836" xr:uid="{00000000-0005-0000-0000-000045160000}"/>
    <cellStyle name="20% - Énfasis5 82 5" xfId="21568" xr:uid="{00000000-0005-0000-0000-000046160000}"/>
    <cellStyle name="20% - Énfasis5 82 6" xfId="6883" xr:uid="{00000000-0005-0000-0000-000047160000}"/>
    <cellStyle name="20% - Énfasis5 82_RESULTADOS DICIEMBRE 2021" xfId="21937" xr:uid="{00000000-0005-0000-0000-000048160000}"/>
    <cellStyle name="20% - Énfasis5 83" xfId="467" xr:uid="{00000000-0005-0000-0000-000049160000}"/>
    <cellStyle name="20% - Énfasis5 83 2" xfId="3681" xr:uid="{00000000-0005-0000-0000-00004A160000}"/>
    <cellStyle name="20% - Énfasis5 83 2 2" xfId="15417" xr:uid="{00000000-0005-0000-0000-00004B160000}"/>
    <cellStyle name="20% - Énfasis5 83 2 3" xfId="10177" xr:uid="{00000000-0005-0000-0000-00004C160000}"/>
    <cellStyle name="20% - Énfasis5 83 2_RESULTADOS DICIEMBRE 2021" xfId="21941" xr:uid="{00000000-0005-0000-0000-00004D160000}"/>
    <cellStyle name="20% - Énfasis5 83 3" xfId="12272" xr:uid="{00000000-0005-0000-0000-00004E160000}"/>
    <cellStyle name="20% - Énfasis5 83 3 2" xfId="17497" xr:uid="{00000000-0005-0000-0000-00004F160000}"/>
    <cellStyle name="20% - Énfasis5 83 3_RESULTADOS DICIEMBRE 2021" xfId="21942" xr:uid="{00000000-0005-0000-0000-000050160000}"/>
    <cellStyle name="20% - Énfasis5 83 4" xfId="13837" xr:uid="{00000000-0005-0000-0000-000051160000}"/>
    <cellStyle name="20% - Énfasis5 83 5" xfId="21583" xr:uid="{00000000-0005-0000-0000-000052160000}"/>
    <cellStyle name="20% - Énfasis5 83 6" xfId="6884" xr:uid="{00000000-0005-0000-0000-000053160000}"/>
    <cellStyle name="20% - Énfasis5 83_RESULTADOS DICIEMBRE 2021" xfId="21940" xr:uid="{00000000-0005-0000-0000-000054160000}"/>
    <cellStyle name="20% - Énfasis5 84" xfId="468" xr:uid="{00000000-0005-0000-0000-000055160000}"/>
    <cellStyle name="20% - Énfasis5 84 2" xfId="3682" xr:uid="{00000000-0005-0000-0000-000056160000}"/>
    <cellStyle name="20% - Énfasis5 84 2 2" xfId="15418" xr:uid="{00000000-0005-0000-0000-000057160000}"/>
    <cellStyle name="20% - Énfasis5 84 2 3" xfId="10178" xr:uid="{00000000-0005-0000-0000-000058160000}"/>
    <cellStyle name="20% - Énfasis5 84 2_RESULTADOS DICIEMBRE 2021" xfId="21944" xr:uid="{00000000-0005-0000-0000-000059160000}"/>
    <cellStyle name="20% - Énfasis5 84 3" xfId="12273" xr:uid="{00000000-0005-0000-0000-00005A160000}"/>
    <cellStyle name="20% - Énfasis5 84 3 2" xfId="17498" xr:uid="{00000000-0005-0000-0000-00005B160000}"/>
    <cellStyle name="20% - Énfasis5 84 3_RESULTADOS DICIEMBRE 2021" xfId="21945" xr:uid="{00000000-0005-0000-0000-00005C160000}"/>
    <cellStyle name="20% - Énfasis5 84 4" xfId="13838" xr:uid="{00000000-0005-0000-0000-00005D160000}"/>
    <cellStyle name="20% - Énfasis5 84 5" xfId="21598" xr:uid="{00000000-0005-0000-0000-00005E160000}"/>
    <cellStyle name="20% - Énfasis5 84 6" xfId="6885" xr:uid="{00000000-0005-0000-0000-00005F160000}"/>
    <cellStyle name="20% - Énfasis5 84_RESULTADOS DICIEMBRE 2021" xfId="21943" xr:uid="{00000000-0005-0000-0000-000060160000}"/>
    <cellStyle name="20% - Énfasis5 85" xfId="469" xr:uid="{00000000-0005-0000-0000-000061160000}"/>
    <cellStyle name="20% - Énfasis5 85 2" xfId="3683" xr:uid="{00000000-0005-0000-0000-000062160000}"/>
    <cellStyle name="20% - Énfasis5 85 2 2" xfId="15419" xr:uid="{00000000-0005-0000-0000-000063160000}"/>
    <cellStyle name="20% - Énfasis5 85 2 3" xfId="10179" xr:uid="{00000000-0005-0000-0000-000064160000}"/>
    <cellStyle name="20% - Énfasis5 85 2_RESULTADOS DICIEMBRE 2021" xfId="21947" xr:uid="{00000000-0005-0000-0000-000065160000}"/>
    <cellStyle name="20% - Énfasis5 85 3" xfId="12274" xr:uid="{00000000-0005-0000-0000-000066160000}"/>
    <cellStyle name="20% - Énfasis5 85 3 2" xfId="17499" xr:uid="{00000000-0005-0000-0000-000067160000}"/>
    <cellStyle name="20% - Énfasis5 85 3_RESULTADOS DICIEMBRE 2021" xfId="21948" xr:uid="{00000000-0005-0000-0000-000068160000}"/>
    <cellStyle name="20% - Énfasis5 85 4" xfId="13839" xr:uid="{00000000-0005-0000-0000-000069160000}"/>
    <cellStyle name="20% - Énfasis5 85 5" xfId="21613" xr:uid="{00000000-0005-0000-0000-00006A160000}"/>
    <cellStyle name="20% - Énfasis5 85 6" xfId="6886" xr:uid="{00000000-0005-0000-0000-00006B160000}"/>
    <cellStyle name="20% - Énfasis5 85_RESULTADOS DICIEMBRE 2021" xfId="21946" xr:uid="{00000000-0005-0000-0000-00006C160000}"/>
    <cellStyle name="20% - Énfasis5 86" xfId="470" xr:uid="{00000000-0005-0000-0000-00006D160000}"/>
    <cellStyle name="20% - Énfasis5 86 2" xfId="3684" xr:uid="{00000000-0005-0000-0000-00006E160000}"/>
    <cellStyle name="20% - Énfasis5 86 2 2" xfId="15420" xr:uid="{00000000-0005-0000-0000-00006F160000}"/>
    <cellStyle name="20% - Énfasis5 86 2 3" xfId="10180" xr:uid="{00000000-0005-0000-0000-000070160000}"/>
    <cellStyle name="20% - Énfasis5 86 2_RESULTADOS DICIEMBRE 2021" xfId="21950" xr:uid="{00000000-0005-0000-0000-000071160000}"/>
    <cellStyle name="20% - Énfasis5 86 3" xfId="12275" xr:uid="{00000000-0005-0000-0000-000072160000}"/>
    <cellStyle name="20% - Énfasis5 86 3 2" xfId="17500" xr:uid="{00000000-0005-0000-0000-000073160000}"/>
    <cellStyle name="20% - Énfasis5 86 3_RESULTADOS DICIEMBRE 2021" xfId="21951" xr:uid="{00000000-0005-0000-0000-000074160000}"/>
    <cellStyle name="20% - Énfasis5 86 4" xfId="13840" xr:uid="{00000000-0005-0000-0000-000075160000}"/>
    <cellStyle name="20% - Énfasis5 86 5" xfId="21628" xr:uid="{00000000-0005-0000-0000-000076160000}"/>
    <cellStyle name="20% - Énfasis5 86 6" xfId="6887" xr:uid="{00000000-0005-0000-0000-000077160000}"/>
    <cellStyle name="20% - Énfasis5 86_RESULTADOS DICIEMBRE 2021" xfId="21949" xr:uid="{00000000-0005-0000-0000-000078160000}"/>
    <cellStyle name="20% - Énfasis5 87" xfId="471" xr:uid="{00000000-0005-0000-0000-000079160000}"/>
    <cellStyle name="20% - Énfasis5 87 2" xfId="3685" xr:uid="{00000000-0005-0000-0000-00007A160000}"/>
    <cellStyle name="20% - Énfasis5 87 2 2" xfId="15421" xr:uid="{00000000-0005-0000-0000-00007B160000}"/>
    <cellStyle name="20% - Énfasis5 87 2 3" xfId="10181" xr:uid="{00000000-0005-0000-0000-00007C160000}"/>
    <cellStyle name="20% - Énfasis5 87 2_RESULTADOS DICIEMBRE 2021" xfId="21953" xr:uid="{00000000-0005-0000-0000-00007D160000}"/>
    <cellStyle name="20% - Énfasis5 87 3" xfId="12276" xr:uid="{00000000-0005-0000-0000-00007E160000}"/>
    <cellStyle name="20% - Énfasis5 87 3 2" xfId="17501" xr:uid="{00000000-0005-0000-0000-00007F160000}"/>
    <cellStyle name="20% - Énfasis5 87 3_RESULTADOS DICIEMBRE 2021" xfId="21954" xr:uid="{00000000-0005-0000-0000-000080160000}"/>
    <cellStyle name="20% - Énfasis5 87 4" xfId="13841" xr:uid="{00000000-0005-0000-0000-000081160000}"/>
    <cellStyle name="20% - Énfasis5 87 5" xfId="21642" xr:uid="{00000000-0005-0000-0000-000082160000}"/>
    <cellStyle name="20% - Énfasis5 87 6" xfId="6888" xr:uid="{00000000-0005-0000-0000-000083160000}"/>
    <cellStyle name="20% - Énfasis5 87_RESULTADOS DICIEMBRE 2021" xfId="21952" xr:uid="{00000000-0005-0000-0000-000084160000}"/>
    <cellStyle name="20% - Énfasis5 88" xfId="472" xr:uid="{00000000-0005-0000-0000-000085160000}"/>
    <cellStyle name="20% - Énfasis5 88 2" xfId="3686" xr:uid="{00000000-0005-0000-0000-000086160000}"/>
    <cellStyle name="20% - Énfasis5 88 2 2" xfId="15422" xr:uid="{00000000-0005-0000-0000-000087160000}"/>
    <cellStyle name="20% - Énfasis5 88 2 3" xfId="10182" xr:uid="{00000000-0005-0000-0000-000088160000}"/>
    <cellStyle name="20% - Énfasis5 88 2_RESULTADOS DICIEMBRE 2021" xfId="21956" xr:uid="{00000000-0005-0000-0000-000089160000}"/>
    <cellStyle name="20% - Énfasis5 88 3" xfId="12277" xr:uid="{00000000-0005-0000-0000-00008A160000}"/>
    <cellStyle name="20% - Énfasis5 88 3 2" xfId="17502" xr:uid="{00000000-0005-0000-0000-00008B160000}"/>
    <cellStyle name="20% - Énfasis5 88 3_RESULTADOS DICIEMBRE 2021" xfId="21957" xr:uid="{00000000-0005-0000-0000-00008C160000}"/>
    <cellStyle name="20% - Énfasis5 88 4" xfId="13842" xr:uid="{00000000-0005-0000-0000-00008D160000}"/>
    <cellStyle name="20% - Énfasis5 88 5" xfId="21657" xr:uid="{00000000-0005-0000-0000-00008E160000}"/>
    <cellStyle name="20% - Énfasis5 88 6" xfId="6889" xr:uid="{00000000-0005-0000-0000-00008F160000}"/>
    <cellStyle name="20% - Énfasis5 88_RESULTADOS DICIEMBRE 2021" xfId="21955" xr:uid="{00000000-0005-0000-0000-000090160000}"/>
    <cellStyle name="20% - Énfasis5 89" xfId="473" xr:uid="{00000000-0005-0000-0000-000091160000}"/>
    <cellStyle name="20% - Énfasis5 89 2" xfId="3687" xr:uid="{00000000-0005-0000-0000-000092160000}"/>
    <cellStyle name="20% - Énfasis5 89 2 2" xfId="15423" xr:uid="{00000000-0005-0000-0000-000093160000}"/>
    <cellStyle name="20% - Énfasis5 89 2 3" xfId="10183" xr:uid="{00000000-0005-0000-0000-000094160000}"/>
    <cellStyle name="20% - Énfasis5 89 2_RESULTADOS DICIEMBRE 2021" xfId="21959" xr:uid="{00000000-0005-0000-0000-000095160000}"/>
    <cellStyle name="20% - Énfasis5 89 3" xfId="12278" xr:uid="{00000000-0005-0000-0000-000096160000}"/>
    <cellStyle name="20% - Énfasis5 89 3 2" xfId="17503" xr:uid="{00000000-0005-0000-0000-000097160000}"/>
    <cellStyle name="20% - Énfasis5 89 3_RESULTADOS DICIEMBRE 2021" xfId="21960" xr:uid="{00000000-0005-0000-0000-000098160000}"/>
    <cellStyle name="20% - Énfasis5 89 4" xfId="13843" xr:uid="{00000000-0005-0000-0000-000099160000}"/>
    <cellStyle name="20% - Énfasis5 89 5" xfId="21671" xr:uid="{00000000-0005-0000-0000-00009A160000}"/>
    <cellStyle name="20% - Énfasis5 89 6" xfId="6890" xr:uid="{00000000-0005-0000-0000-00009B160000}"/>
    <cellStyle name="20% - Énfasis5 89_RESULTADOS DICIEMBRE 2021" xfId="21958" xr:uid="{00000000-0005-0000-0000-00009C160000}"/>
    <cellStyle name="20% - Énfasis5 9" xfId="474" xr:uid="{00000000-0005-0000-0000-00009D160000}"/>
    <cellStyle name="20% - Énfasis5 9 2" xfId="3688" xr:uid="{00000000-0005-0000-0000-00009E160000}"/>
    <cellStyle name="20% - Énfasis5 9 2 2" xfId="15424" xr:uid="{00000000-0005-0000-0000-00009F160000}"/>
    <cellStyle name="20% - Énfasis5 9 2 3" xfId="10184" xr:uid="{00000000-0005-0000-0000-0000A0160000}"/>
    <cellStyle name="20% - Énfasis5 9 2_RESULTADOS DICIEMBRE 2021" xfId="21962" xr:uid="{00000000-0005-0000-0000-0000A1160000}"/>
    <cellStyle name="20% - Énfasis5 9 3" xfId="12279" xr:uid="{00000000-0005-0000-0000-0000A2160000}"/>
    <cellStyle name="20% - Énfasis5 9 3 2" xfId="17504" xr:uid="{00000000-0005-0000-0000-0000A3160000}"/>
    <cellStyle name="20% - Énfasis5 9 3_RESULTADOS DICIEMBRE 2021" xfId="21963" xr:uid="{00000000-0005-0000-0000-0000A4160000}"/>
    <cellStyle name="20% - Énfasis5 9 4" xfId="13844" xr:uid="{00000000-0005-0000-0000-0000A5160000}"/>
    <cellStyle name="20% - Énfasis5 9 5" xfId="20521" xr:uid="{00000000-0005-0000-0000-0000A6160000}"/>
    <cellStyle name="20% - Énfasis5 9 6" xfId="6891" xr:uid="{00000000-0005-0000-0000-0000A7160000}"/>
    <cellStyle name="20% - Énfasis5 9_RESULTADOS DICIEMBRE 2021" xfId="21961" xr:uid="{00000000-0005-0000-0000-0000A8160000}"/>
    <cellStyle name="20% - Énfasis5 90" xfId="475" xr:uid="{00000000-0005-0000-0000-0000A9160000}"/>
    <cellStyle name="20% - Énfasis5 90 2" xfId="3689" xr:uid="{00000000-0005-0000-0000-0000AA160000}"/>
    <cellStyle name="20% - Énfasis5 90 2 2" xfId="15425" xr:uid="{00000000-0005-0000-0000-0000AB160000}"/>
    <cellStyle name="20% - Énfasis5 90 2 3" xfId="10185" xr:uid="{00000000-0005-0000-0000-0000AC160000}"/>
    <cellStyle name="20% - Énfasis5 90 2_RESULTADOS DICIEMBRE 2021" xfId="21965" xr:uid="{00000000-0005-0000-0000-0000AD160000}"/>
    <cellStyle name="20% - Énfasis5 90 3" xfId="12280" xr:uid="{00000000-0005-0000-0000-0000AE160000}"/>
    <cellStyle name="20% - Énfasis5 90 3 2" xfId="17505" xr:uid="{00000000-0005-0000-0000-0000AF160000}"/>
    <cellStyle name="20% - Énfasis5 90 3_RESULTADOS DICIEMBRE 2021" xfId="21966" xr:uid="{00000000-0005-0000-0000-0000B0160000}"/>
    <cellStyle name="20% - Énfasis5 90 4" xfId="13845" xr:uid="{00000000-0005-0000-0000-0000B1160000}"/>
    <cellStyle name="20% - Énfasis5 90 5" xfId="21680" xr:uid="{00000000-0005-0000-0000-0000B2160000}"/>
    <cellStyle name="20% - Énfasis5 90 6" xfId="6892" xr:uid="{00000000-0005-0000-0000-0000B3160000}"/>
    <cellStyle name="20% - Énfasis5 90_RESULTADOS DICIEMBRE 2021" xfId="21964" xr:uid="{00000000-0005-0000-0000-0000B4160000}"/>
    <cellStyle name="20% - Énfasis5 91" xfId="3595" xr:uid="{00000000-0005-0000-0000-0000B5160000}"/>
    <cellStyle name="20% - Énfasis5 91 2" xfId="11772" xr:uid="{00000000-0005-0000-0000-0000B6160000}"/>
    <cellStyle name="20% - Énfasis5 91 2 2" xfId="16997" xr:uid="{00000000-0005-0000-0000-0000B7160000}"/>
    <cellStyle name="20% - Énfasis5 91 2_RESULTADOS DICIEMBRE 2021" xfId="21968" xr:uid="{00000000-0005-0000-0000-0000B8160000}"/>
    <cellStyle name="20% - Énfasis5 91 3" xfId="13337" xr:uid="{00000000-0005-0000-0000-0000B9160000}"/>
    <cellStyle name="20% - Énfasis5 91 3 2" xfId="18562" xr:uid="{00000000-0005-0000-0000-0000BA160000}"/>
    <cellStyle name="20% - Énfasis5 91 3_RESULTADOS DICIEMBRE 2021" xfId="21969" xr:uid="{00000000-0005-0000-0000-0000BB160000}"/>
    <cellStyle name="20% - Énfasis5 91 4" xfId="14902" xr:uid="{00000000-0005-0000-0000-0000BC160000}"/>
    <cellStyle name="20% - Énfasis5 91 5" xfId="9660" xr:uid="{00000000-0005-0000-0000-0000BD160000}"/>
    <cellStyle name="20% - Énfasis5 91_RESULTADOS DICIEMBRE 2021" xfId="21967" xr:uid="{00000000-0005-0000-0000-0000BE160000}"/>
    <cellStyle name="20% - Énfasis5 92" xfId="6396" xr:uid="{00000000-0005-0000-0000-0000BF160000}"/>
    <cellStyle name="20% - Énfasis5 92 2" xfId="11787" xr:uid="{00000000-0005-0000-0000-0000C0160000}"/>
    <cellStyle name="20% - Énfasis5 92 2 2" xfId="17012" xr:uid="{00000000-0005-0000-0000-0000C1160000}"/>
    <cellStyle name="20% - Énfasis5 92 2_RESULTADOS DICIEMBRE 2021" xfId="21971" xr:uid="{00000000-0005-0000-0000-0000C2160000}"/>
    <cellStyle name="20% - Énfasis5 92 3" xfId="13352" xr:uid="{00000000-0005-0000-0000-0000C3160000}"/>
    <cellStyle name="20% - Énfasis5 92 3 2" xfId="18577" xr:uid="{00000000-0005-0000-0000-0000C4160000}"/>
    <cellStyle name="20% - Énfasis5 92 3_RESULTADOS DICIEMBRE 2021" xfId="21972" xr:uid="{00000000-0005-0000-0000-0000C5160000}"/>
    <cellStyle name="20% - Énfasis5 92 4" xfId="14917" xr:uid="{00000000-0005-0000-0000-0000C6160000}"/>
    <cellStyle name="20% - Énfasis5 92 5" xfId="9675" xr:uid="{00000000-0005-0000-0000-0000C7160000}"/>
    <cellStyle name="20% - Énfasis5 92_RESULTADOS DICIEMBRE 2021" xfId="21970" xr:uid="{00000000-0005-0000-0000-0000C8160000}"/>
    <cellStyle name="20% - Énfasis5 93" xfId="6410" xr:uid="{00000000-0005-0000-0000-0000C9160000}"/>
    <cellStyle name="20% - Énfasis5 93 2" xfId="11802" xr:uid="{00000000-0005-0000-0000-0000CA160000}"/>
    <cellStyle name="20% - Énfasis5 93 2 2" xfId="17027" xr:uid="{00000000-0005-0000-0000-0000CB160000}"/>
    <cellStyle name="20% - Énfasis5 93 2_RESULTADOS DICIEMBRE 2021" xfId="21974" xr:uid="{00000000-0005-0000-0000-0000CC160000}"/>
    <cellStyle name="20% - Énfasis5 93 3" xfId="13367" xr:uid="{00000000-0005-0000-0000-0000CD160000}"/>
    <cellStyle name="20% - Énfasis5 93 3 2" xfId="18592" xr:uid="{00000000-0005-0000-0000-0000CE160000}"/>
    <cellStyle name="20% - Énfasis5 93 3_RESULTADOS DICIEMBRE 2021" xfId="21975" xr:uid="{00000000-0005-0000-0000-0000CF160000}"/>
    <cellStyle name="20% - Énfasis5 93 4" xfId="14932" xr:uid="{00000000-0005-0000-0000-0000D0160000}"/>
    <cellStyle name="20% - Énfasis5 93 5" xfId="9690" xr:uid="{00000000-0005-0000-0000-0000D1160000}"/>
    <cellStyle name="20% - Énfasis5 93_RESULTADOS DICIEMBRE 2021" xfId="21973" xr:uid="{00000000-0005-0000-0000-0000D2160000}"/>
    <cellStyle name="20% - Énfasis5 94" xfId="9706" xr:uid="{00000000-0005-0000-0000-0000D3160000}"/>
    <cellStyle name="20% - Énfasis5 94 2" xfId="14946" xr:uid="{00000000-0005-0000-0000-0000D4160000}"/>
    <cellStyle name="20% - Énfasis5 94_RESULTADOS DICIEMBRE 2021" xfId="21976" xr:uid="{00000000-0005-0000-0000-0000D5160000}"/>
    <cellStyle name="20% - Énfasis5 95" xfId="10091" xr:uid="{00000000-0005-0000-0000-0000D6160000}"/>
    <cellStyle name="20% - Énfasis5 95 2" xfId="15331" xr:uid="{00000000-0005-0000-0000-0000D7160000}"/>
    <cellStyle name="20% - Énfasis5 95_RESULTADOS DICIEMBRE 2021" xfId="21977" xr:uid="{00000000-0005-0000-0000-0000D8160000}"/>
    <cellStyle name="20% - Énfasis5 96" xfId="12186" xr:uid="{00000000-0005-0000-0000-0000D9160000}"/>
    <cellStyle name="20% - Énfasis5 96 2" xfId="17411" xr:uid="{00000000-0005-0000-0000-0000DA160000}"/>
    <cellStyle name="20% - Énfasis5 96_RESULTADOS DICIEMBRE 2021" xfId="21978" xr:uid="{00000000-0005-0000-0000-0000DB160000}"/>
    <cellStyle name="20% - Énfasis5 97" xfId="13751" xr:uid="{00000000-0005-0000-0000-0000DC160000}"/>
    <cellStyle name="20% - Énfasis5 98" xfId="18607" xr:uid="{00000000-0005-0000-0000-0000DD160000}"/>
    <cellStyle name="20% - Énfasis5 99" xfId="6798" xr:uid="{00000000-0005-0000-0000-0000DE160000}"/>
    <cellStyle name="20% - Énfasis6" xfId="476" builtinId="50" customBuiltin="1"/>
    <cellStyle name="20% - Énfasis6 10" xfId="477" xr:uid="{00000000-0005-0000-0000-0000E0160000}"/>
    <cellStyle name="20% - Énfasis6 10 2" xfId="3691" xr:uid="{00000000-0005-0000-0000-0000E1160000}"/>
    <cellStyle name="20% - Énfasis6 10 2 2" xfId="15427" xr:uid="{00000000-0005-0000-0000-0000E2160000}"/>
    <cellStyle name="20% - Énfasis6 10 2 3" xfId="10187" xr:uid="{00000000-0005-0000-0000-0000E3160000}"/>
    <cellStyle name="20% - Énfasis6 10 2_RESULTADOS DICIEMBRE 2021" xfId="21980" xr:uid="{00000000-0005-0000-0000-0000E4160000}"/>
    <cellStyle name="20% - Énfasis6 10 3" xfId="12282" xr:uid="{00000000-0005-0000-0000-0000E5160000}"/>
    <cellStyle name="20% - Énfasis6 10 3 2" xfId="17507" xr:uid="{00000000-0005-0000-0000-0000E6160000}"/>
    <cellStyle name="20% - Énfasis6 10 3_RESULTADOS DICIEMBRE 2021" xfId="21981" xr:uid="{00000000-0005-0000-0000-0000E7160000}"/>
    <cellStyle name="20% - Énfasis6 10 4" xfId="13847" xr:uid="{00000000-0005-0000-0000-0000E8160000}"/>
    <cellStyle name="20% - Énfasis6 10 5" xfId="20538" xr:uid="{00000000-0005-0000-0000-0000E9160000}"/>
    <cellStyle name="20% - Énfasis6 10 6" xfId="6894" xr:uid="{00000000-0005-0000-0000-0000EA160000}"/>
    <cellStyle name="20% - Énfasis6 10_RESULTADOS DICIEMBRE 2021" xfId="21979" xr:uid="{00000000-0005-0000-0000-0000EB160000}"/>
    <cellStyle name="20% - Énfasis6 11" xfId="478" xr:uid="{00000000-0005-0000-0000-0000EC160000}"/>
    <cellStyle name="20% - Énfasis6 11 2" xfId="3692" xr:uid="{00000000-0005-0000-0000-0000ED160000}"/>
    <cellStyle name="20% - Énfasis6 11 2 2" xfId="15428" xr:uid="{00000000-0005-0000-0000-0000EE160000}"/>
    <cellStyle name="20% - Énfasis6 11 2 3" xfId="10188" xr:uid="{00000000-0005-0000-0000-0000EF160000}"/>
    <cellStyle name="20% - Énfasis6 11 2_RESULTADOS DICIEMBRE 2021" xfId="21983" xr:uid="{00000000-0005-0000-0000-0000F0160000}"/>
    <cellStyle name="20% - Énfasis6 11 3" xfId="12283" xr:uid="{00000000-0005-0000-0000-0000F1160000}"/>
    <cellStyle name="20% - Énfasis6 11 3 2" xfId="17508" xr:uid="{00000000-0005-0000-0000-0000F2160000}"/>
    <cellStyle name="20% - Énfasis6 11 3_RESULTADOS DICIEMBRE 2021" xfId="21984" xr:uid="{00000000-0005-0000-0000-0000F3160000}"/>
    <cellStyle name="20% - Énfasis6 11 4" xfId="13848" xr:uid="{00000000-0005-0000-0000-0000F4160000}"/>
    <cellStyle name="20% - Énfasis6 11 5" xfId="20551" xr:uid="{00000000-0005-0000-0000-0000F5160000}"/>
    <cellStyle name="20% - Énfasis6 11 6" xfId="6895" xr:uid="{00000000-0005-0000-0000-0000F6160000}"/>
    <cellStyle name="20% - Énfasis6 11_RESULTADOS DICIEMBRE 2021" xfId="21982" xr:uid="{00000000-0005-0000-0000-0000F7160000}"/>
    <cellStyle name="20% - Énfasis6 12" xfId="479" xr:uid="{00000000-0005-0000-0000-0000F8160000}"/>
    <cellStyle name="20% - Énfasis6 12 2" xfId="3693" xr:uid="{00000000-0005-0000-0000-0000F9160000}"/>
    <cellStyle name="20% - Énfasis6 12 2 2" xfId="15429" xr:uid="{00000000-0005-0000-0000-0000FA160000}"/>
    <cellStyle name="20% - Énfasis6 12 2 3" xfId="10189" xr:uid="{00000000-0005-0000-0000-0000FB160000}"/>
    <cellStyle name="20% - Énfasis6 12 2_RESULTADOS DICIEMBRE 2021" xfId="21986" xr:uid="{00000000-0005-0000-0000-0000FC160000}"/>
    <cellStyle name="20% - Énfasis6 12 3" xfId="12284" xr:uid="{00000000-0005-0000-0000-0000FD160000}"/>
    <cellStyle name="20% - Énfasis6 12 3 2" xfId="17509" xr:uid="{00000000-0005-0000-0000-0000FE160000}"/>
    <cellStyle name="20% - Énfasis6 12 3_RESULTADOS DICIEMBRE 2021" xfId="21987" xr:uid="{00000000-0005-0000-0000-0000FF160000}"/>
    <cellStyle name="20% - Énfasis6 12 4" xfId="13849" xr:uid="{00000000-0005-0000-0000-000000170000}"/>
    <cellStyle name="20% - Énfasis6 12 5" xfId="20565" xr:uid="{00000000-0005-0000-0000-000001170000}"/>
    <cellStyle name="20% - Énfasis6 12 6" xfId="6896" xr:uid="{00000000-0005-0000-0000-000002170000}"/>
    <cellStyle name="20% - Énfasis6 12_RESULTADOS DICIEMBRE 2021" xfId="21985" xr:uid="{00000000-0005-0000-0000-000003170000}"/>
    <cellStyle name="20% - Énfasis6 13" xfId="480" xr:uid="{00000000-0005-0000-0000-000004170000}"/>
    <cellStyle name="20% - Énfasis6 13 2" xfId="3694" xr:uid="{00000000-0005-0000-0000-000005170000}"/>
    <cellStyle name="20% - Énfasis6 13 2 2" xfId="15430" xr:uid="{00000000-0005-0000-0000-000006170000}"/>
    <cellStyle name="20% - Énfasis6 13 2 3" xfId="10190" xr:uid="{00000000-0005-0000-0000-000007170000}"/>
    <cellStyle name="20% - Énfasis6 13 2_RESULTADOS DICIEMBRE 2021" xfId="21989" xr:uid="{00000000-0005-0000-0000-000008170000}"/>
    <cellStyle name="20% - Énfasis6 13 3" xfId="12285" xr:uid="{00000000-0005-0000-0000-000009170000}"/>
    <cellStyle name="20% - Énfasis6 13 3 2" xfId="17510" xr:uid="{00000000-0005-0000-0000-00000A170000}"/>
    <cellStyle name="20% - Énfasis6 13 3_RESULTADOS DICIEMBRE 2021" xfId="21990" xr:uid="{00000000-0005-0000-0000-00000B170000}"/>
    <cellStyle name="20% - Énfasis6 13 4" xfId="13850" xr:uid="{00000000-0005-0000-0000-00000C170000}"/>
    <cellStyle name="20% - Énfasis6 13 5" xfId="20580" xr:uid="{00000000-0005-0000-0000-00000D170000}"/>
    <cellStyle name="20% - Énfasis6 13 6" xfId="6897" xr:uid="{00000000-0005-0000-0000-00000E170000}"/>
    <cellStyle name="20% - Énfasis6 13_RESULTADOS DICIEMBRE 2021" xfId="21988" xr:uid="{00000000-0005-0000-0000-00000F170000}"/>
    <cellStyle name="20% - Énfasis6 14" xfId="481" xr:uid="{00000000-0005-0000-0000-000010170000}"/>
    <cellStyle name="20% - Énfasis6 14 2" xfId="3695" xr:uid="{00000000-0005-0000-0000-000011170000}"/>
    <cellStyle name="20% - Énfasis6 14 2 2" xfId="15431" xr:uid="{00000000-0005-0000-0000-000012170000}"/>
    <cellStyle name="20% - Énfasis6 14 2 3" xfId="10191" xr:uid="{00000000-0005-0000-0000-000013170000}"/>
    <cellStyle name="20% - Énfasis6 14 2_RESULTADOS DICIEMBRE 2021" xfId="21992" xr:uid="{00000000-0005-0000-0000-000014170000}"/>
    <cellStyle name="20% - Énfasis6 14 3" xfId="12286" xr:uid="{00000000-0005-0000-0000-000015170000}"/>
    <cellStyle name="20% - Énfasis6 14 3 2" xfId="17511" xr:uid="{00000000-0005-0000-0000-000016170000}"/>
    <cellStyle name="20% - Énfasis6 14 3_RESULTADOS DICIEMBRE 2021" xfId="21993" xr:uid="{00000000-0005-0000-0000-000017170000}"/>
    <cellStyle name="20% - Énfasis6 14 4" xfId="13851" xr:uid="{00000000-0005-0000-0000-000018170000}"/>
    <cellStyle name="20% - Énfasis6 14 5" xfId="20594" xr:uid="{00000000-0005-0000-0000-000019170000}"/>
    <cellStyle name="20% - Énfasis6 14 6" xfId="6898" xr:uid="{00000000-0005-0000-0000-00001A170000}"/>
    <cellStyle name="20% - Énfasis6 14_RESULTADOS DICIEMBRE 2021" xfId="21991" xr:uid="{00000000-0005-0000-0000-00001B170000}"/>
    <cellStyle name="20% - Énfasis6 15" xfId="482" xr:uid="{00000000-0005-0000-0000-00001C170000}"/>
    <cellStyle name="20% - Énfasis6 15 2" xfId="3696" xr:uid="{00000000-0005-0000-0000-00001D170000}"/>
    <cellStyle name="20% - Énfasis6 15 2 2" xfId="15432" xr:uid="{00000000-0005-0000-0000-00001E170000}"/>
    <cellStyle name="20% - Énfasis6 15 2 3" xfId="10192" xr:uid="{00000000-0005-0000-0000-00001F170000}"/>
    <cellStyle name="20% - Énfasis6 15 2_RESULTADOS DICIEMBRE 2021" xfId="21995" xr:uid="{00000000-0005-0000-0000-000020170000}"/>
    <cellStyle name="20% - Énfasis6 15 3" xfId="12287" xr:uid="{00000000-0005-0000-0000-000021170000}"/>
    <cellStyle name="20% - Énfasis6 15 3 2" xfId="17512" xr:uid="{00000000-0005-0000-0000-000022170000}"/>
    <cellStyle name="20% - Énfasis6 15 3_RESULTADOS DICIEMBRE 2021" xfId="21996" xr:uid="{00000000-0005-0000-0000-000023170000}"/>
    <cellStyle name="20% - Énfasis6 15 4" xfId="13852" xr:uid="{00000000-0005-0000-0000-000024170000}"/>
    <cellStyle name="20% - Énfasis6 15 5" xfId="20608" xr:uid="{00000000-0005-0000-0000-000025170000}"/>
    <cellStyle name="20% - Énfasis6 15 6" xfId="6899" xr:uid="{00000000-0005-0000-0000-000026170000}"/>
    <cellStyle name="20% - Énfasis6 15_RESULTADOS DICIEMBRE 2021" xfId="21994" xr:uid="{00000000-0005-0000-0000-000027170000}"/>
    <cellStyle name="20% - Énfasis6 16" xfId="483" xr:uid="{00000000-0005-0000-0000-000028170000}"/>
    <cellStyle name="20% - Énfasis6 16 2" xfId="3697" xr:uid="{00000000-0005-0000-0000-000029170000}"/>
    <cellStyle name="20% - Énfasis6 16 2 2" xfId="15433" xr:uid="{00000000-0005-0000-0000-00002A170000}"/>
    <cellStyle name="20% - Énfasis6 16 2 3" xfId="10193" xr:uid="{00000000-0005-0000-0000-00002B170000}"/>
    <cellStyle name="20% - Énfasis6 16 2_RESULTADOS DICIEMBRE 2021" xfId="21998" xr:uid="{00000000-0005-0000-0000-00002C170000}"/>
    <cellStyle name="20% - Énfasis6 16 3" xfId="12288" xr:uid="{00000000-0005-0000-0000-00002D170000}"/>
    <cellStyle name="20% - Énfasis6 16 3 2" xfId="17513" xr:uid="{00000000-0005-0000-0000-00002E170000}"/>
    <cellStyle name="20% - Énfasis6 16 3_RESULTADOS DICIEMBRE 2021" xfId="21999" xr:uid="{00000000-0005-0000-0000-00002F170000}"/>
    <cellStyle name="20% - Énfasis6 16 4" xfId="13853" xr:uid="{00000000-0005-0000-0000-000030170000}"/>
    <cellStyle name="20% - Énfasis6 16 5" xfId="20622" xr:uid="{00000000-0005-0000-0000-000031170000}"/>
    <cellStyle name="20% - Énfasis6 16 6" xfId="6900" xr:uid="{00000000-0005-0000-0000-000032170000}"/>
    <cellStyle name="20% - Énfasis6 16_RESULTADOS DICIEMBRE 2021" xfId="21997" xr:uid="{00000000-0005-0000-0000-000033170000}"/>
    <cellStyle name="20% - Énfasis6 17" xfId="484" xr:uid="{00000000-0005-0000-0000-000034170000}"/>
    <cellStyle name="20% - Énfasis6 17 2" xfId="3698" xr:uid="{00000000-0005-0000-0000-000035170000}"/>
    <cellStyle name="20% - Énfasis6 17 2 2" xfId="15434" xr:uid="{00000000-0005-0000-0000-000036170000}"/>
    <cellStyle name="20% - Énfasis6 17 2 3" xfId="10194" xr:uid="{00000000-0005-0000-0000-000037170000}"/>
    <cellStyle name="20% - Énfasis6 17 2_RESULTADOS DICIEMBRE 2021" xfId="22001" xr:uid="{00000000-0005-0000-0000-000038170000}"/>
    <cellStyle name="20% - Énfasis6 17 3" xfId="12289" xr:uid="{00000000-0005-0000-0000-000039170000}"/>
    <cellStyle name="20% - Énfasis6 17 3 2" xfId="17514" xr:uid="{00000000-0005-0000-0000-00003A170000}"/>
    <cellStyle name="20% - Énfasis6 17 3_RESULTADOS DICIEMBRE 2021" xfId="22002" xr:uid="{00000000-0005-0000-0000-00003B170000}"/>
    <cellStyle name="20% - Énfasis6 17 4" xfId="13854" xr:uid="{00000000-0005-0000-0000-00003C170000}"/>
    <cellStyle name="20% - Énfasis6 17 5" xfId="20637" xr:uid="{00000000-0005-0000-0000-00003D170000}"/>
    <cellStyle name="20% - Énfasis6 17 6" xfId="6901" xr:uid="{00000000-0005-0000-0000-00003E170000}"/>
    <cellStyle name="20% - Énfasis6 17_RESULTADOS DICIEMBRE 2021" xfId="22000" xr:uid="{00000000-0005-0000-0000-00003F170000}"/>
    <cellStyle name="20% - Énfasis6 18" xfId="485" xr:uid="{00000000-0005-0000-0000-000040170000}"/>
    <cellStyle name="20% - Énfasis6 18 2" xfId="3699" xr:uid="{00000000-0005-0000-0000-000041170000}"/>
    <cellStyle name="20% - Énfasis6 18 2 2" xfId="15435" xr:uid="{00000000-0005-0000-0000-000042170000}"/>
    <cellStyle name="20% - Énfasis6 18 2 3" xfId="10195" xr:uid="{00000000-0005-0000-0000-000043170000}"/>
    <cellStyle name="20% - Énfasis6 18 2_RESULTADOS DICIEMBRE 2021" xfId="22004" xr:uid="{00000000-0005-0000-0000-000044170000}"/>
    <cellStyle name="20% - Énfasis6 18 3" xfId="12290" xr:uid="{00000000-0005-0000-0000-000045170000}"/>
    <cellStyle name="20% - Énfasis6 18 3 2" xfId="17515" xr:uid="{00000000-0005-0000-0000-000046170000}"/>
    <cellStyle name="20% - Énfasis6 18 3_RESULTADOS DICIEMBRE 2021" xfId="22005" xr:uid="{00000000-0005-0000-0000-000047170000}"/>
    <cellStyle name="20% - Énfasis6 18 4" xfId="13855" xr:uid="{00000000-0005-0000-0000-000048170000}"/>
    <cellStyle name="20% - Énfasis6 18 5" xfId="20651" xr:uid="{00000000-0005-0000-0000-000049170000}"/>
    <cellStyle name="20% - Énfasis6 18 6" xfId="6902" xr:uid="{00000000-0005-0000-0000-00004A170000}"/>
    <cellStyle name="20% - Énfasis6 18_RESULTADOS DICIEMBRE 2021" xfId="22003" xr:uid="{00000000-0005-0000-0000-00004B170000}"/>
    <cellStyle name="20% - Énfasis6 19" xfId="486" xr:uid="{00000000-0005-0000-0000-00004C170000}"/>
    <cellStyle name="20% - Énfasis6 19 2" xfId="3700" xr:uid="{00000000-0005-0000-0000-00004D170000}"/>
    <cellStyle name="20% - Énfasis6 19 2 2" xfId="15436" xr:uid="{00000000-0005-0000-0000-00004E170000}"/>
    <cellStyle name="20% - Énfasis6 19 2 3" xfId="10196" xr:uid="{00000000-0005-0000-0000-00004F170000}"/>
    <cellStyle name="20% - Énfasis6 19 2_RESULTADOS DICIEMBRE 2021" xfId="22007" xr:uid="{00000000-0005-0000-0000-000050170000}"/>
    <cellStyle name="20% - Énfasis6 19 3" xfId="12291" xr:uid="{00000000-0005-0000-0000-000051170000}"/>
    <cellStyle name="20% - Énfasis6 19 3 2" xfId="17516" xr:uid="{00000000-0005-0000-0000-000052170000}"/>
    <cellStyle name="20% - Énfasis6 19 3_RESULTADOS DICIEMBRE 2021" xfId="22008" xr:uid="{00000000-0005-0000-0000-000053170000}"/>
    <cellStyle name="20% - Énfasis6 19 4" xfId="13856" xr:uid="{00000000-0005-0000-0000-000054170000}"/>
    <cellStyle name="20% - Énfasis6 19 5" xfId="20665" xr:uid="{00000000-0005-0000-0000-000055170000}"/>
    <cellStyle name="20% - Énfasis6 19 6" xfId="6903" xr:uid="{00000000-0005-0000-0000-000056170000}"/>
    <cellStyle name="20% - Énfasis6 19_RESULTADOS DICIEMBRE 2021" xfId="22006" xr:uid="{00000000-0005-0000-0000-000057170000}"/>
    <cellStyle name="20% - Énfasis6 2" xfId="487" xr:uid="{00000000-0005-0000-0000-000058170000}"/>
    <cellStyle name="20% - Énfasis6 2 2" xfId="488" xr:uid="{00000000-0005-0000-0000-000059170000}"/>
    <cellStyle name="20% - Énfasis6 2 2 2" xfId="3702" xr:uid="{00000000-0005-0000-0000-00005A170000}"/>
    <cellStyle name="20% - Énfasis6 2 2 2 2" xfId="15438" xr:uid="{00000000-0005-0000-0000-00005B170000}"/>
    <cellStyle name="20% - Énfasis6 2 2 2 3" xfId="10198" xr:uid="{00000000-0005-0000-0000-00005C170000}"/>
    <cellStyle name="20% - Énfasis6 2 2 2_RESULTADOS DICIEMBRE 2021" xfId="22011" xr:uid="{00000000-0005-0000-0000-00005D170000}"/>
    <cellStyle name="20% - Énfasis6 2 2 3" xfId="12293" xr:uid="{00000000-0005-0000-0000-00005E170000}"/>
    <cellStyle name="20% - Énfasis6 2 2 3 2" xfId="17518" xr:uid="{00000000-0005-0000-0000-00005F170000}"/>
    <cellStyle name="20% - Énfasis6 2 2 3_RESULTADOS DICIEMBRE 2021" xfId="22012" xr:uid="{00000000-0005-0000-0000-000060170000}"/>
    <cellStyle name="20% - Énfasis6 2 2 4" xfId="13858" xr:uid="{00000000-0005-0000-0000-000061170000}"/>
    <cellStyle name="20% - Énfasis6 2 2 5" xfId="20437" xr:uid="{00000000-0005-0000-0000-000062170000}"/>
    <cellStyle name="20% - Énfasis6 2 2 6" xfId="6905" xr:uid="{00000000-0005-0000-0000-000063170000}"/>
    <cellStyle name="20% - Énfasis6 2 2_RESULTADOS DICIEMBRE 2021" xfId="22010" xr:uid="{00000000-0005-0000-0000-000064170000}"/>
    <cellStyle name="20% - Énfasis6 2 3" xfId="3701" xr:uid="{00000000-0005-0000-0000-000065170000}"/>
    <cellStyle name="20% - Énfasis6 2 3 2" xfId="15437" xr:uid="{00000000-0005-0000-0000-000066170000}"/>
    <cellStyle name="20% - Énfasis6 2 3 3" xfId="10197" xr:uid="{00000000-0005-0000-0000-000067170000}"/>
    <cellStyle name="20% - Énfasis6 2 3_RESULTADOS DICIEMBRE 2021" xfId="22013" xr:uid="{00000000-0005-0000-0000-000068170000}"/>
    <cellStyle name="20% - Énfasis6 2 4" xfId="12292" xr:uid="{00000000-0005-0000-0000-000069170000}"/>
    <cellStyle name="20% - Énfasis6 2 4 2" xfId="17517" xr:uid="{00000000-0005-0000-0000-00006A170000}"/>
    <cellStyle name="20% - Énfasis6 2 4_RESULTADOS DICIEMBRE 2021" xfId="22014" xr:uid="{00000000-0005-0000-0000-00006B170000}"/>
    <cellStyle name="20% - Énfasis6 2 5" xfId="13857" xr:uid="{00000000-0005-0000-0000-00006C170000}"/>
    <cellStyle name="20% - Énfasis6 2 6" xfId="19489" xr:uid="{00000000-0005-0000-0000-00006D170000}"/>
    <cellStyle name="20% - Énfasis6 2 7" xfId="6904" xr:uid="{00000000-0005-0000-0000-00006E170000}"/>
    <cellStyle name="20% - Énfasis6 2_RESULTADOS DICIEMBRE 2021" xfId="22009" xr:uid="{00000000-0005-0000-0000-00006F170000}"/>
    <cellStyle name="20% - Énfasis6 20" xfId="489" xr:uid="{00000000-0005-0000-0000-000070170000}"/>
    <cellStyle name="20% - Énfasis6 20 2" xfId="3703" xr:uid="{00000000-0005-0000-0000-000071170000}"/>
    <cellStyle name="20% - Énfasis6 20 2 2" xfId="15439" xr:uid="{00000000-0005-0000-0000-000072170000}"/>
    <cellStyle name="20% - Énfasis6 20 2 3" xfId="10199" xr:uid="{00000000-0005-0000-0000-000073170000}"/>
    <cellStyle name="20% - Énfasis6 20 2_RESULTADOS DICIEMBRE 2021" xfId="22016" xr:uid="{00000000-0005-0000-0000-000074170000}"/>
    <cellStyle name="20% - Énfasis6 20 3" xfId="12294" xr:uid="{00000000-0005-0000-0000-000075170000}"/>
    <cellStyle name="20% - Énfasis6 20 3 2" xfId="17519" xr:uid="{00000000-0005-0000-0000-000076170000}"/>
    <cellStyle name="20% - Énfasis6 20 3_RESULTADOS DICIEMBRE 2021" xfId="22017" xr:uid="{00000000-0005-0000-0000-000077170000}"/>
    <cellStyle name="20% - Énfasis6 20 4" xfId="13859" xr:uid="{00000000-0005-0000-0000-000078170000}"/>
    <cellStyle name="20% - Énfasis6 20 5" xfId="20680" xr:uid="{00000000-0005-0000-0000-000079170000}"/>
    <cellStyle name="20% - Énfasis6 20 6" xfId="6906" xr:uid="{00000000-0005-0000-0000-00007A170000}"/>
    <cellStyle name="20% - Énfasis6 20_RESULTADOS DICIEMBRE 2021" xfId="22015" xr:uid="{00000000-0005-0000-0000-00007B170000}"/>
    <cellStyle name="20% - Énfasis6 21" xfId="490" xr:uid="{00000000-0005-0000-0000-00007C170000}"/>
    <cellStyle name="20% - Énfasis6 21 2" xfId="3704" xr:uid="{00000000-0005-0000-0000-00007D170000}"/>
    <cellStyle name="20% - Énfasis6 21 2 2" xfId="15440" xr:uid="{00000000-0005-0000-0000-00007E170000}"/>
    <cellStyle name="20% - Énfasis6 21 2 3" xfId="10200" xr:uid="{00000000-0005-0000-0000-00007F170000}"/>
    <cellStyle name="20% - Énfasis6 21 2_RESULTADOS DICIEMBRE 2021" xfId="22019" xr:uid="{00000000-0005-0000-0000-000080170000}"/>
    <cellStyle name="20% - Énfasis6 21 3" xfId="12295" xr:uid="{00000000-0005-0000-0000-000081170000}"/>
    <cellStyle name="20% - Énfasis6 21 3 2" xfId="17520" xr:uid="{00000000-0005-0000-0000-000082170000}"/>
    <cellStyle name="20% - Énfasis6 21 3_RESULTADOS DICIEMBRE 2021" xfId="22020" xr:uid="{00000000-0005-0000-0000-000083170000}"/>
    <cellStyle name="20% - Énfasis6 21 4" xfId="13860" xr:uid="{00000000-0005-0000-0000-000084170000}"/>
    <cellStyle name="20% - Énfasis6 21 5" xfId="20695" xr:uid="{00000000-0005-0000-0000-000085170000}"/>
    <cellStyle name="20% - Énfasis6 21 6" xfId="6907" xr:uid="{00000000-0005-0000-0000-000086170000}"/>
    <cellStyle name="20% - Énfasis6 21_RESULTADOS DICIEMBRE 2021" xfId="22018" xr:uid="{00000000-0005-0000-0000-000087170000}"/>
    <cellStyle name="20% - Énfasis6 22" xfId="491" xr:uid="{00000000-0005-0000-0000-000088170000}"/>
    <cellStyle name="20% - Énfasis6 22 2" xfId="3705" xr:uid="{00000000-0005-0000-0000-000089170000}"/>
    <cellStyle name="20% - Énfasis6 22 2 2" xfId="15441" xr:uid="{00000000-0005-0000-0000-00008A170000}"/>
    <cellStyle name="20% - Énfasis6 22 2 3" xfId="10201" xr:uid="{00000000-0005-0000-0000-00008B170000}"/>
    <cellStyle name="20% - Énfasis6 22 2_RESULTADOS DICIEMBRE 2021" xfId="22022" xr:uid="{00000000-0005-0000-0000-00008C170000}"/>
    <cellStyle name="20% - Énfasis6 22 3" xfId="12296" xr:uid="{00000000-0005-0000-0000-00008D170000}"/>
    <cellStyle name="20% - Énfasis6 22 3 2" xfId="17521" xr:uid="{00000000-0005-0000-0000-00008E170000}"/>
    <cellStyle name="20% - Énfasis6 22 3_RESULTADOS DICIEMBRE 2021" xfId="22023" xr:uid="{00000000-0005-0000-0000-00008F170000}"/>
    <cellStyle name="20% - Énfasis6 22 4" xfId="13861" xr:uid="{00000000-0005-0000-0000-000090170000}"/>
    <cellStyle name="20% - Énfasis6 22 5" xfId="20710" xr:uid="{00000000-0005-0000-0000-000091170000}"/>
    <cellStyle name="20% - Énfasis6 22 6" xfId="6908" xr:uid="{00000000-0005-0000-0000-000092170000}"/>
    <cellStyle name="20% - Énfasis6 22_RESULTADOS DICIEMBRE 2021" xfId="22021" xr:uid="{00000000-0005-0000-0000-000093170000}"/>
    <cellStyle name="20% - Énfasis6 23" xfId="492" xr:uid="{00000000-0005-0000-0000-000094170000}"/>
    <cellStyle name="20% - Énfasis6 23 2" xfId="3706" xr:uid="{00000000-0005-0000-0000-000095170000}"/>
    <cellStyle name="20% - Énfasis6 23 2 2" xfId="15442" xr:uid="{00000000-0005-0000-0000-000096170000}"/>
    <cellStyle name="20% - Énfasis6 23 2 3" xfId="10202" xr:uid="{00000000-0005-0000-0000-000097170000}"/>
    <cellStyle name="20% - Énfasis6 23 2_RESULTADOS DICIEMBRE 2021" xfId="22025" xr:uid="{00000000-0005-0000-0000-000098170000}"/>
    <cellStyle name="20% - Énfasis6 23 3" xfId="12297" xr:uid="{00000000-0005-0000-0000-000099170000}"/>
    <cellStyle name="20% - Énfasis6 23 3 2" xfId="17522" xr:uid="{00000000-0005-0000-0000-00009A170000}"/>
    <cellStyle name="20% - Énfasis6 23 3_RESULTADOS DICIEMBRE 2021" xfId="22026" xr:uid="{00000000-0005-0000-0000-00009B170000}"/>
    <cellStyle name="20% - Énfasis6 23 4" xfId="13862" xr:uid="{00000000-0005-0000-0000-00009C170000}"/>
    <cellStyle name="20% - Énfasis6 23 5" xfId="20724" xr:uid="{00000000-0005-0000-0000-00009D170000}"/>
    <cellStyle name="20% - Énfasis6 23 6" xfId="6909" xr:uid="{00000000-0005-0000-0000-00009E170000}"/>
    <cellStyle name="20% - Énfasis6 23_RESULTADOS DICIEMBRE 2021" xfId="22024" xr:uid="{00000000-0005-0000-0000-00009F170000}"/>
    <cellStyle name="20% - Énfasis6 24" xfId="493" xr:uid="{00000000-0005-0000-0000-0000A0170000}"/>
    <cellStyle name="20% - Énfasis6 24 2" xfId="3707" xr:uid="{00000000-0005-0000-0000-0000A1170000}"/>
    <cellStyle name="20% - Énfasis6 24 2 2" xfId="15443" xr:uid="{00000000-0005-0000-0000-0000A2170000}"/>
    <cellStyle name="20% - Énfasis6 24 2 3" xfId="10203" xr:uid="{00000000-0005-0000-0000-0000A3170000}"/>
    <cellStyle name="20% - Énfasis6 24 2_RESULTADOS DICIEMBRE 2021" xfId="22028" xr:uid="{00000000-0005-0000-0000-0000A4170000}"/>
    <cellStyle name="20% - Énfasis6 24 3" xfId="12298" xr:uid="{00000000-0005-0000-0000-0000A5170000}"/>
    <cellStyle name="20% - Énfasis6 24 3 2" xfId="17523" xr:uid="{00000000-0005-0000-0000-0000A6170000}"/>
    <cellStyle name="20% - Énfasis6 24 3_RESULTADOS DICIEMBRE 2021" xfId="22029" xr:uid="{00000000-0005-0000-0000-0000A7170000}"/>
    <cellStyle name="20% - Énfasis6 24 4" xfId="13863" xr:uid="{00000000-0005-0000-0000-0000A8170000}"/>
    <cellStyle name="20% - Énfasis6 24 5" xfId="20739" xr:uid="{00000000-0005-0000-0000-0000A9170000}"/>
    <cellStyle name="20% - Énfasis6 24 6" xfId="6910" xr:uid="{00000000-0005-0000-0000-0000AA170000}"/>
    <cellStyle name="20% - Énfasis6 24_RESULTADOS DICIEMBRE 2021" xfId="22027" xr:uid="{00000000-0005-0000-0000-0000AB170000}"/>
    <cellStyle name="20% - Énfasis6 25" xfId="494" xr:uid="{00000000-0005-0000-0000-0000AC170000}"/>
    <cellStyle name="20% - Énfasis6 25 2" xfId="3708" xr:uid="{00000000-0005-0000-0000-0000AD170000}"/>
    <cellStyle name="20% - Énfasis6 25 2 2" xfId="15444" xr:uid="{00000000-0005-0000-0000-0000AE170000}"/>
    <cellStyle name="20% - Énfasis6 25 2 3" xfId="10204" xr:uid="{00000000-0005-0000-0000-0000AF170000}"/>
    <cellStyle name="20% - Énfasis6 25 2_RESULTADOS DICIEMBRE 2021" xfId="22031" xr:uid="{00000000-0005-0000-0000-0000B0170000}"/>
    <cellStyle name="20% - Énfasis6 25 3" xfId="12299" xr:uid="{00000000-0005-0000-0000-0000B1170000}"/>
    <cellStyle name="20% - Énfasis6 25 3 2" xfId="17524" xr:uid="{00000000-0005-0000-0000-0000B2170000}"/>
    <cellStyle name="20% - Énfasis6 25 3_RESULTADOS DICIEMBRE 2021" xfId="22032" xr:uid="{00000000-0005-0000-0000-0000B3170000}"/>
    <cellStyle name="20% - Énfasis6 25 4" xfId="13864" xr:uid="{00000000-0005-0000-0000-0000B4170000}"/>
    <cellStyle name="20% - Énfasis6 25 5" xfId="20753" xr:uid="{00000000-0005-0000-0000-0000B5170000}"/>
    <cellStyle name="20% - Énfasis6 25 6" xfId="6911" xr:uid="{00000000-0005-0000-0000-0000B6170000}"/>
    <cellStyle name="20% - Énfasis6 25_RESULTADOS DICIEMBRE 2021" xfId="22030" xr:uid="{00000000-0005-0000-0000-0000B7170000}"/>
    <cellStyle name="20% - Énfasis6 26" xfId="495" xr:uid="{00000000-0005-0000-0000-0000B8170000}"/>
    <cellStyle name="20% - Énfasis6 26 2" xfId="3709" xr:uid="{00000000-0005-0000-0000-0000B9170000}"/>
    <cellStyle name="20% - Énfasis6 26 2 2" xfId="15445" xr:uid="{00000000-0005-0000-0000-0000BA170000}"/>
    <cellStyle name="20% - Énfasis6 26 2 3" xfId="10205" xr:uid="{00000000-0005-0000-0000-0000BB170000}"/>
    <cellStyle name="20% - Énfasis6 26 2_RESULTADOS DICIEMBRE 2021" xfId="22034" xr:uid="{00000000-0005-0000-0000-0000BC170000}"/>
    <cellStyle name="20% - Énfasis6 26 3" xfId="12300" xr:uid="{00000000-0005-0000-0000-0000BD170000}"/>
    <cellStyle name="20% - Énfasis6 26 3 2" xfId="17525" xr:uid="{00000000-0005-0000-0000-0000BE170000}"/>
    <cellStyle name="20% - Énfasis6 26 3_RESULTADOS DICIEMBRE 2021" xfId="22035" xr:uid="{00000000-0005-0000-0000-0000BF170000}"/>
    <cellStyle name="20% - Énfasis6 26 4" xfId="13865" xr:uid="{00000000-0005-0000-0000-0000C0170000}"/>
    <cellStyle name="20% - Énfasis6 26 5" xfId="20767" xr:uid="{00000000-0005-0000-0000-0000C1170000}"/>
    <cellStyle name="20% - Énfasis6 26 6" xfId="6912" xr:uid="{00000000-0005-0000-0000-0000C2170000}"/>
    <cellStyle name="20% - Énfasis6 26_RESULTADOS DICIEMBRE 2021" xfId="22033" xr:uid="{00000000-0005-0000-0000-0000C3170000}"/>
    <cellStyle name="20% - Énfasis6 27" xfId="496" xr:uid="{00000000-0005-0000-0000-0000C4170000}"/>
    <cellStyle name="20% - Énfasis6 27 2" xfId="3710" xr:uid="{00000000-0005-0000-0000-0000C5170000}"/>
    <cellStyle name="20% - Énfasis6 27 2 2" xfId="15446" xr:uid="{00000000-0005-0000-0000-0000C6170000}"/>
    <cellStyle name="20% - Énfasis6 27 2 3" xfId="10206" xr:uid="{00000000-0005-0000-0000-0000C7170000}"/>
    <cellStyle name="20% - Énfasis6 27 2_RESULTADOS DICIEMBRE 2021" xfId="22037" xr:uid="{00000000-0005-0000-0000-0000C8170000}"/>
    <cellStyle name="20% - Énfasis6 27 3" xfId="12301" xr:uid="{00000000-0005-0000-0000-0000C9170000}"/>
    <cellStyle name="20% - Énfasis6 27 3 2" xfId="17526" xr:uid="{00000000-0005-0000-0000-0000CA170000}"/>
    <cellStyle name="20% - Énfasis6 27 3_RESULTADOS DICIEMBRE 2021" xfId="22038" xr:uid="{00000000-0005-0000-0000-0000CB170000}"/>
    <cellStyle name="20% - Énfasis6 27 4" xfId="13866" xr:uid="{00000000-0005-0000-0000-0000CC170000}"/>
    <cellStyle name="20% - Énfasis6 27 5" xfId="20782" xr:uid="{00000000-0005-0000-0000-0000CD170000}"/>
    <cellStyle name="20% - Énfasis6 27 6" xfId="6913" xr:uid="{00000000-0005-0000-0000-0000CE170000}"/>
    <cellStyle name="20% - Énfasis6 27_RESULTADOS DICIEMBRE 2021" xfId="22036" xr:uid="{00000000-0005-0000-0000-0000CF170000}"/>
    <cellStyle name="20% - Énfasis6 28" xfId="497" xr:uid="{00000000-0005-0000-0000-0000D0170000}"/>
    <cellStyle name="20% - Énfasis6 28 2" xfId="3711" xr:uid="{00000000-0005-0000-0000-0000D1170000}"/>
    <cellStyle name="20% - Énfasis6 28 2 2" xfId="15447" xr:uid="{00000000-0005-0000-0000-0000D2170000}"/>
    <cellStyle name="20% - Énfasis6 28 2 3" xfId="10207" xr:uid="{00000000-0005-0000-0000-0000D3170000}"/>
    <cellStyle name="20% - Énfasis6 28 2_RESULTADOS DICIEMBRE 2021" xfId="22040" xr:uid="{00000000-0005-0000-0000-0000D4170000}"/>
    <cellStyle name="20% - Énfasis6 28 3" xfId="12302" xr:uid="{00000000-0005-0000-0000-0000D5170000}"/>
    <cellStyle name="20% - Énfasis6 28 3 2" xfId="17527" xr:uid="{00000000-0005-0000-0000-0000D6170000}"/>
    <cellStyle name="20% - Énfasis6 28 3_RESULTADOS DICIEMBRE 2021" xfId="22041" xr:uid="{00000000-0005-0000-0000-0000D7170000}"/>
    <cellStyle name="20% - Énfasis6 28 4" xfId="13867" xr:uid="{00000000-0005-0000-0000-0000D8170000}"/>
    <cellStyle name="20% - Énfasis6 28 5" xfId="20797" xr:uid="{00000000-0005-0000-0000-0000D9170000}"/>
    <cellStyle name="20% - Énfasis6 28 6" xfId="6914" xr:uid="{00000000-0005-0000-0000-0000DA170000}"/>
    <cellStyle name="20% - Énfasis6 28_RESULTADOS DICIEMBRE 2021" xfId="22039" xr:uid="{00000000-0005-0000-0000-0000DB170000}"/>
    <cellStyle name="20% - Énfasis6 29" xfId="498" xr:uid="{00000000-0005-0000-0000-0000DC170000}"/>
    <cellStyle name="20% - Énfasis6 29 2" xfId="3712" xr:uid="{00000000-0005-0000-0000-0000DD170000}"/>
    <cellStyle name="20% - Énfasis6 29 2 2" xfId="15448" xr:uid="{00000000-0005-0000-0000-0000DE170000}"/>
    <cellStyle name="20% - Énfasis6 29 2 3" xfId="10208" xr:uid="{00000000-0005-0000-0000-0000DF170000}"/>
    <cellStyle name="20% - Énfasis6 29 2_RESULTADOS DICIEMBRE 2021" xfId="22043" xr:uid="{00000000-0005-0000-0000-0000E0170000}"/>
    <cellStyle name="20% - Énfasis6 29 3" xfId="12303" xr:uid="{00000000-0005-0000-0000-0000E1170000}"/>
    <cellStyle name="20% - Énfasis6 29 3 2" xfId="17528" xr:uid="{00000000-0005-0000-0000-0000E2170000}"/>
    <cellStyle name="20% - Énfasis6 29 3_RESULTADOS DICIEMBRE 2021" xfId="22044" xr:uid="{00000000-0005-0000-0000-0000E3170000}"/>
    <cellStyle name="20% - Énfasis6 29 4" xfId="13868" xr:uid="{00000000-0005-0000-0000-0000E4170000}"/>
    <cellStyle name="20% - Énfasis6 29 5" xfId="20811" xr:uid="{00000000-0005-0000-0000-0000E5170000}"/>
    <cellStyle name="20% - Énfasis6 29 6" xfId="6915" xr:uid="{00000000-0005-0000-0000-0000E6170000}"/>
    <cellStyle name="20% - Énfasis6 29_RESULTADOS DICIEMBRE 2021" xfId="22042" xr:uid="{00000000-0005-0000-0000-0000E7170000}"/>
    <cellStyle name="20% - Énfasis6 3" xfId="499" xr:uid="{00000000-0005-0000-0000-0000E8170000}"/>
    <cellStyle name="20% - Énfasis6 3 2" xfId="500" xr:uid="{00000000-0005-0000-0000-0000E9170000}"/>
    <cellStyle name="20% - Énfasis6 3 2 2" xfId="3714" xr:uid="{00000000-0005-0000-0000-0000EA170000}"/>
    <cellStyle name="20% - Énfasis6 3 2 2 2" xfId="15450" xr:uid="{00000000-0005-0000-0000-0000EB170000}"/>
    <cellStyle name="20% - Énfasis6 3 2 2 3" xfId="10210" xr:uid="{00000000-0005-0000-0000-0000EC170000}"/>
    <cellStyle name="20% - Énfasis6 3 2 2_RESULTADOS DICIEMBRE 2021" xfId="22047" xr:uid="{00000000-0005-0000-0000-0000ED170000}"/>
    <cellStyle name="20% - Énfasis6 3 2 3" xfId="12305" xr:uid="{00000000-0005-0000-0000-0000EE170000}"/>
    <cellStyle name="20% - Énfasis6 3 2 3 2" xfId="17530" xr:uid="{00000000-0005-0000-0000-0000EF170000}"/>
    <cellStyle name="20% - Énfasis6 3 2 3_RESULTADOS DICIEMBRE 2021" xfId="22048" xr:uid="{00000000-0005-0000-0000-0000F0170000}"/>
    <cellStyle name="20% - Énfasis6 3 2 4" xfId="13870" xr:uid="{00000000-0005-0000-0000-0000F1170000}"/>
    <cellStyle name="20% - Énfasis6 3 2 5" xfId="20450" xr:uid="{00000000-0005-0000-0000-0000F2170000}"/>
    <cellStyle name="20% - Énfasis6 3 2 6" xfId="6917" xr:uid="{00000000-0005-0000-0000-0000F3170000}"/>
    <cellStyle name="20% - Énfasis6 3 2_RESULTADOS DICIEMBRE 2021" xfId="22046" xr:uid="{00000000-0005-0000-0000-0000F4170000}"/>
    <cellStyle name="20% - Énfasis6 3 3" xfId="3713" xr:uid="{00000000-0005-0000-0000-0000F5170000}"/>
    <cellStyle name="20% - Énfasis6 3 3 2" xfId="15449" xr:uid="{00000000-0005-0000-0000-0000F6170000}"/>
    <cellStyle name="20% - Énfasis6 3 3 3" xfId="10209" xr:uid="{00000000-0005-0000-0000-0000F7170000}"/>
    <cellStyle name="20% - Énfasis6 3 3_RESULTADOS DICIEMBRE 2021" xfId="22049" xr:uid="{00000000-0005-0000-0000-0000F8170000}"/>
    <cellStyle name="20% - Énfasis6 3 4" xfId="12304" xr:uid="{00000000-0005-0000-0000-0000F9170000}"/>
    <cellStyle name="20% - Énfasis6 3 4 2" xfId="17529" xr:uid="{00000000-0005-0000-0000-0000FA170000}"/>
    <cellStyle name="20% - Énfasis6 3 4_RESULTADOS DICIEMBRE 2021" xfId="22050" xr:uid="{00000000-0005-0000-0000-0000FB170000}"/>
    <cellStyle name="20% - Énfasis6 3 5" xfId="13869" xr:uid="{00000000-0005-0000-0000-0000FC170000}"/>
    <cellStyle name="20% - Énfasis6 3 6" xfId="19502" xr:uid="{00000000-0005-0000-0000-0000FD170000}"/>
    <cellStyle name="20% - Énfasis6 3 7" xfId="6916" xr:uid="{00000000-0005-0000-0000-0000FE170000}"/>
    <cellStyle name="20% - Énfasis6 3_RESULTADOS DICIEMBRE 2021" xfId="22045" xr:uid="{00000000-0005-0000-0000-0000FF170000}"/>
    <cellStyle name="20% - Énfasis6 30" xfId="501" xr:uid="{00000000-0005-0000-0000-000000180000}"/>
    <cellStyle name="20% - Énfasis6 30 2" xfId="3715" xr:uid="{00000000-0005-0000-0000-000001180000}"/>
    <cellStyle name="20% - Énfasis6 30 2 2" xfId="15451" xr:uid="{00000000-0005-0000-0000-000002180000}"/>
    <cellStyle name="20% - Énfasis6 30 2 3" xfId="10211" xr:uid="{00000000-0005-0000-0000-000003180000}"/>
    <cellStyle name="20% - Énfasis6 30 2_RESULTADOS DICIEMBRE 2021" xfId="22052" xr:uid="{00000000-0005-0000-0000-000004180000}"/>
    <cellStyle name="20% - Énfasis6 30 3" xfId="12306" xr:uid="{00000000-0005-0000-0000-000005180000}"/>
    <cellStyle name="20% - Énfasis6 30 3 2" xfId="17531" xr:uid="{00000000-0005-0000-0000-000006180000}"/>
    <cellStyle name="20% - Énfasis6 30 3_RESULTADOS DICIEMBRE 2021" xfId="22053" xr:uid="{00000000-0005-0000-0000-000007180000}"/>
    <cellStyle name="20% - Énfasis6 30 4" xfId="13871" xr:uid="{00000000-0005-0000-0000-000008180000}"/>
    <cellStyle name="20% - Énfasis6 30 5" xfId="20826" xr:uid="{00000000-0005-0000-0000-000009180000}"/>
    <cellStyle name="20% - Énfasis6 30 6" xfId="6918" xr:uid="{00000000-0005-0000-0000-00000A180000}"/>
    <cellStyle name="20% - Énfasis6 30_RESULTADOS DICIEMBRE 2021" xfId="22051" xr:uid="{00000000-0005-0000-0000-00000B180000}"/>
    <cellStyle name="20% - Énfasis6 31" xfId="502" xr:uid="{00000000-0005-0000-0000-00000C180000}"/>
    <cellStyle name="20% - Énfasis6 31 2" xfId="3716" xr:uid="{00000000-0005-0000-0000-00000D180000}"/>
    <cellStyle name="20% - Énfasis6 31 2 2" xfId="15452" xr:uid="{00000000-0005-0000-0000-00000E180000}"/>
    <cellStyle name="20% - Énfasis6 31 2 3" xfId="10212" xr:uid="{00000000-0005-0000-0000-00000F180000}"/>
    <cellStyle name="20% - Énfasis6 31 2_RESULTADOS DICIEMBRE 2021" xfId="22055" xr:uid="{00000000-0005-0000-0000-000010180000}"/>
    <cellStyle name="20% - Énfasis6 31 3" xfId="12307" xr:uid="{00000000-0005-0000-0000-000011180000}"/>
    <cellStyle name="20% - Énfasis6 31 3 2" xfId="17532" xr:uid="{00000000-0005-0000-0000-000012180000}"/>
    <cellStyle name="20% - Énfasis6 31 3_RESULTADOS DICIEMBRE 2021" xfId="22056" xr:uid="{00000000-0005-0000-0000-000013180000}"/>
    <cellStyle name="20% - Énfasis6 31 4" xfId="13872" xr:uid="{00000000-0005-0000-0000-000014180000}"/>
    <cellStyle name="20% - Énfasis6 31 5" xfId="20841" xr:uid="{00000000-0005-0000-0000-000015180000}"/>
    <cellStyle name="20% - Énfasis6 31 6" xfId="6919" xr:uid="{00000000-0005-0000-0000-000016180000}"/>
    <cellStyle name="20% - Énfasis6 31_RESULTADOS DICIEMBRE 2021" xfId="22054" xr:uid="{00000000-0005-0000-0000-000017180000}"/>
    <cellStyle name="20% - Énfasis6 32" xfId="503" xr:uid="{00000000-0005-0000-0000-000018180000}"/>
    <cellStyle name="20% - Énfasis6 32 2" xfId="3717" xr:uid="{00000000-0005-0000-0000-000019180000}"/>
    <cellStyle name="20% - Énfasis6 32 2 2" xfId="15453" xr:uid="{00000000-0005-0000-0000-00001A180000}"/>
    <cellStyle name="20% - Énfasis6 32 2 3" xfId="10213" xr:uid="{00000000-0005-0000-0000-00001B180000}"/>
    <cellStyle name="20% - Énfasis6 32 2_RESULTADOS DICIEMBRE 2021" xfId="22058" xr:uid="{00000000-0005-0000-0000-00001C180000}"/>
    <cellStyle name="20% - Énfasis6 32 3" xfId="12308" xr:uid="{00000000-0005-0000-0000-00001D180000}"/>
    <cellStyle name="20% - Énfasis6 32 3 2" xfId="17533" xr:uid="{00000000-0005-0000-0000-00001E180000}"/>
    <cellStyle name="20% - Énfasis6 32 3_RESULTADOS DICIEMBRE 2021" xfId="22059" xr:uid="{00000000-0005-0000-0000-00001F180000}"/>
    <cellStyle name="20% - Énfasis6 32 4" xfId="13873" xr:uid="{00000000-0005-0000-0000-000020180000}"/>
    <cellStyle name="20% - Énfasis6 32 5" xfId="20855" xr:uid="{00000000-0005-0000-0000-000021180000}"/>
    <cellStyle name="20% - Énfasis6 32 6" xfId="6920" xr:uid="{00000000-0005-0000-0000-000022180000}"/>
    <cellStyle name="20% - Énfasis6 32_RESULTADOS DICIEMBRE 2021" xfId="22057" xr:uid="{00000000-0005-0000-0000-000023180000}"/>
    <cellStyle name="20% - Énfasis6 33" xfId="504" xr:uid="{00000000-0005-0000-0000-000024180000}"/>
    <cellStyle name="20% - Énfasis6 33 2" xfId="3718" xr:uid="{00000000-0005-0000-0000-000025180000}"/>
    <cellStyle name="20% - Énfasis6 33 2 2" xfId="15454" xr:uid="{00000000-0005-0000-0000-000026180000}"/>
    <cellStyle name="20% - Énfasis6 33 2 3" xfId="10214" xr:uid="{00000000-0005-0000-0000-000027180000}"/>
    <cellStyle name="20% - Énfasis6 33 2_RESULTADOS DICIEMBRE 2021" xfId="22061" xr:uid="{00000000-0005-0000-0000-000028180000}"/>
    <cellStyle name="20% - Énfasis6 33 3" xfId="12309" xr:uid="{00000000-0005-0000-0000-000029180000}"/>
    <cellStyle name="20% - Énfasis6 33 3 2" xfId="17534" xr:uid="{00000000-0005-0000-0000-00002A180000}"/>
    <cellStyle name="20% - Énfasis6 33 3_RESULTADOS DICIEMBRE 2021" xfId="22062" xr:uid="{00000000-0005-0000-0000-00002B180000}"/>
    <cellStyle name="20% - Énfasis6 33 4" xfId="13874" xr:uid="{00000000-0005-0000-0000-00002C180000}"/>
    <cellStyle name="20% - Énfasis6 33 5" xfId="20869" xr:uid="{00000000-0005-0000-0000-00002D180000}"/>
    <cellStyle name="20% - Énfasis6 33 6" xfId="6921" xr:uid="{00000000-0005-0000-0000-00002E180000}"/>
    <cellStyle name="20% - Énfasis6 33_RESULTADOS DICIEMBRE 2021" xfId="22060" xr:uid="{00000000-0005-0000-0000-00002F180000}"/>
    <cellStyle name="20% - Énfasis6 34" xfId="505" xr:uid="{00000000-0005-0000-0000-000030180000}"/>
    <cellStyle name="20% - Énfasis6 34 2" xfId="3719" xr:uid="{00000000-0005-0000-0000-000031180000}"/>
    <cellStyle name="20% - Énfasis6 34 2 2" xfId="15455" xr:uid="{00000000-0005-0000-0000-000032180000}"/>
    <cellStyle name="20% - Énfasis6 34 2 3" xfId="10215" xr:uid="{00000000-0005-0000-0000-000033180000}"/>
    <cellStyle name="20% - Énfasis6 34 2_RESULTADOS DICIEMBRE 2021" xfId="22064" xr:uid="{00000000-0005-0000-0000-000034180000}"/>
    <cellStyle name="20% - Énfasis6 34 3" xfId="12310" xr:uid="{00000000-0005-0000-0000-000035180000}"/>
    <cellStyle name="20% - Énfasis6 34 3 2" xfId="17535" xr:uid="{00000000-0005-0000-0000-000036180000}"/>
    <cellStyle name="20% - Énfasis6 34 3_RESULTADOS DICIEMBRE 2021" xfId="22065" xr:uid="{00000000-0005-0000-0000-000037180000}"/>
    <cellStyle name="20% - Énfasis6 34 4" xfId="13875" xr:uid="{00000000-0005-0000-0000-000038180000}"/>
    <cellStyle name="20% - Énfasis6 34 5" xfId="20884" xr:uid="{00000000-0005-0000-0000-000039180000}"/>
    <cellStyle name="20% - Énfasis6 34 6" xfId="6922" xr:uid="{00000000-0005-0000-0000-00003A180000}"/>
    <cellStyle name="20% - Énfasis6 34_RESULTADOS DICIEMBRE 2021" xfId="22063" xr:uid="{00000000-0005-0000-0000-00003B180000}"/>
    <cellStyle name="20% - Énfasis6 35" xfId="506" xr:uid="{00000000-0005-0000-0000-00003C180000}"/>
    <cellStyle name="20% - Énfasis6 35 2" xfId="3720" xr:uid="{00000000-0005-0000-0000-00003D180000}"/>
    <cellStyle name="20% - Énfasis6 35 2 2" xfId="15456" xr:uid="{00000000-0005-0000-0000-00003E180000}"/>
    <cellStyle name="20% - Énfasis6 35 2 3" xfId="10216" xr:uid="{00000000-0005-0000-0000-00003F180000}"/>
    <cellStyle name="20% - Énfasis6 35 2_RESULTADOS DICIEMBRE 2021" xfId="22067" xr:uid="{00000000-0005-0000-0000-000040180000}"/>
    <cellStyle name="20% - Énfasis6 35 3" xfId="12311" xr:uid="{00000000-0005-0000-0000-000041180000}"/>
    <cellStyle name="20% - Énfasis6 35 3 2" xfId="17536" xr:uid="{00000000-0005-0000-0000-000042180000}"/>
    <cellStyle name="20% - Énfasis6 35 3_RESULTADOS DICIEMBRE 2021" xfId="22068" xr:uid="{00000000-0005-0000-0000-000043180000}"/>
    <cellStyle name="20% - Énfasis6 35 4" xfId="13876" xr:uid="{00000000-0005-0000-0000-000044180000}"/>
    <cellStyle name="20% - Énfasis6 35 5" xfId="20898" xr:uid="{00000000-0005-0000-0000-000045180000}"/>
    <cellStyle name="20% - Énfasis6 35 6" xfId="6923" xr:uid="{00000000-0005-0000-0000-000046180000}"/>
    <cellStyle name="20% - Énfasis6 35_RESULTADOS DICIEMBRE 2021" xfId="22066" xr:uid="{00000000-0005-0000-0000-000047180000}"/>
    <cellStyle name="20% - Énfasis6 36" xfId="507" xr:uid="{00000000-0005-0000-0000-000048180000}"/>
    <cellStyle name="20% - Énfasis6 36 2" xfId="3721" xr:uid="{00000000-0005-0000-0000-000049180000}"/>
    <cellStyle name="20% - Énfasis6 36 2 2" xfId="15457" xr:uid="{00000000-0005-0000-0000-00004A180000}"/>
    <cellStyle name="20% - Énfasis6 36 2 3" xfId="10217" xr:uid="{00000000-0005-0000-0000-00004B180000}"/>
    <cellStyle name="20% - Énfasis6 36 2_RESULTADOS DICIEMBRE 2021" xfId="22070" xr:uid="{00000000-0005-0000-0000-00004C180000}"/>
    <cellStyle name="20% - Énfasis6 36 3" xfId="12312" xr:uid="{00000000-0005-0000-0000-00004D180000}"/>
    <cellStyle name="20% - Énfasis6 36 3 2" xfId="17537" xr:uid="{00000000-0005-0000-0000-00004E180000}"/>
    <cellStyle name="20% - Énfasis6 36 3_RESULTADOS DICIEMBRE 2021" xfId="22071" xr:uid="{00000000-0005-0000-0000-00004F180000}"/>
    <cellStyle name="20% - Énfasis6 36 4" xfId="13877" xr:uid="{00000000-0005-0000-0000-000050180000}"/>
    <cellStyle name="20% - Énfasis6 36 5" xfId="20912" xr:uid="{00000000-0005-0000-0000-000051180000}"/>
    <cellStyle name="20% - Énfasis6 36 6" xfId="6924" xr:uid="{00000000-0005-0000-0000-000052180000}"/>
    <cellStyle name="20% - Énfasis6 36_RESULTADOS DICIEMBRE 2021" xfId="22069" xr:uid="{00000000-0005-0000-0000-000053180000}"/>
    <cellStyle name="20% - Énfasis6 37" xfId="508" xr:uid="{00000000-0005-0000-0000-000054180000}"/>
    <cellStyle name="20% - Énfasis6 37 2" xfId="3722" xr:uid="{00000000-0005-0000-0000-000055180000}"/>
    <cellStyle name="20% - Énfasis6 37 2 2" xfId="15458" xr:uid="{00000000-0005-0000-0000-000056180000}"/>
    <cellStyle name="20% - Énfasis6 37 2 3" xfId="10218" xr:uid="{00000000-0005-0000-0000-000057180000}"/>
    <cellStyle name="20% - Énfasis6 37 2_RESULTADOS DICIEMBRE 2021" xfId="22073" xr:uid="{00000000-0005-0000-0000-000058180000}"/>
    <cellStyle name="20% - Énfasis6 37 3" xfId="12313" xr:uid="{00000000-0005-0000-0000-000059180000}"/>
    <cellStyle name="20% - Énfasis6 37 3 2" xfId="17538" xr:uid="{00000000-0005-0000-0000-00005A180000}"/>
    <cellStyle name="20% - Énfasis6 37 3_RESULTADOS DICIEMBRE 2021" xfId="22074" xr:uid="{00000000-0005-0000-0000-00005B180000}"/>
    <cellStyle name="20% - Énfasis6 37 4" xfId="13878" xr:uid="{00000000-0005-0000-0000-00005C180000}"/>
    <cellStyle name="20% - Énfasis6 37 5" xfId="20927" xr:uid="{00000000-0005-0000-0000-00005D180000}"/>
    <cellStyle name="20% - Énfasis6 37 6" xfId="6925" xr:uid="{00000000-0005-0000-0000-00005E180000}"/>
    <cellStyle name="20% - Énfasis6 37_RESULTADOS DICIEMBRE 2021" xfId="22072" xr:uid="{00000000-0005-0000-0000-00005F180000}"/>
    <cellStyle name="20% - Énfasis6 38" xfId="509" xr:uid="{00000000-0005-0000-0000-000060180000}"/>
    <cellStyle name="20% - Énfasis6 38 2" xfId="3723" xr:uid="{00000000-0005-0000-0000-000061180000}"/>
    <cellStyle name="20% - Énfasis6 38 2 2" xfId="15459" xr:uid="{00000000-0005-0000-0000-000062180000}"/>
    <cellStyle name="20% - Énfasis6 38 2 3" xfId="10219" xr:uid="{00000000-0005-0000-0000-000063180000}"/>
    <cellStyle name="20% - Énfasis6 38 2_RESULTADOS DICIEMBRE 2021" xfId="22076" xr:uid="{00000000-0005-0000-0000-000064180000}"/>
    <cellStyle name="20% - Énfasis6 38 3" xfId="12314" xr:uid="{00000000-0005-0000-0000-000065180000}"/>
    <cellStyle name="20% - Énfasis6 38 3 2" xfId="17539" xr:uid="{00000000-0005-0000-0000-000066180000}"/>
    <cellStyle name="20% - Énfasis6 38 3_RESULTADOS DICIEMBRE 2021" xfId="22077" xr:uid="{00000000-0005-0000-0000-000067180000}"/>
    <cellStyle name="20% - Énfasis6 38 4" xfId="13879" xr:uid="{00000000-0005-0000-0000-000068180000}"/>
    <cellStyle name="20% - Énfasis6 38 5" xfId="20942" xr:uid="{00000000-0005-0000-0000-000069180000}"/>
    <cellStyle name="20% - Énfasis6 38 6" xfId="6926" xr:uid="{00000000-0005-0000-0000-00006A180000}"/>
    <cellStyle name="20% - Énfasis6 38_RESULTADOS DICIEMBRE 2021" xfId="22075" xr:uid="{00000000-0005-0000-0000-00006B180000}"/>
    <cellStyle name="20% - Énfasis6 39" xfId="510" xr:uid="{00000000-0005-0000-0000-00006C180000}"/>
    <cellStyle name="20% - Énfasis6 39 2" xfId="3724" xr:uid="{00000000-0005-0000-0000-00006D180000}"/>
    <cellStyle name="20% - Énfasis6 39 2 2" xfId="15460" xr:uid="{00000000-0005-0000-0000-00006E180000}"/>
    <cellStyle name="20% - Énfasis6 39 2 3" xfId="10220" xr:uid="{00000000-0005-0000-0000-00006F180000}"/>
    <cellStyle name="20% - Énfasis6 39 2_RESULTADOS DICIEMBRE 2021" xfId="22079" xr:uid="{00000000-0005-0000-0000-000070180000}"/>
    <cellStyle name="20% - Énfasis6 39 3" xfId="12315" xr:uid="{00000000-0005-0000-0000-000071180000}"/>
    <cellStyle name="20% - Énfasis6 39 3 2" xfId="17540" xr:uid="{00000000-0005-0000-0000-000072180000}"/>
    <cellStyle name="20% - Énfasis6 39 3_RESULTADOS DICIEMBRE 2021" xfId="22080" xr:uid="{00000000-0005-0000-0000-000073180000}"/>
    <cellStyle name="20% - Énfasis6 39 4" xfId="13880" xr:uid="{00000000-0005-0000-0000-000074180000}"/>
    <cellStyle name="20% - Énfasis6 39 5" xfId="20956" xr:uid="{00000000-0005-0000-0000-000075180000}"/>
    <cellStyle name="20% - Énfasis6 39 6" xfId="6927" xr:uid="{00000000-0005-0000-0000-000076180000}"/>
    <cellStyle name="20% - Énfasis6 39_RESULTADOS DICIEMBRE 2021" xfId="22078" xr:uid="{00000000-0005-0000-0000-000077180000}"/>
    <cellStyle name="20% - Énfasis6 4" xfId="511" xr:uid="{00000000-0005-0000-0000-000078180000}"/>
    <cellStyle name="20% - Énfasis6 4 2" xfId="512" xr:uid="{00000000-0005-0000-0000-000079180000}"/>
    <cellStyle name="20% - Énfasis6 4 2 2" xfId="3726" xr:uid="{00000000-0005-0000-0000-00007A180000}"/>
    <cellStyle name="20% - Énfasis6 4 2 2 2" xfId="15462" xr:uid="{00000000-0005-0000-0000-00007B180000}"/>
    <cellStyle name="20% - Énfasis6 4 2 2 3" xfId="10222" xr:uid="{00000000-0005-0000-0000-00007C180000}"/>
    <cellStyle name="20% - Énfasis6 4 2 2_RESULTADOS DICIEMBRE 2021" xfId="22083" xr:uid="{00000000-0005-0000-0000-00007D180000}"/>
    <cellStyle name="20% - Énfasis6 4 2 3" xfId="12317" xr:uid="{00000000-0005-0000-0000-00007E180000}"/>
    <cellStyle name="20% - Énfasis6 4 2 3 2" xfId="17542" xr:uid="{00000000-0005-0000-0000-00007F180000}"/>
    <cellStyle name="20% - Énfasis6 4 2 3_RESULTADOS DICIEMBRE 2021" xfId="22084" xr:uid="{00000000-0005-0000-0000-000080180000}"/>
    <cellStyle name="20% - Énfasis6 4 2 4" xfId="13882" xr:uid="{00000000-0005-0000-0000-000081180000}"/>
    <cellStyle name="20% - Énfasis6 4 2 5" xfId="20464" xr:uid="{00000000-0005-0000-0000-000082180000}"/>
    <cellStyle name="20% - Énfasis6 4 2 6" xfId="6929" xr:uid="{00000000-0005-0000-0000-000083180000}"/>
    <cellStyle name="20% - Énfasis6 4 2_RESULTADOS DICIEMBRE 2021" xfId="22082" xr:uid="{00000000-0005-0000-0000-000084180000}"/>
    <cellStyle name="20% - Énfasis6 4 3" xfId="3725" xr:uid="{00000000-0005-0000-0000-000085180000}"/>
    <cellStyle name="20% - Énfasis6 4 3 2" xfId="15461" xr:uid="{00000000-0005-0000-0000-000086180000}"/>
    <cellStyle name="20% - Énfasis6 4 3 3" xfId="10221" xr:uid="{00000000-0005-0000-0000-000087180000}"/>
    <cellStyle name="20% - Énfasis6 4 3_RESULTADOS DICIEMBRE 2021" xfId="22085" xr:uid="{00000000-0005-0000-0000-000088180000}"/>
    <cellStyle name="20% - Énfasis6 4 4" xfId="12316" xr:uid="{00000000-0005-0000-0000-000089180000}"/>
    <cellStyle name="20% - Énfasis6 4 4 2" xfId="17541" xr:uid="{00000000-0005-0000-0000-00008A180000}"/>
    <cellStyle name="20% - Énfasis6 4 4_RESULTADOS DICIEMBRE 2021" xfId="22086" xr:uid="{00000000-0005-0000-0000-00008B180000}"/>
    <cellStyle name="20% - Énfasis6 4 5" xfId="13881" xr:uid="{00000000-0005-0000-0000-00008C180000}"/>
    <cellStyle name="20% - Énfasis6 4 6" xfId="19516" xr:uid="{00000000-0005-0000-0000-00008D180000}"/>
    <cellStyle name="20% - Énfasis6 4 7" xfId="6928" xr:uid="{00000000-0005-0000-0000-00008E180000}"/>
    <cellStyle name="20% - Énfasis6 4_RESULTADOS DICIEMBRE 2021" xfId="22081" xr:uid="{00000000-0005-0000-0000-00008F180000}"/>
    <cellStyle name="20% - Énfasis6 40" xfId="513" xr:uid="{00000000-0005-0000-0000-000090180000}"/>
    <cellStyle name="20% - Énfasis6 40 2" xfId="3727" xr:uid="{00000000-0005-0000-0000-000091180000}"/>
    <cellStyle name="20% - Énfasis6 40 2 2" xfId="15463" xr:uid="{00000000-0005-0000-0000-000092180000}"/>
    <cellStyle name="20% - Énfasis6 40 2 3" xfId="10223" xr:uid="{00000000-0005-0000-0000-000093180000}"/>
    <cellStyle name="20% - Énfasis6 40 2_RESULTADOS DICIEMBRE 2021" xfId="22088" xr:uid="{00000000-0005-0000-0000-000094180000}"/>
    <cellStyle name="20% - Énfasis6 40 3" xfId="12318" xr:uid="{00000000-0005-0000-0000-000095180000}"/>
    <cellStyle name="20% - Énfasis6 40 3 2" xfId="17543" xr:uid="{00000000-0005-0000-0000-000096180000}"/>
    <cellStyle name="20% - Énfasis6 40 3_RESULTADOS DICIEMBRE 2021" xfId="22089" xr:uid="{00000000-0005-0000-0000-000097180000}"/>
    <cellStyle name="20% - Énfasis6 40 4" xfId="13883" xr:uid="{00000000-0005-0000-0000-000098180000}"/>
    <cellStyle name="20% - Énfasis6 40 5" xfId="20971" xr:uid="{00000000-0005-0000-0000-000099180000}"/>
    <cellStyle name="20% - Énfasis6 40 6" xfId="6930" xr:uid="{00000000-0005-0000-0000-00009A180000}"/>
    <cellStyle name="20% - Énfasis6 40_RESULTADOS DICIEMBRE 2021" xfId="22087" xr:uid="{00000000-0005-0000-0000-00009B180000}"/>
    <cellStyle name="20% - Énfasis6 41" xfId="514" xr:uid="{00000000-0005-0000-0000-00009C180000}"/>
    <cellStyle name="20% - Énfasis6 41 2" xfId="3728" xr:uid="{00000000-0005-0000-0000-00009D180000}"/>
    <cellStyle name="20% - Énfasis6 41 2 2" xfId="15464" xr:uid="{00000000-0005-0000-0000-00009E180000}"/>
    <cellStyle name="20% - Énfasis6 41 2 3" xfId="10224" xr:uid="{00000000-0005-0000-0000-00009F180000}"/>
    <cellStyle name="20% - Énfasis6 41 2_RESULTADOS DICIEMBRE 2021" xfId="22091" xr:uid="{00000000-0005-0000-0000-0000A0180000}"/>
    <cellStyle name="20% - Énfasis6 41 3" xfId="12319" xr:uid="{00000000-0005-0000-0000-0000A1180000}"/>
    <cellStyle name="20% - Énfasis6 41 3 2" xfId="17544" xr:uid="{00000000-0005-0000-0000-0000A2180000}"/>
    <cellStyle name="20% - Énfasis6 41 3_RESULTADOS DICIEMBRE 2021" xfId="22092" xr:uid="{00000000-0005-0000-0000-0000A3180000}"/>
    <cellStyle name="20% - Énfasis6 41 4" xfId="13884" xr:uid="{00000000-0005-0000-0000-0000A4180000}"/>
    <cellStyle name="20% - Énfasis6 41 5" xfId="20986" xr:uid="{00000000-0005-0000-0000-0000A5180000}"/>
    <cellStyle name="20% - Énfasis6 41 6" xfId="6931" xr:uid="{00000000-0005-0000-0000-0000A6180000}"/>
    <cellStyle name="20% - Énfasis6 41_RESULTADOS DICIEMBRE 2021" xfId="22090" xr:uid="{00000000-0005-0000-0000-0000A7180000}"/>
    <cellStyle name="20% - Énfasis6 42" xfId="515" xr:uid="{00000000-0005-0000-0000-0000A8180000}"/>
    <cellStyle name="20% - Énfasis6 42 2" xfId="3729" xr:uid="{00000000-0005-0000-0000-0000A9180000}"/>
    <cellStyle name="20% - Énfasis6 42 2 2" xfId="15465" xr:uid="{00000000-0005-0000-0000-0000AA180000}"/>
    <cellStyle name="20% - Énfasis6 42 2 3" xfId="10225" xr:uid="{00000000-0005-0000-0000-0000AB180000}"/>
    <cellStyle name="20% - Énfasis6 42 2_RESULTADOS DICIEMBRE 2021" xfId="22094" xr:uid="{00000000-0005-0000-0000-0000AC180000}"/>
    <cellStyle name="20% - Énfasis6 42 3" xfId="12320" xr:uid="{00000000-0005-0000-0000-0000AD180000}"/>
    <cellStyle name="20% - Énfasis6 42 3 2" xfId="17545" xr:uid="{00000000-0005-0000-0000-0000AE180000}"/>
    <cellStyle name="20% - Énfasis6 42 3_RESULTADOS DICIEMBRE 2021" xfId="22095" xr:uid="{00000000-0005-0000-0000-0000AF180000}"/>
    <cellStyle name="20% - Énfasis6 42 4" xfId="13885" xr:uid="{00000000-0005-0000-0000-0000B0180000}"/>
    <cellStyle name="20% - Énfasis6 42 5" xfId="21001" xr:uid="{00000000-0005-0000-0000-0000B1180000}"/>
    <cellStyle name="20% - Énfasis6 42 6" xfId="6932" xr:uid="{00000000-0005-0000-0000-0000B2180000}"/>
    <cellStyle name="20% - Énfasis6 42_RESULTADOS DICIEMBRE 2021" xfId="22093" xr:uid="{00000000-0005-0000-0000-0000B3180000}"/>
    <cellStyle name="20% - Énfasis6 43" xfId="516" xr:uid="{00000000-0005-0000-0000-0000B4180000}"/>
    <cellStyle name="20% - Énfasis6 43 2" xfId="3730" xr:uid="{00000000-0005-0000-0000-0000B5180000}"/>
    <cellStyle name="20% - Énfasis6 43 2 2" xfId="15466" xr:uid="{00000000-0005-0000-0000-0000B6180000}"/>
    <cellStyle name="20% - Énfasis6 43 2 3" xfId="10226" xr:uid="{00000000-0005-0000-0000-0000B7180000}"/>
    <cellStyle name="20% - Énfasis6 43 2_RESULTADOS DICIEMBRE 2021" xfId="22097" xr:uid="{00000000-0005-0000-0000-0000B8180000}"/>
    <cellStyle name="20% - Énfasis6 43 3" xfId="12321" xr:uid="{00000000-0005-0000-0000-0000B9180000}"/>
    <cellStyle name="20% - Énfasis6 43 3 2" xfId="17546" xr:uid="{00000000-0005-0000-0000-0000BA180000}"/>
    <cellStyle name="20% - Énfasis6 43 3_RESULTADOS DICIEMBRE 2021" xfId="22098" xr:uid="{00000000-0005-0000-0000-0000BB180000}"/>
    <cellStyle name="20% - Énfasis6 43 4" xfId="13886" xr:uid="{00000000-0005-0000-0000-0000BC180000}"/>
    <cellStyle name="20% - Énfasis6 43 5" xfId="21015" xr:uid="{00000000-0005-0000-0000-0000BD180000}"/>
    <cellStyle name="20% - Énfasis6 43 6" xfId="6933" xr:uid="{00000000-0005-0000-0000-0000BE180000}"/>
    <cellStyle name="20% - Énfasis6 43_RESULTADOS DICIEMBRE 2021" xfId="22096" xr:uid="{00000000-0005-0000-0000-0000BF180000}"/>
    <cellStyle name="20% - Énfasis6 44" xfId="517" xr:uid="{00000000-0005-0000-0000-0000C0180000}"/>
    <cellStyle name="20% - Énfasis6 44 2" xfId="3731" xr:uid="{00000000-0005-0000-0000-0000C1180000}"/>
    <cellStyle name="20% - Énfasis6 44 2 2" xfId="15467" xr:uid="{00000000-0005-0000-0000-0000C2180000}"/>
    <cellStyle name="20% - Énfasis6 44 2 3" xfId="10227" xr:uid="{00000000-0005-0000-0000-0000C3180000}"/>
    <cellStyle name="20% - Énfasis6 44 2_RESULTADOS DICIEMBRE 2021" xfId="22100" xr:uid="{00000000-0005-0000-0000-0000C4180000}"/>
    <cellStyle name="20% - Énfasis6 44 3" xfId="12322" xr:uid="{00000000-0005-0000-0000-0000C5180000}"/>
    <cellStyle name="20% - Énfasis6 44 3 2" xfId="17547" xr:uid="{00000000-0005-0000-0000-0000C6180000}"/>
    <cellStyle name="20% - Énfasis6 44 3_RESULTADOS DICIEMBRE 2021" xfId="22101" xr:uid="{00000000-0005-0000-0000-0000C7180000}"/>
    <cellStyle name="20% - Énfasis6 44 4" xfId="13887" xr:uid="{00000000-0005-0000-0000-0000C8180000}"/>
    <cellStyle name="20% - Énfasis6 44 5" xfId="21029" xr:uid="{00000000-0005-0000-0000-0000C9180000}"/>
    <cellStyle name="20% - Énfasis6 44 6" xfId="6934" xr:uid="{00000000-0005-0000-0000-0000CA180000}"/>
    <cellStyle name="20% - Énfasis6 44_RESULTADOS DICIEMBRE 2021" xfId="22099" xr:uid="{00000000-0005-0000-0000-0000CB180000}"/>
    <cellStyle name="20% - Énfasis6 45" xfId="518" xr:uid="{00000000-0005-0000-0000-0000CC180000}"/>
    <cellStyle name="20% - Énfasis6 45 2" xfId="3732" xr:uid="{00000000-0005-0000-0000-0000CD180000}"/>
    <cellStyle name="20% - Énfasis6 45 2 2" xfId="15468" xr:uid="{00000000-0005-0000-0000-0000CE180000}"/>
    <cellStyle name="20% - Énfasis6 45 2 3" xfId="10228" xr:uid="{00000000-0005-0000-0000-0000CF180000}"/>
    <cellStyle name="20% - Énfasis6 45 2_RESULTADOS DICIEMBRE 2021" xfId="22103" xr:uid="{00000000-0005-0000-0000-0000D0180000}"/>
    <cellStyle name="20% - Énfasis6 45 3" xfId="12323" xr:uid="{00000000-0005-0000-0000-0000D1180000}"/>
    <cellStyle name="20% - Énfasis6 45 3 2" xfId="17548" xr:uid="{00000000-0005-0000-0000-0000D2180000}"/>
    <cellStyle name="20% - Énfasis6 45 3_RESULTADOS DICIEMBRE 2021" xfId="22104" xr:uid="{00000000-0005-0000-0000-0000D3180000}"/>
    <cellStyle name="20% - Énfasis6 45 4" xfId="13888" xr:uid="{00000000-0005-0000-0000-0000D4180000}"/>
    <cellStyle name="20% - Énfasis6 45 5" xfId="21043" xr:uid="{00000000-0005-0000-0000-0000D5180000}"/>
    <cellStyle name="20% - Énfasis6 45 6" xfId="6935" xr:uid="{00000000-0005-0000-0000-0000D6180000}"/>
    <cellStyle name="20% - Énfasis6 45_RESULTADOS DICIEMBRE 2021" xfId="22102" xr:uid="{00000000-0005-0000-0000-0000D7180000}"/>
    <cellStyle name="20% - Énfasis6 46" xfId="519" xr:uid="{00000000-0005-0000-0000-0000D8180000}"/>
    <cellStyle name="20% - Énfasis6 46 2" xfId="3733" xr:uid="{00000000-0005-0000-0000-0000D9180000}"/>
    <cellStyle name="20% - Énfasis6 46 2 2" xfId="15469" xr:uid="{00000000-0005-0000-0000-0000DA180000}"/>
    <cellStyle name="20% - Énfasis6 46 2 3" xfId="10229" xr:uid="{00000000-0005-0000-0000-0000DB180000}"/>
    <cellStyle name="20% - Énfasis6 46 2_RESULTADOS DICIEMBRE 2021" xfId="22106" xr:uid="{00000000-0005-0000-0000-0000DC180000}"/>
    <cellStyle name="20% - Énfasis6 46 3" xfId="12324" xr:uid="{00000000-0005-0000-0000-0000DD180000}"/>
    <cellStyle name="20% - Énfasis6 46 3 2" xfId="17549" xr:uid="{00000000-0005-0000-0000-0000DE180000}"/>
    <cellStyle name="20% - Énfasis6 46 3_RESULTADOS DICIEMBRE 2021" xfId="22107" xr:uid="{00000000-0005-0000-0000-0000DF180000}"/>
    <cellStyle name="20% - Énfasis6 46 4" xfId="13889" xr:uid="{00000000-0005-0000-0000-0000E0180000}"/>
    <cellStyle name="20% - Énfasis6 46 5" xfId="21057" xr:uid="{00000000-0005-0000-0000-0000E1180000}"/>
    <cellStyle name="20% - Énfasis6 46 6" xfId="6936" xr:uid="{00000000-0005-0000-0000-0000E2180000}"/>
    <cellStyle name="20% - Énfasis6 46_RESULTADOS DICIEMBRE 2021" xfId="22105" xr:uid="{00000000-0005-0000-0000-0000E3180000}"/>
    <cellStyle name="20% - Énfasis6 47" xfId="520" xr:uid="{00000000-0005-0000-0000-0000E4180000}"/>
    <cellStyle name="20% - Énfasis6 47 2" xfId="3734" xr:uid="{00000000-0005-0000-0000-0000E5180000}"/>
    <cellStyle name="20% - Énfasis6 47 2 2" xfId="15470" xr:uid="{00000000-0005-0000-0000-0000E6180000}"/>
    <cellStyle name="20% - Énfasis6 47 2 3" xfId="10230" xr:uid="{00000000-0005-0000-0000-0000E7180000}"/>
    <cellStyle name="20% - Énfasis6 47 2_RESULTADOS DICIEMBRE 2021" xfId="22109" xr:uid="{00000000-0005-0000-0000-0000E8180000}"/>
    <cellStyle name="20% - Énfasis6 47 3" xfId="12325" xr:uid="{00000000-0005-0000-0000-0000E9180000}"/>
    <cellStyle name="20% - Énfasis6 47 3 2" xfId="17550" xr:uid="{00000000-0005-0000-0000-0000EA180000}"/>
    <cellStyle name="20% - Énfasis6 47 3_RESULTADOS DICIEMBRE 2021" xfId="22110" xr:uid="{00000000-0005-0000-0000-0000EB180000}"/>
    <cellStyle name="20% - Énfasis6 47 4" xfId="13890" xr:uid="{00000000-0005-0000-0000-0000EC180000}"/>
    <cellStyle name="20% - Énfasis6 47 5" xfId="21071" xr:uid="{00000000-0005-0000-0000-0000ED180000}"/>
    <cellStyle name="20% - Énfasis6 47 6" xfId="6937" xr:uid="{00000000-0005-0000-0000-0000EE180000}"/>
    <cellStyle name="20% - Énfasis6 47_RESULTADOS DICIEMBRE 2021" xfId="22108" xr:uid="{00000000-0005-0000-0000-0000EF180000}"/>
    <cellStyle name="20% - Énfasis6 48" xfId="521" xr:uid="{00000000-0005-0000-0000-0000F0180000}"/>
    <cellStyle name="20% - Énfasis6 48 2" xfId="3735" xr:uid="{00000000-0005-0000-0000-0000F1180000}"/>
    <cellStyle name="20% - Énfasis6 48 2 2" xfId="15471" xr:uid="{00000000-0005-0000-0000-0000F2180000}"/>
    <cellStyle name="20% - Énfasis6 48 2 3" xfId="10231" xr:uid="{00000000-0005-0000-0000-0000F3180000}"/>
    <cellStyle name="20% - Énfasis6 48 2_RESULTADOS DICIEMBRE 2021" xfId="22112" xr:uid="{00000000-0005-0000-0000-0000F4180000}"/>
    <cellStyle name="20% - Énfasis6 48 3" xfId="12326" xr:uid="{00000000-0005-0000-0000-0000F5180000}"/>
    <cellStyle name="20% - Énfasis6 48 3 2" xfId="17551" xr:uid="{00000000-0005-0000-0000-0000F6180000}"/>
    <cellStyle name="20% - Énfasis6 48 3_RESULTADOS DICIEMBRE 2021" xfId="22113" xr:uid="{00000000-0005-0000-0000-0000F7180000}"/>
    <cellStyle name="20% - Énfasis6 48 4" xfId="13891" xr:uid="{00000000-0005-0000-0000-0000F8180000}"/>
    <cellStyle name="20% - Énfasis6 48 5" xfId="21085" xr:uid="{00000000-0005-0000-0000-0000F9180000}"/>
    <cellStyle name="20% - Énfasis6 48 6" xfId="6938" xr:uid="{00000000-0005-0000-0000-0000FA180000}"/>
    <cellStyle name="20% - Énfasis6 48_RESULTADOS DICIEMBRE 2021" xfId="22111" xr:uid="{00000000-0005-0000-0000-0000FB180000}"/>
    <cellStyle name="20% - Énfasis6 49" xfId="522" xr:uid="{00000000-0005-0000-0000-0000FC180000}"/>
    <cellStyle name="20% - Énfasis6 49 2" xfId="3736" xr:uid="{00000000-0005-0000-0000-0000FD180000}"/>
    <cellStyle name="20% - Énfasis6 49 2 2" xfId="15472" xr:uid="{00000000-0005-0000-0000-0000FE180000}"/>
    <cellStyle name="20% - Énfasis6 49 2 3" xfId="10232" xr:uid="{00000000-0005-0000-0000-0000FF180000}"/>
    <cellStyle name="20% - Énfasis6 49 2_RESULTADOS DICIEMBRE 2021" xfId="22115" xr:uid="{00000000-0005-0000-0000-000000190000}"/>
    <cellStyle name="20% - Énfasis6 49 3" xfId="12327" xr:uid="{00000000-0005-0000-0000-000001190000}"/>
    <cellStyle name="20% - Énfasis6 49 3 2" xfId="17552" xr:uid="{00000000-0005-0000-0000-000002190000}"/>
    <cellStyle name="20% - Énfasis6 49 3_RESULTADOS DICIEMBRE 2021" xfId="22116" xr:uid="{00000000-0005-0000-0000-000003190000}"/>
    <cellStyle name="20% - Énfasis6 49 4" xfId="13892" xr:uid="{00000000-0005-0000-0000-000004190000}"/>
    <cellStyle name="20% - Énfasis6 49 5" xfId="21099" xr:uid="{00000000-0005-0000-0000-000005190000}"/>
    <cellStyle name="20% - Énfasis6 49 6" xfId="6939" xr:uid="{00000000-0005-0000-0000-000006190000}"/>
    <cellStyle name="20% - Énfasis6 49_RESULTADOS DICIEMBRE 2021" xfId="22114" xr:uid="{00000000-0005-0000-0000-000007190000}"/>
    <cellStyle name="20% - Énfasis6 5" xfId="523" xr:uid="{00000000-0005-0000-0000-000008190000}"/>
    <cellStyle name="20% - Énfasis6 5 2" xfId="524" xr:uid="{00000000-0005-0000-0000-000009190000}"/>
    <cellStyle name="20% - Énfasis6 5 2 2" xfId="3738" xr:uid="{00000000-0005-0000-0000-00000A190000}"/>
    <cellStyle name="20% - Énfasis6 5 2 2 2" xfId="15474" xr:uid="{00000000-0005-0000-0000-00000B190000}"/>
    <cellStyle name="20% - Énfasis6 5 2 2 3" xfId="10234" xr:uid="{00000000-0005-0000-0000-00000C190000}"/>
    <cellStyle name="20% - Énfasis6 5 2 2_RESULTADOS DICIEMBRE 2021" xfId="22119" xr:uid="{00000000-0005-0000-0000-00000D190000}"/>
    <cellStyle name="20% - Énfasis6 5 2 3" xfId="12329" xr:uid="{00000000-0005-0000-0000-00000E190000}"/>
    <cellStyle name="20% - Énfasis6 5 2 3 2" xfId="17554" xr:uid="{00000000-0005-0000-0000-00000F190000}"/>
    <cellStyle name="20% - Énfasis6 5 2 3_RESULTADOS DICIEMBRE 2021" xfId="22120" xr:uid="{00000000-0005-0000-0000-000010190000}"/>
    <cellStyle name="20% - Énfasis6 5 2 4" xfId="13894" xr:uid="{00000000-0005-0000-0000-000011190000}"/>
    <cellStyle name="20% - Énfasis6 5 2 5" xfId="20479" xr:uid="{00000000-0005-0000-0000-000012190000}"/>
    <cellStyle name="20% - Énfasis6 5 2 6" xfId="6941" xr:uid="{00000000-0005-0000-0000-000013190000}"/>
    <cellStyle name="20% - Énfasis6 5 2_RESULTADOS DICIEMBRE 2021" xfId="22118" xr:uid="{00000000-0005-0000-0000-000014190000}"/>
    <cellStyle name="20% - Énfasis6 5 3" xfId="3737" xr:uid="{00000000-0005-0000-0000-000015190000}"/>
    <cellStyle name="20% - Énfasis6 5 3 2" xfId="15473" xr:uid="{00000000-0005-0000-0000-000016190000}"/>
    <cellStyle name="20% - Énfasis6 5 3 3" xfId="10233" xr:uid="{00000000-0005-0000-0000-000017190000}"/>
    <cellStyle name="20% - Énfasis6 5 3_RESULTADOS DICIEMBRE 2021" xfId="22121" xr:uid="{00000000-0005-0000-0000-000018190000}"/>
    <cellStyle name="20% - Énfasis6 5 4" xfId="12328" xr:uid="{00000000-0005-0000-0000-000019190000}"/>
    <cellStyle name="20% - Énfasis6 5 4 2" xfId="17553" xr:uid="{00000000-0005-0000-0000-00001A190000}"/>
    <cellStyle name="20% - Énfasis6 5 4_RESULTADOS DICIEMBRE 2021" xfId="22122" xr:uid="{00000000-0005-0000-0000-00001B190000}"/>
    <cellStyle name="20% - Énfasis6 5 5" xfId="13893" xr:uid="{00000000-0005-0000-0000-00001C190000}"/>
    <cellStyle name="20% - Énfasis6 5 6" xfId="19531" xr:uid="{00000000-0005-0000-0000-00001D190000}"/>
    <cellStyle name="20% - Énfasis6 5 7" xfId="6940" xr:uid="{00000000-0005-0000-0000-00001E190000}"/>
    <cellStyle name="20% - Énfasis6 5_RESULTADOS DICIEMBRE 2021" xfId="22117" xr:uid="{00000000-0005-0000-0000-00001F190000}"/>
    <cellStyle name="20% - Énfasis6 50" xfId="525" xr:uid="{00000000-0005-0000-0000-000020190000}"/>
    <cellStyle name="20% - Énfasis6 50 2" xfId="3739" xr:uid="{00000000-0005-0000-0000-000021190000}"/>
    <cellStyle name="20% - Énfasis6 50 2 2" xfId="15475" xr:uid="{00000000-0005-0000-0000-000022190000}"/>
    <cellStyle name="20% - Énfasis6 50 2 3" xfId="10235" xr:uid="{00000000-0005-0000-0000-000023190000}"/>
    <cellStyle name="20% - Énfasis6 50 2_RESULTADOS DICIEMBRE 2021" xfId="22124" xr:uid="{00000000-0005-0000-0000-000024190000}"/>
    <cellStyle name="20% - Énfasis6 50 3" xfId="12330" xr:uid="{00000000-0005-0000-0000-000025190000}"/>
    <cellStyle name="20% - Énfasis6 50 3 2" xfId="17555" xr:uid="{00000000-0005-0000-0000-000026190000}"/>
    <cellStyle name="20% - Énfasis6 50 3_RESULTADOS DICIEMBRE 2021" xfId="22125" xr:uid="{00000000-0005-0000-0000-000027190000}"/>
    <cellStyle name="20% - Énfasis6 50 4" xfId="13895" xr:uid="{00000000-0005-0000-0000-000028190000}"/>
    <cellStyle name="20% - Énfasis6 50 5" xfId="21114" xr:uid="{00000000-0005-0000-0000-000029190000}"/>
    <cellStyle name="20% - Énfasis6 50 6" xfId="6942" xr:uid="{00000000-0005-0000-0000-00002A190000}"/>
    <cellStyle name="20% - Énfasis6 50_RESULTADOS DICIEMBRE 2021" xfId="22123" xr:uid="{00000000-0005-0000-0000-00002B190000}"/>
    <cellStyle name="20% - Énfasis6 51" xfId="526" xr:uid="{00000000-0005-0000-0000-00002C190000}"/>
    <cellStyle name="20% - Énfasis6 51 2" xfId="3740" xr:uid="{00000000-0005-0000-0000-00002D190000}"/>
    <cellStyle name="20% - Énfasis6 51 2 2" xfId="15476" xr:uid="{00000000-0005-0000-0000-00002E190000}"/>
    <cellStyle name="20% - Énfasis6 51 2 3" xfId="10236" xr:uid="{00000000-0005-0000-0000-00002F190000}"/>
    <cellStyle name="20% - Énfasis6 51 2_RESULTADOS DICIEMBRE 2021" xfId="22127" xr:uid="{00000000-0005-0000-0000-000030190000}"/>
    <cellStyle name="20% - Énfasis6 51 3" xfId="12331" xr:uid="{00000000-0005-0000-0000-000031190000}"/>
    <cellStyle name="20% - Énfasis6 51 3 2" xfId="17556" xr:uid="{00000000-0005-0000-0000-000032190000}"/>
    <cellStyle name="20% - Énfasis6 51 3_RESULTADOS DICIEMBRE 2021" xfId="22128" xr:uid="{00000000-0005-0000-0000-000033190000}"/>
    <cellStyle name="20% - Énfasis6 51 4" xfId="13896" xr:uid="{00000000-0005-0000-0000-000034190000}"/>
    <cellStyle name="20% - Énfasis6 51 5" xfId="21129" xr:uid="{00000000-0005-0000-0000-000035190000}"/>
    <cellStyle name="20% - Énfasis6 51 6" xfId="6943" xr:uid="{00000000-0005-0000-0000-000036190000}"/>
    <cellStyle name="20% - Énfasis6 51_RESULTADOS DICIEMBRE 2021" xfId="22126" xr:uid="{00000000-0005-0000-0000-000037190000}"/>
    <cellStyle name="20% - Énfasis6 52" xfId="527" xr:uid="{00000000-0005-0000-0000-000038190000}"/>
    <cellStyle name="20% - Énfasis6 52 2" xfId="3741" xr:uid="{00000000-0005-0000-0000-000039190000}"/>
    <cellStyle name="20% - Énfasis6 52 2 2" xfId="15477" xr:uid="{00000000-0005-0000-0000-00003A190000}"/>
    <cellStyle name="20% - Énfasis6 52 2 3" xfId="10237" xr:uid="{00000000-0005-0000-0000-00003B190000}"/>
    <cellStyle name="20% - Énfasis6 52 2_RESULTADOS DICIEMBRE 2021" xfId="22130" xr:uid="{00000000-0005-0000-0000-00003C190000}"/>
    <cellStyle name="20% - Énfasis6 52 3" xfId="12332" xr:uid="{00000000-0005-0000-0000-00003D190000}"/>
    <cellStyle name="20% - Énfasis6 52 3 2" xfId="17557" xr:uid="{00000000-0005-0000-0000-00003E190000}"/>
    <cellStyle name="20% - Énfasis6 52 3_RESULTADOS DICIEMBRE 2021" xfId="22131" xr:uid="{00000000-0005-0000-0000-00003F190000}"/>
    <cellStyle name="20% - Énfasis6 52 4" xfId="13897" xr:uid="{00000000-0005-0000-0000-000040190000}"/>
    <cellStyle name="20% - Énfasis6 52 5" xfId="21143" xr:uid="{00000000-0005-0000-0000-000041190000}"/>
    <cellStyle name="20% - Énfasis6 52 6" xfId="6944" xr:uid="{00000000-0005-0000-0000-000042190000}"/>
    <cellStyle name="20% - Énfasis6 52_RESULTADOS DICIEMBRE 2021" xfId="22129" xr:uid="{00000000-0005-0000-0000-000043190000}"/>
    <cellStyle name="20% - Énfasis6 53" xfId="528" xr:uid="{00000000-0005-0000-0000-000044190000}"/>
    <cellStyle name="20% - Énfasis6 53 2" xfId="3742" xr:uid="{00000000-0005-0000-0000-000045190000}"/>
    <cellStyle name="20% - Énfasis6 53 2 2" xfId="15478" xr:uid="{00000000-0005-0000-0000-000046190000}"/>
    <cellStyle name="20% - Énfasis6 53 2 3" xfId="10238" xr:uid="{00000000-0005-0000-0000-000047190000}"/>
    <cellStyle name="20% - Énfasis6 53 2_RESULTADOS DICIEMBRE 2021" xfId="22133" xr:uid="{00000000-0005-0000-0000-000048190000}"/>
    <cellStyle name="20% - Énfasis6 53 3" xfId="12333" xr:uid="{00000000-0005-0000-0000-000049190000}"/>
    <cellStyle name="20% - Énfasis6 53 3 2" xfId="17558" xr:uid="{00000000-0005-0000-0000-00004A190000}"/>
    <cellStyle name="20% - Énfasis6 53 3_RESULTADOS DICIEMBRE 2021" xfId="22134" xr:uid="{00000000-0005-0000-0000-00004B190000}"/>
    <cellStyle name="20% - Énfasis6 53 4" xfId="13898" xr:uid="{00000000-0005-0000-0000-00004C190000}"/>
    <cellStyle name="20% - Énfasis6 53 5" xfId="21157" xr:uid="{00000000-0005-0000-0000-00004D190000}"/>
    <cellStyle name="20% - Énfasis6 53 6" xfId="6945" xr:uid="{00000000-0005-0000-0000-00004E190000}"/>
    <cellStyle name="20% - Énfasis6 53_RESULTADOS DICIEMBRE 2021" xfId="22132" xr:uid="{00000000-0005-0000-0000-00004F190000}"/>
    <cellStyle name="20% - Énfasis6 54" xfId="529" xr:uid="{00000000-0005-0000-0000-000050190000}"/>
    <cellStyle name="20% - Énfasis6 54 2" xfId="3743" xr:uid="{00000000-0005-0000-0000-000051190000}"/>
    <cellStyle name="20% - Énfasis6 54 2 2" xfId="15479" xr:uid="{00000000-0005-0000-0000-000052190000}"/>
    <cellStyle name="20% - Énfasis6 54 2 3" xfId="10239" xr:uid="{00000000-0005-0000-0000-000053190000}"/>
    <cellStyle name="20% - Énfasis6 54 2_RESULTADOS DICIEMBRE 2021" xfId="22136" xr:uid="{00000000-0005-0000-0000-000054190000}"/>
    <cellStyle name="20% - Énfasis6 54 3" xfId="12334" xr:uid="{00000000-0005-0000-0000-000055190000}"/>
    <cellStyle name="20% - Énfasis6 54 3 2" xfId="17559" xr:uid="{00000000-0005-0000-0000-000056190000}"/>
    <cellStyle name="20% - Énfasis6 54 3_RESULTADOS DICIEMBRE 2021" xfId="22137" xr:uid="{00000000-0005-0000-0000-000057190000}"/>
    <cellStyle name="20% - Énfasis6 54 4" xfId="13899" xr:uid="{00000000-0005-0000-0000-000058190000}"/>
    <cellStyle name="20% - Énfasis6 54 5" xfId="21171" xr:uid="{00000000-0005-0000-0000-000059190000}"/>
    <cellStyle name="20% - Énfasis6 54 6" xfId="6946" xr:uid="{00000000-0005-0000-0000-00005A190000}"/>
    <cellStyle name="20% - Énfasis6 54_RESULTADOS DICIEMBRE 2021" xfId="22135" xr:uid="{00000000-0005-0000-0000-00005B190000}"/>
    <cellStyle name="20% - Énfasis6 55" xfId="530" xr:uid="{00000000-0005-0000-0000-00005C190000}"/>
    <cellStyle name="20% - Énfasis6 55 2" xfId="3744" xr:uid="{00000000-0005-0000-0000-00005D190000}"/>
    <cellStyle name="20% - Énfasis6 55 2 2" xfId="15480" xr:uid="{00000000-0005-0000-0000-00005E190000}"/>
    <cellStyle name="20% - Énfasis6 55 2 3" xfId="10240" xr:uid="{00000000-0005-0000-0000-00005F190000}"/>
    <cellStyle name="20% - Énfasis6 55 2_RESULTADOS DICIEMBRE 2021" xfId="22139" xr:uid="{00000000-0005-0000-0000-000060190000}"/>
    <cellStyle name="20% - Énfasis6 55 3" xfId="12335" xr:uid="{00000000-0005-0000-0000-000061190000}"/>
    <cellStyle name="20% - Énfasis6 55 3 2" xfId="17560" xr:uid="{00000000-0005-0000-0000-000062190000}"/>
    <cellStyle name="20% - Énfasis6 55 3_RESULTADOS DICIEMBRE 2021" xfId="22140" xr:uid="{00000000-0005-0000-0000-000063190000}"/>
    <cellStyle name="20% - Énfasis6 55 4" xfId="13900" xr:uid="{00000000-0005-0000-0000-000064190000}"/>
    <cellStyle name="20% - Énfasis6 55 5" xfId="21185" xr:uid="{00000000-0005-0000-0000-000065190000}"/>
    <cellStyle name="20% - Énfasis6 55 6" xfId="6947" xr:uid="{00000000-0005-0000-0000-000066190000}"/>
    <cellStyle name="20% - Énfasis6 55_RESULTADOS DICIEMBRE 2021" xfId="22138" xr:uid="{00000000-0005-0000-0000-000067190000}"/>
    <cellStyle name="20% - Énfasis6 56" xfId="531" xr:uid="{00000000-0005-0000-0000-000068190000}"/>
    <cellStyle name="20% - Énfasis6 56 2" xfId="3745" xr:uid="{00000000-0005-0000-0000-000069190000}"/>
    <cellStyle name="20% - Énfasis6 56 2 2" xfId="15481" xr:uid="{00000000-0005-0000-0000-00006A190000}"/>
    <cellStyle name="20% - Énfasis6 56 2 3" xfId="10241" xr:uid="{00000000-0005-0000-0000-00006B190000}"/>
    <cellStyle name="20% - Énfasis6 56 2_RESULTADOS DICIEMBRE 2021" xfId="22142" xr:uid="{00000000-0005-0000-0000-00006C190000}"/>
    <cellStyle name="20% - Énfasis6 56 3" xfId="12336" xr:uid="{00000000-0005-0000-0000-00006D190000}"/>
    <cellStyle name="20% - Énfasis6 56 3 2" xfId="17561" xr:uid="{00000000-0005-0000-0000-00006E190000}"/>
    <cellStyle name="20% - Énfasis6 56 3_RESULTADOS DICIEMBRE 2021" xfId="22143" xr:uid="{00000000-0005-0000-0000-00006F190000}"/>
    <cellStyle name="20% - Énfasis6 56 4" xfId="13901" xr:uid="{00000000-0005-0000-0000-000070190000}"/>
    <cellStyle name="20% - Énfasis6 56 5" xfId="21200" xr:uid="{00000000-0005-0000-0000-000071190000}"/>
    <cellStyle name="20% - Énfasis6 56 6" xfId="6948" xr:uid="{00000000-0005-0000-0000-000072190000}"/>
    <cellStyle name="20% - Énfasis6 56_RESULTADOS DICIEMBRE 2021" xfId="22141" xr:uid="{00000000-0005-0000-0000-000073190000}"/>
    <cellStyle name="20% - Énfasis6 57" xfId="532" xr:uid="{00000000-0005-0000-0000-000074190000}"/>
    <cellStyle name="20% - Énfasis6 57 2" xfId="3746" xr:uid="{00000000-0005-0000-0000-000075190000}"/>
    <cellStyle name="20% - Énfasis6 57 2 2" xfId="15482" xr:uid="{00000000-0005-0000-0000-000076190000}"/>
    <cellStyle name="20% - Énfasis6 57 2 3" xfId="10242" xr:uid="{00000000-0005-0000-0000-000077190000}"/>
    <cellStyle name="20% - Énfasis6 57 2_RESULTADOS DICIEMBRE 2021" xfId="22145" xr:uid="{00000000-0005-0000-0000-000078190000}"/>
    <cellStyle name="20% - Énfasis6 57 3" xfId="12337" xr:uid="{00000000-0005-0000-0000-000079190000}"/>
    <cellStyle name="20% - Énfasis6 57 3 2" xfId="17562" xr:uid="{00000000-0005-0000-0000-00007A190000}"/>
    <cellStyle name="20% - Énfasis6 57 3_RESULTADOS DICIEMBRE 2021" xfId="22146" xr:uid="{00000000-0005-0000-0000-00007B190000}"/>
    <cellStyle name="20% - Énfasis6 57 4" xfId="13902" xr:uid="{00000000-0005-0000-0000-00007C190000}"/>
    <cellStyle name="20% - Énfasis6 57 5" xfId="21214" xr:uid="{00000000-0005-0000-0000-00007D190000}"/>
    <cellStyle name="20% - Énfasis6 57 6" xfId="6949" xr:uid="{00000000-0005-0000-0000-00007E190000}"/>
    <cellStyle name="20% - Énfasis6 57_RESULTADOS DICIEMBRE 2021" xfId="22144" xr:uid="{00000000-0005-0000-0000-00007F190000}"/>
    <cellStyle name="20% - Énfasis6 58" xfId="533" xr:uid="{00000000-0005-0000-0000-000080190000}"/>
    <cellStyle name="20% - Énfasis6 58 2" xfId="3747" xr:uid="{00000000-0005-0000-0000-000081190000}"/>
    <cellStyle name="20% - Énfasis6 58 2 2" xfId="15483" xr:uid="{00000000-0005-0000-0000-000082190000}"/>
    <cellStyle name="20% - Énfasis6 58 2 3" xfId="10243" xr:uid="{00000000-0005-0000-0000-000083190000}"/>
    <cellStyle name="20% - Énfasis6 58 2_RESULTADOS DICIEMBRE 2021" xfId="22148" xr:uid="{00000000-0005-0000-0000-000084190000}"/>
    <cellStyle name="20% - Énfasis6 58 3" xfId="12338" xr:uid="{00000000-0005-0000-0000-000085190000}"/>
    <cellStyle name="20% - Énfasis6 58 3 2" xfId="17563" xr:uid="{00000000-0005-0000-0000-000086190000}"/>
    <cellStyle name="20% - Énfasis6 58 3_RESULTADOS DICIEMBRE 2021" xfId="22149" xr:uid="{00000000-0005-0000-0000-000087190000}"/>
    <cellStyle name="20% - Énfasis6 58 4" xfId="13903" xr:uid="{00000000-0005-0000-0000-000088190000}"/>
    <cellStyle name="20% - Énfasis6 58 5" xfId="21230" xr:uid="{00000000-0005-0000-0000-000089190000}"/>
    <cellStyle name="20% - Énfasis6 58 6" xfId="6950" xr:uid="{00000000-0005-0000-0000-00008A190000}"/>
    <cellStyle name="20% - Énfasis6 58_RESULTADOS DICIEMBRE 2021" xfId="22147" xr:uid="{00000000-0005-0000-0000-00008B190000}"/>
    <cellStyle name="20% - Énfasis6 59" xfId="534" xr:uid="{00000000-0005-0000-0000-00008C190000}"/>
    <cellStyle name="20% - Énfasis6 59 2" xfId="3748" xr:uid="{00000000-0005-0000-0000-00008D190000}"/>
    <cellStyle name="20% - Énfasis6 59 2 2" xfId="15484" xr:uid="{00000000-0005-0000-0000-00008E190000}"/>
    <cellStyle name="20% - Énfasis6 59 2 3" xfId="10244" xr:uid="{00000000-0005-0000-0000-00008F190000}"/>
    <cellStyle name="20% - Énfasis6 59 2_RESULTADOS DICIEMBRE 2021" xfId="22151" xr:uid="{00000000-0005-0000-0000-000090190000}"/>
    <cellStyle name="20% - Énfasis6 59 3" xfId="12339" xr:uid="{00000000-0005-0000-0000-000091190000}"/>
    <cellStyle name="20% - Énfasis6 59 3 2" xfId="17564" xr:uid="{00000000-0005-0000-0000-000092190000}"/>
    <cellStyle name="20% - Énfasis6 59 3_RESULTADOS DICIEMBRE 2021" xfId="22152" xr:uid="{00000000-0005-0000-0000-000093190000}"/>
    <cellStyle name="20% - Énfasis6 59 4" xfId="13904" xr:uid="{00000000-0005-0000-0000-000094190000}"/>
    <cellStyle name="20% - Énfasis6 59 5" xfId="21245" xr:uid="{00000000-0005-0000-0000-000095190000}"/>
    <cellStyle name="20% - Énfasis6 59 6" xfId="6951" xr:uid="{00000000-0005-0000-0000-000096190000}"/>
    <cellStyle name="20% - Énfasis6 59_RESULTADOS DICIEMBRE 2021" xfId="22150" xr:uid="{00000000-0005-0000-0000-000097190000}"/>
    <cellStyle name="20% - Énfasis6 6" xfId="535" xr:uid="{00000000-0005-0000-0000-000098190000}"/>
    <cellStyle name="20% - Énfasis6 6 2" xfId="536" xr:uid="{00000000-0005-0000-0000-000099190000}"/>
    <cellStyle name="20% - Énfasis6 6 2 2" xfId="3750" xr:uid="{00000000-0005-0000-0000-00009A190000}"/>
    <cellStyle name="20% - Énfasis6 6 2 2 2" xfId="15486" xr:uid="{00000000-0005-0000-0000-00009B190000}"/>
    <cellStyle name="20% - Énfasis6 6 2 2 3" xfId="10246" xr:uid="{00000000-0005-0000-0000-00009C190000}"/>
    <cellStyle name="20% - Énfasis6 6 2 2_RESULTADOS DICIEMBRE 2021" xfId="22155" xr:uid="{00000000-0005-0000-0000-00009D190000}"/>
    <cellStyle name="20% - Énfasis6 6 2 3" xfId="12341" xr:uid="{00000000-0005-0000-0000-00009E190000}"/>
    <cellStyle name="20% - Énfasis6 6 2 3 2" xfId="17566" xr:uid="{00000000-0005-0000-0000-00009F190000}"/>
    <cellStyle name="20% - Énfasis6 6 2 3_RESULTADOS DICIEMBRE 2021" xfId="22156" xr:uid="{00000000-0005-0000-0000-0000A0190000}"/>
    <cellStyle name="20% - Énfasis6 6 2 4" xfId="13906" xr:uid="{00000000-0005-0000-0000-0000A1190000}"/>
    <cellStyle name="20% - Énfasis6 6 2 5" xfId="20494" xr:uid="{00000000-0005-0000-0000-0000A2190000}"/>
    <cellStyle name="20% - Énfasis6 6 2 6" xfId="6953" xr:uid="{00000000-0005-0000-0000-0000A3190000}"/>
    <cellStyle name="20% - Énfasis6 6 2_RESULTADOS DICIEMBRE 2021" xfId="22154" xr:uid="{00000000-0005-0000-0000-0000A4190000}"/>
    <cellStyle name="20% - Énfasis6 6 3" xfId="3749" xr:uid="{00000000-0005-0000-0000-0000A5190000}"/>
    <cellStyle name="20% - Énfasis6 6 3 2" xfId="15485" xr:uid="{00000000-0005-0000-0000-0000A6190000}"/>
    <cellStyle name="20% - Énfasis6 6 3 3" xfId="10245" xr:uid="{00000000-0005-0000-0000-0000A7190000}"/>
    <cellStyle name="20% - Énfasis6 6 3_RESULTADOS DICIEMBRE 2021" xfId="22157" xr:uid="{00000000-0005-0000-0000-0000A8190000}"/>
    <cellStyle name="20% - Énfasis6 6 4" xfId="12340" xr:uid="{00000000-0005-0000-0000-0000A9190000}"/>
    <cellStyle name="20% - Énfasis6 6 4 2" xfId="17565" xr:uid="{00000000-0005-0000-0000-0000AA190000}"/>
    <cellStyle name="20% - Énfasis6 6 4_RESULTADOS DICIEMBRE 2021" xfId="22158" xr:uid="{00000000-0005-0000-0000-0000AB190000}"/>
    <cellStyle name="20% - Énfasis6 6 5" xfId="13905" xr:uid="{00000000-0005-0000-0000-0000AC190000}"/>
    <cellStyle name="20% - Énfasis6 6 6" xfId="19546" xr:uid="{00000000-0005-0000-0000-0000AD190000}"/>
    <cellStyle name="20% - Énfasis6 6 7" xfId="6952" xr:uid="{00000000-0005-0000-0000-0000AE190000}"/>
    <cellStyle name="20% - Énfasis6 6_RESULTADOS DICIEMBRE 2021" xfId="22153" xr:uid="{00000000-0005-0000-0000-0000AF190000}"/>
    <cellStyle name="20% - Énfasis6 60" xfId="537" xr:uid="{00000000-0005-0000-0000-0000B0190000}"/>
    <cellStyle name="20% - Énfasis6 60 2" xfId="3751" xr:uid="{00000000-0005-0000-0000-0000B1190000}"/>
    <cellStyle name="20% - Énfasis6 60 2 2" xfId="15487" xr:uid="{00000000-0005-0000-0000-0000B2190000}"/>
    <cellStyle name="20% - Énfasis6 60 2 3" xfId="10247" xr:uid="{00000000-0005-0000-0000-0000B3190000}"/>
    <cellStyle name="20% - Énfasis6 60 2_RESULTADOS DICIEMBRE 2021" xfId="22160" xr:uid="{00000000-0005-0000-0000-0000B4190000}"/>
    <cellStyle name="20% - Énfasis6 60 3" xfId="12342" xr:uid="{00000000-0005-0000-0000-0000B5190000}"/>
    <cellStyle name="20% - Énfasis6 60 3 2" xfId="17567" xr:uid="{00000000-0005-0000-0000-0000B6190000}"/>
    <cellStyle name="20% - Énfasis6 60 3_RESULTADOS DICIEMBRE 2021" xfId="22161" xr:uid="{00000000-0005-0000-0000-0000B7190000}"/>
    <cellStyle name="20% - Énfasis6 60 4" xfId="13907" xr:uid="{00000000-0005-0000-0000-0000B8190000}"/>
    <cellStyle name="20% - Énfasis6 60 5" xfId="21260" xr:uid="{00000000-0005-0000-0000-0000B9190000}"/>
    <cellStyle name="20% - Énfasis6 60 6" xfId="6954" xr:uid="{00000000-0005-0000-0000-0000BA190000}"/>
    <cellStyle name="20% - Énfasis6 60_RESULTADOS DICIEMBRE 2021" xfId="22159" xr:uid="{00000000-0005-0000-0000-0000BB190000}"/>
    <cellStyle name="20% - Énfasis6 61" xfId="538" xr:uid="{00000000-0005-0000-0000-0000BC190000}"/>
    <cellStyle name="20% - Énfasis6 61 2" xfId="3752" xr:uid="{00000000-0005-0000-0000-0000BD190000}"/>
    <cellStyle name="20% - Énfasis6 61 2 2" xfId="15488" xr:uid="{00000000-0005-0000-0000-0000BE190000}"/>
    <cellStyle name="20% - Énfasis6 61 2 3" xfId="10248" xr:uid="{00000000-0005-0000-0000-0000BF190000}"/>
    <cellStyle name="20% - Énfasis6 61 2_RESULTADOS DICIEMBRE 2021" xfId="22163" xr:uid="{00000000-0005-0000-0000-0000C0190000}"/>
    <cellStyle name="20% - Énfasis6 61 3" xfId="12343" xr:uid="{00000000-0005-0000-0000-0000C1190000}"/>
    <cellStyle name="20% - Énfasis6 61 3 2" xfId="17568" xr:uid="{00000000-0005-0000-0000-0000C2190000}"/>
    <cellStyle name="20% - Énfasis6 61 3_RESULTADOS DICIEMBRE 2021" xfId="22164" xr:uid="{00000000-0005-0000-0000-0000C3190000}"/>
    <cellStyle name="20% - Énfasis6 61 4" xfId="13908" xr:uid="{00000000-0005-0000-0000-0000C4190000}"/>
    <cellStyle name="20% - Énfasis6 61 5" xfId="21274" xr:uid="{00000000-0005-0000-0000-0000C5190000}"/>
    <cellStyle name="20% - Énfasis6 61 6" xfId="6955" xr:uid="{00000000-0005-0000-0000-0000C6190000}"/>
    <cellStyle name="20% - Énfasis6 61_RESULTADOS DICIEMBRE 2021" xfId="22162" xr:uid="{00000000-0005-0000-0000-0000C7190000}"/>
    <cellStyle name="20% - Énfasis6 62" xfId="539" xr:uid="{00000000-0005-0000-0000-0000C8190000}"/>
    <cellStyle name="20% - Énfasis6 62 2" xfId="3753" xr:uid="{00000000-0005-0000-0000-0000C9190000}"/>
    <cellStyle name="20% - Énfasis6 62 2 2" xfId="15489" xr:uid="{00000000-0005-0000-0000-0000CA190000}"/>
    <cellStyle name="20% - Énfasis6 62 2 3" xfId="10249" xr:uid="{00000000-0005-0000-0000-0000CB190000}"/>
    <cellStyle name="20% - Énfasis6 62 2_RESULTADOS DICIEMBRE 2021" xfId="22166" xr:uid="{00000000-0005-0000-0000-0000CC190000}"/>
    <cellStyle name="20% - Énfasis6 62 3" xfId="12344" xr:uid="{00000000-0005-0000-0000-0000CD190000}"/>
    <cellStyle name="20% - Énfasis6 62 3 2" xfId="17569" xr:uid="{00000000-0005-0000-0000-0000CE190000}"/>
    <cellStyle name="20% - Énfasis6 62 3_RESULTADOS DICIEMBRE 2021" xfId="22167" xr:uid="{00000000-0005-0000-0000-0000CF190000}"/>
    <cellStyle name="20% - Énfasis6 62 4" xfId="13909" xr:uid="{00000000-0005-0000-0000-0000D0190000}"/>
    <cellStyle name="20% - Énfasis6 62 5" xfId="21288" xr:uid="{00000000-0005-0000-0000-0000D1190000}"/>
    <cellStyle name="20% - Énfasis6 62 6" xfId="6956" xr:uid="{00000000-0005-0000-0000-0000D2190000}"/>
    <cellStyle name="20% - Énfasis6 62_RESULTADOS DICIEMBRE 2021" xfId="22165" xr:uid="{00000000-0005-0000-0000-0000D3190000}"/>
    <cellStyle name="20% - Énfasis6 63" xfId="540" xr:uid="{00000000-0005-0000-0000-0000D4190000}"/>
    <cellStyle name="20% - Énfasis6 63 2" xfId="3754" xr:uid="{00000000-0005-0000-0000-0000D5190000}"/>
    <cellStyle name="20% - Énfasis6 63 2 2" xfId="15490" xr:uid="{00000000-0005-0000-0000-0000D6190000}"/>
    <cellStyle name="20% - Énfasis6 63 2 3" xfId="10250" xr:uid="{00000000-0005-0000-0000-0000D7190000}"/>
    <cellStyle name="20% - Énfasis6 63 2_RESULTADOS DICIEMBRE 2021" xfId="22169" xr:uid="{00000000-0005-0000-0000-0000D8190000}"/>
    <cellStyle name="20% - Énfasis6 63 3" xfId="12345" xr:uid="{00000000-0005-0000-0000-0000D9190000}"/>
    <cellStyle name="20% - Énfasis6 63 3 2" xfId="17570" xr:uid="{00000000-0005-0000-0000-0000DA190000}"/>
    <cellStyle name="20% - Énfasis6 63 3_RESULTADOS DICIEMBRE 2021" xfId="22170" xr:uid="{00000000-0005-0000-0000-0000DB190000}"/>
    <cellStyle name="20% - Énfasis6 63 4" xfId="13910" xr:uid="{00000000-0005-0000-0000-0000DC190000}"/>
    <cellStyle name="20% - Énfasis6 63 5" xfId="21303" xr:uid="{00000000-0005-0000-0000-0000DD190000}"/>
    <cellStyle name="20% - Énfasis6 63 6" xfId="6957" xr:uid="{00000000-0005-0000-0000-0000DE190000}"/>
    <cellStyle name="20% - Énfasis6 63_RESULTADOS DICIEMBRE 2021" xfId="22168" xr:uid="{00000000-0005-0000-0000-0000DF190000}"/>
    <cellStyle name="20% - Énfasis6 64" xfId="541" xr:uid="{00000000-0005-0000-0000-0000E0190000}"/>
    <cellStyle name="20% - Énfasis6 64 2" xfId="3755" xr:uid="{00000000-0005-0000-0000-0000E1190000}"/>
    <cellStyle name="20% - Énfasis6 64 2 2" xfId="15491" xr:uid="{00000000-0005-0000-0000-0000E2190000}"/>
    <cellStyle name="20% - Énfasis6 64 2 3" xfId="10251" xr:uid="{00000000-0005-0000-0000-0000E3190000}"/>
    <cellStyle name="20% - Énfasis6 64 2_RESULTADOS DICIEMBRE 2021" xfId="22172" xr:uid="{00000000-0005-0000-0000-0000E4190000}"/>
    <cellStyle name="20% - Énfasis6 64 3" xfId="12346" xr:uid="{00000000-0005-0000-0000-0000E5190000}"/>
    <cellStyle name="20% - Énfasis6 64 3 2" xfId="17571" xr:uid="{00000000-0005-0000-0000-0000E6190000}"/>
    <cellStyle name="20% - Énfasis6 64 3_RESULTADOS DICIEMBRE 2021" xfId="22173" xr:uid="{00000000-0005-0000-0000-0000E7190000}"/>
    <cellStyle name="20% - Énfasis6 64 4" xfId="13911" xr:uid="{00000000-0005-0000-0000-0000E8190000}"/>
    <cellStyle name="20% - Énfasis6 64 5" xfId="21317" xr:uid="{00000000-0005-0000-0000-0000E9190000}"/>
    <cellStyle name="20% - Énfasis6 64 6" xfId="6958" xr:uid="{00000000-0005-0000-0000-0000EA190000}"/>
    <cellStyle name="20% - Énfasis6 64_RESULTADOS DICIEMBRE 2021" xfId="22171" xr:uid="{00000000-0005-0000-0000-0000EB190000}"/>
    <cellStyle name="20% - Énfasis6 65" xfId="542" xr:uid="{00000000-0005-0000-0000-0000EC190000}"/>
    <cellStyle name="20% - Énfasis6 65 2" xfId="3756" xr:uid="{00000000-0005-0000-0000-0000ED190000}"/>
    <cellStyle name="20% - Énfasis6 65 2 2" xfId="15492" xr:uid="{00000000-0005-0000-0000-0000EE190000}"/>
    <cellStyle name="20% - Énfasis6 65 2 3" xfId="10252" xr:uid="{00000000-0005-0000-0000-0000EF190000}"/>
    <cellStyle name="20% - Énfasis6 65 2_RESULTADOS DICIEMBRE 2021" xfId="22175" xr:uid="{00000000-0005-0000-0000-0000F0190000}"/>
    <cellStyle name="20% - Énfasis6 65 3" xfId="12347" xr:uid="{00000000-0005-0000-0000-0000F1190000}"/>
    <cellStyle name="20% - Énfasis6 65 3 2" xfId="17572" xr:uid="{00000000-0005-0000-0000-0000F2190000}"/>
    <cellStyle name="20% - Énfasis6 65 3_RESULTADOS DICIEMBRE 2021" xfId="22176" xr:uid="{00000000-0005-0000-0000-0000F3190000}"/>
    <cellStyle name="20% - Énfasis6 65 4" xfId="13912" xr:uid="{00000000-0005-0000-0000-0000F4190000}"/>
    <cellStyle name="20% - Énfasis6 65 5" xfId="21331" xr:uid="{00000000-0005-0000-0000-0000F5190000}"/>
    <cellStyle name="20% - Énfasis6 65 6" xfId="6959" xr:uid="{00000000-0005-0000-0000-0000F6190000}"/>
    <cellStyle name="20% - Énfasis6 65_RESULTADOS DICIEMBRE 2021" xfId="22174" xr:uid="{00000000-0005-0000-0000-0000F7190000}"/>
    <cellStyle name="20% - Énfasis6 66" xfId="543" xr:uid="{00000000-0005-0000-0000-0000F8190000}"/>
    <cellStyle name="20% - Énfasis6 66 2" xfId="3757" xr:uid="{00000000-0005-0000-0000-0000F9190000}"/>
    <cellStyle name="20% - Énfasis6 66 2 2" xfId="15493" xr:uid="{00000000-0005-0000-0000-0000FA190000}"/>
    <cellStyle name="20% - Énfasis6 66 2 3" xfId="10253" xr:uid="{00000000-0005-0000-0000-0000FB190000}"/>
    <cellStyle name="20% - Énfasis6 66 2_RESULTADOS DICIEMBRE 2021" xfId="22178" xr:uid="{00000000-0005-0000-0000-0000FC190000}"/>
    <cellStyle name="20% - Énfasis6 66 3" xfId="12348" xr:uid="{00000000-0005-0000-0000-0000FD190000}"/>
    <cellStyle name="20% - Énfasis6 66 3 2" xfId="17573" xr:uid="{00000000-0005-0000-0000-0000FE190000}"/>
    <cellStyle name="20% - Énfasis6 66 3_RESULTADOS DICIEMBRE 2021" xfId="22179" xr:uid="{00000000-0005-0000-0000-0000FF190000}"/>
    <cellStyle name="20% - Énfasis6 66 4" xfId="13913" xr:uid="{00000000-0005-0000-0000-0000001A0000}"/>
    <cellStyle name="20% - Énfasis6 66 5" xfId="21345" xr:uid="{00000000-0005-0000-0000-0000011A0000}"/>
    <cellStyle name="20% - Énfasis6 66 6" xfId="6960" xr:uid="{00000000-0005-0000-0000-0000021A0000}"/>
    <cellStyle name="20% - Énfasis6 66_RESULTADOS DICIEMBRE 2021" xfId="22177" xr:uid="{00000000-0005-0000-0000-0000031A0000}"/>
    <cellStyle name="20% - Énfasis6 67" xfId="544" xr:uid="{00000000-0005-0000-0000-0000041A0000}"/>
    <cellStyle name="20% - Énfasis6 67 2" xfId="3758" xr:uid="{00000000-0005-0000-0000-0000051A0000}"/>
    <cellStyle name="20% - Énfasis6 67 2 2" xfId="15494" xr:uid="{00000000-0005-0000-0000-0000061A0000}"/>
    <cellStyle name="20% - Énfasis6 67 2 3" xfId="10254" xr:uid="{00000000-0005-0000-0000-0000071A0000}"/>
    <cellStyle name="20% - Énfasis6 67 2_RESULTADOS DICIEMBRE 2021" xfId="22181" xr:uid="{00000000-0005-0000-0000-0000081A0000}"/>
    <cellStyle name="20% - Énfasis6 67 3" xfId="12349" xr:uid="{00000000-0005-0000-0000-0000091A0000}"/>
    <cellStyle name="20% - Énfasis6 67 3 2" xfId="17574" xr:uid="{00000000-0005-0000-0000-00000A1A0000}"/>
    <cellStyle name="20% - Énfasis6 67 3_RESULTADOS DICIEMBRE 2021" xfId="22182" xr:uid="{00000000-0005-0000-0000-00000B1A0000}"/>
    <cellStyle name="20% - Énfasis6 67 4" xfId="13914" xr:uid="{00000000-0005-0000-0000-00000C1A0000}"/>
    <cellStyle name="20% - Énfasis6 67 5" xfId="21359" xr:uid="{00000000-0005-0000-0000-00000D1A0000}"/>
    <cellStyle name="20% - Énfasis6 67 6" xfId="6961" xr:uid="{00000000-0005-0000-0000-00000E1A0000}"/>
    <cellStyle name="20% - Énfasis6 67_RESULTADOS DICIEMBRE 2021" xfId="22180" xr:uid="{00000000-0005-0000-0000-00000F1A0000}"/>
    <cellStyle name="20% - Énfasis6 68" xfId="545" xr:uid="{00000000-0005-0000-0000-0000101A0000}"/>
    <cellStyle name="20% - Énfasis6 68 2" xfId="3759" xr:uid="{00000000-0005-0000-0000-0000111A0000}"/>
    <cellStyle name="20% - Énfasis6 68 2 2" xfId="15495" xr:uid="{00000000-0005-0000-0000-0000121A0000}"/>
    <cellStyle name="20% - Énfasis6 68 2 3" xfId="10255" xr:uid="{00000000-0005-0000-0000-0000131A0000}"/>
    <cellStyle name="20% - Énfasis6 68 2_RESULTADOS DICIEMBRE 2021" xfId="22184" xr:uid="{00000000-0005-0000-0000-0000141A0000}"/>
    <cellStyle name="20% - Énfasis6 68 3" xfId="12350" xr:uid="{00000000-0005-0000-0000-0000151A0000}"/>
    <cellStyle name="20% - Énfasis6 68 3 2" xfId="17575" xr:uid="{00000000-0005-0000-0000-0000161A0000}"/>
    <cellStyle name="20% - Énfasis6 68 3_RESULTADOS DICIEMBRE 2021" xfId="22185" xr:uid="{00000000-0005-0000-0000-0000171A0000}"/>
    <cellStyle name="20% - Énfasis6 68 4" xfId="13915" xr:uid="{00000000-0005-0000-0000-0000181A0000}"/>
    <cellStyle name="20% - Énfasis6 68 5" xfId="21373" xr:uid="{00000000-0005-0000-0000-0000191A0000}"/>
    <cellStyle name="20% - Énfasis6 68 6" xfId="6962" xr:uid="{00000000-0005-0000-0000-00001A1A0000}"/>
    <cellStyle name="20% - Énfasis6 68_RESULTADOS DICIEMBRE 2021" xfId="22183" xr:uid="{00000000-0005-0000-0000-00001B1A0000}"/>
    <cellStyle name="20% - Énfasis6 69" xfId="546" xr:uid="{00000000-0005-0000-0000-00001C1A0000}"/>
    <cellStyle name="20% - Énfasis6 69 2" xfId="3760" xr:uid="{00000000-0005-0000-0000-00001D1A0000}"/>
    <cellStyle name="20% - Énfasis6 69 2 2" xfId="15496" xr:uid="{00000000-0005-0000-0000-00001E1A0000}"/>
    <cellStyle name="20% - Énfasis6 69 2 3" xfId="10256" xr:uid="{00000000-0005-0000-0000-00001F1A0000}"/>
    <cellStyle name="20% - Énfasis6 69 2_RESULTADOS DICIEMBRE 2021" xfId="22187" xr:uid="{00000000-0005-0000-0000-0000201A0000}"/>
    <cellStyle name="20% - Énfasis6 69 3" xfId="12351" xr:uid="{00000000-0005-0000-0000-0000211A0000}"/>
    <cellStyle name="20% - Énfasis6 69 3 2" xfId="17576" xr:uid="{00000000-0005-0000-0000-0000221A0000}"/>
    <cellStyle name="20% - Énfasis6 69 3_RESULTADOS DICIEMBRE 2021" xfId="22188" xr:uid="{00000000-0005-0000-0000-0000231A0000}"/>
    <cellStyle name="20% - Énfasis6 69 4" xfId="13916" xr:uid="{00000000-0005-0000-0000-0000241A0000}"/>
    <cellStyle name="20% - Énfasis6 69 5" xfId="21388" xr:uid="{00000000-0005-0000-0000-0000251A0000}"/>
    <cellStyle name="20% - Énfasis6 69 6" xfId="6963" xr:uid="{00000000-0005-0000-0000-0000261A0000}"/>
    <cellStyle name="20% - Énfasis6 69_RESULTADOS DICIEMBRE 2021" xfId="22186" xr:uid="{00000000-0005-0000-0000-0000271A0000}"/>
    <cellStyle name="20% - Énfasis6 7" xfId="547" xr:uid="{00000000-0005-0000-0000-0000281A0000}"/>
    <cellStyle name="20% - Énfasis6 7 2" xfId="3761" xr:uid="{00000000-0005-0000-0000-0000291A0000}"/>
    <cellStyle name="20% - Énfasis6 7 2 2" xfId="15497" xr:uid="{00000000-0005-0000-0000-00002A1A0000}"/>
    <cellStyle name="20% - Énfasis6 7 2 3" xfId="10257" xr:uid="{00000000-0005-0000-0000-00002B1A0000}"/>
    <cellStyle name="20% - Énfasis6 7 2_RESULTADOS DICIEMBRE 2021" xfId="22190" xr:uid="{00000000-0005-0000-0000-00002C1A0000}"/>
    <cellStyle name="20% - Énfasis6 7 3" xfId="12352" xr:uid="{00000000-0005-0000-0000-00002D1A0000}"/>
    <cellStyle name="20% - Énfasis6 7 3 2" xfId="17577" xr:uid="{00000000-0005-0000-0000-00002E1A0000}"/>
    <cellStyle name="20% - Énfasis6 7 3_RESULTADOS DICIEMBRE 2021" xfId="22191" xr:uid="{00000000-0005-0000-0000-00002F1A0000}"/>
    <cellStyle name="20% - Énfasis6 7 4" xfId="13917" xr:uid="{00000000-0005-0000-0000-0000301A0000}"/>
    <cellStyle name="20% - Énfasis6 7 5" xfId="19561" xr:uid="{00000000-0005-0000-0000-0000311A0000}"/>
    <cellStyle name="20% - Énfasis6 7 6" xfId="6964" xr:uid="{00000000-0005-0000-0000-0000321A0000}"/>
    <cellStyle name="20% - Énfasis6 7_RESULTADOS DICIEMBRE 2021" xfId="22189" xr:uid="{00000000-0005-0000-0000-0000331A0000}"/>
    <cellStyle name="20% - Énfasis6 70" xfId="548" xr:uid="{00000000-0005-0000-0000-0000341A0000}"/>
    <cellStyle name="20% - Énfasis6 70 2" xfId="3762" xr:uid="{00000000-0005-0000-0000-0000351A0000}"/>
    <cellStyle name="20% - Énfasis6 70 2 2" xfId="15498" xr:uid="{00000000-0005-0000-0000-0000361A0000}"/>
    <cellStyle name="20% - Énfasis6 70 2 3" xfId="10258" xr:uid="{00000000-0005-0000-0000-0000371A0000}"/>
    <cellStyle name="20% - Énfasis6 70 2_RESULTADOS DICIEMBRE 2021" xfId="22193" xr:uid="{00000000-0005-0000-0000-0000381A0000}"/>
    <cellStyle name="20% - Énfasis6 70 3" xfId="12353" xr:uid="{00000000-0005-0000-0000-0000391A0000}"/>
    <cellStyle name="20% - Énfasis6 70 3 2" xfId="17578" xr:uid="{00000000-0005-0000-0000-00003A1A0000}"/>
    <cellStyle name="20% - Énfasis6 70 3_RESULTADOS DICIEMBRE 2021" xfId="22194" xr:uid="{00000000-0005-0000-0000-00003B1A0000}"/>
    <cellStyle name="20% - Énfasis6 70 4" xfId="13918" xr:uid="{00000000-0005-0000-0000-00003C1A0000}"/>
    <cellStyle name="20% - Énfasis6 70 5" xfId="21402" xr:uid="{00000000-0005-0000-0000-00003D1A0000}"/>
    <cellStyle name="20% - Énfasis6 70 6" xfId="6965" xr:uid="{00000000-0005-0000-0000-00003E1A0000}"/>
    <cellStyle name="20% - Énfasis6 70_RESULTADOS DICIEMBRE 2021" xfId="22192" xr:uid="{00000000-0005-0000-0000-00003F1A0000}"/>
    <cellStyle name="20% - Énfasis6 71" xfId="549" xr:uid="{00000000-0005-0000-0000-0000401A0000}"/>
    <cellStyle name="20% - Énfasis6 71 2" xfId="3763" xr:uid="{00000000-0005-0000-0000-0000411A0000}"/>
    <cellStyle name="20% - Énfasis6 71 2 2" xfId="15499" xr:uid="{00000000-0005-0000-0000-0000421A0000}"/>
    <cellStyle name="20% - Énfasis6 71 2 3" xfId="10259" xr:uid="{00000000-0005-0000-0000-0000431A0000}"/>
    <cellStyle name="20% - Énfasis6 71 2_RESULTADOS DICIEMBRE 2021" xfId="22196" xr:uid="{00000000-0005-0000-0000-0000441A0000}"/>
    <cellStyle name="20% - Énfasis6 71 3" xfId="12354" xr:uid="{00000000-0005-0000-0000-0000451A0000}"/>
    <cellStyle name="20% - Énfasis6 71 3 2" xfId="17579" xr:uid="{00000000-0005-0000-0000-0000461A0000}"/>
    <cellStyle name="20% - Énfasis6 71 3_RESULTADOS DICIEMBRE 2021" xfId="22197" xr:uid="{00000000-0005-0000-0000-0000471A0000}"/>
    <cellStyle name="20% - Énfasis6 71 4" xfId="13919" xr:uid="{00000000-0005-0000-0000-0000481A0000}"/>
    <cellStyle name="20% - Énfasis6 71 5" xfId="21416" xr:uid="{00000000-0005-0000-0000-0000491A0000}"/>
    <cellStyle name="20% - Énfasis6 71 6" xfId="6966" xr:uid="{00000000-0005-0000-0000-00004A1A0000}"/>
    <cellStyle name="20% - Énfasis6 71_RESULTADOS DICIEMBRE 2021" xfId="22195" xr:uid="{00000000-0005-0000-0000-00004B1A0000}"/>
    <cellStyle name="20% - Énfasis6 72" xfId="550" xr:uid="{00000000-0005-0000-0000-00004C1A0000}"/>
    <cellStyle name="20% - Énfasis6 72 2" xfId="3764" xr:uid="{00000000-0005-0000-0000-00004D1A0000}"/>
    <cellStyle name="20% - Énfasis6 72 2 2" xfId="15500" xr:uid="{00000000-0005-0000-0000-00004E1A0000}"/>
    <cellStyle name="20% - Énfasis6 72 2 3" xfId="10260" xr:uid="{00000000-0005-0000-0000-00004F1A0000}"/>
    <cellStyle name="20% - Énfasis6 72 2_RESULTADOS DICIEMBRE 2021" xfId="22199" xr:uid="{00000000-0005-0000-0000-0000501A0000}"/>
    <cellStyle name="20% - Énfasis6 72 3" xfId="12355" xr:uid="{00000000-0005-0000-0000-0000511A0000}"/>
    <cellStyle name="20% - Énfasis6 72 3 2" xfId="17580" xr:uid="{00000000-0005-0000-0000-0000521A0000}"/>
    <cellStyle name="20% - Énfasis6 72 3_RESULTADOS DICIEMBRE 2021" xfId="22200" xr:uid="{00000000-0005-0000-0000-0000531A0000}"/>
    <cellStyle name="20% - Énfasis6 72 4" xfId="13920" xr:uid="{00000000-0005-0000-0000-0000541A0000}"/>
    <cellStyle name="20% - Énfasis6 72 5" xfId="21430" xr:uid="{00000000-0005-0000-0000-0000551A0000}"/>
    <cellStyle name="20% - Énfasis6 72 6" xfId="6967" xr:uid="{00000000-0005-0000-0000-0000561A0000}"/>
    <cellStyle name="20% - Énfasis6 72_RESULTADOS DICIEMBRE 2021" xfId="22198" xr:uid="{00000000-0005-0000-0000-0000571A0000}"/>
    <cellStyle name="20% - Énfasis6 73" xfId="551" xr:uid="{00000000-0005-0000-0000-0000581A0000}"/>
    <cellStyle name="20% - Énfasis6 73 2" xfId="3765" xr:uid="{00000000-0005-0000-0000-0000591A0000}"/>
    <cellStyle name="20% - Énfasis6 73 2 2" xfId="15501" xr:uid="{00000000-0005-0000-0000-00005A1A0000}"/>
    <cellStyle name="20% - Énfasis6 73 2 3" xfId="10261" xr:uid="{00000000-0005-0000-0000-00005B1A0000}"/>
    <cellStyle name="20% - Énfasis6 73 2_RESULTADOS DICIEMBRE 2021" xfId="22202" xr:uid="{00000000-0005-0000-0000-00005C1A0000}"/>
    <cellStyle name="20% - Énfasis6 73 3" xfId="12356" xr:uid="{00000000-0005-0000-0000-00005D1A0000}"/>
    <cellStyle name="20% - Énfasis6 73 3 2" xfId="17581" xr:uid="{00000000-0005-0000-0000-00005E1A0000}"/>
    <cellStyle name="20% - Énfasis6 73 3_RESULTADOS DICIEMBRE 2021" xfId="22203" xr:uid="{00000000-0005-0000-0000-00005F1A0000}"/>
    <cellStyle name="20% - Énfasis6 73 4" xfId="13921" xr:uid="{00000000-0005-0000-0000-0000601A0000}"/>
    <cellStyle name="20% - Énfasis6 73 5" xfId="21444" xr:uid="{00000000-0005-0000-0000-0000611A0000}"/>
    <cellStyle name="20% - Énfasis6 73 6" xfId="6968" xr:uid="{00000000-0005-0000-0000-0000621A0000}"/>
    <cellStyle name="20% - Énfasis6 73_RESULTADOS DICIEMBRE 2021" xfId="22201" xr:uid="{00000000-0005-0000-0000-0000631A0000}"/>
    <cellStyle name="20% - Énfasis6 74" xfId="552" xr:uid="{00000000-0005-0000-0000-0000641A0000}"/>
    <cellStyle name="20% - Énfasis6 74 2" xfId="3766" xr:uid="{00000000-0005-0000-0000-0000651A0000}"/>
    <cellStyle name="20% - Énfasis6 74 2 2" xfId="15502" xr:uid="{00000000-0005-0000-0000-0000661A0000}"/>
    <cellStyle name="20% - Énfasis6 74 2 3" xfId="10262" xr:uid="{00000000-0005-0000-0000-0000671A0000}"/>
    <cellStyle name="20% - Énfasis6 74 2_RESULTADOS DICIEMBRE 2021" xfId="22205" xr:uid="{00000000-0005-0000-0000-0000681A0000}"/>
    <cellStyle name="20% - Énfasis6 74 3" xfId="12357" xr:uid="{00000000-0005-0000-0000-0000691A0000}"/>
    <cellStyle name="20% - Énfasis6 74 3 2" xfId="17582" xr:uid="{00000000-0005-0000-0000-00006A1A0000}"/>
    <cellStyle name="20% - Énfasis6 74 3_RESULTADOS DICIEMBRE 2021" xfId="22206" xr:uid="{00000000-0005-0000-0000-00006B1A0000}"/>
    <cellStyle name="20% - Énfasis6 74 4" xfId="13922" xr:uid="{00000000-0005-0000-0000-00006C1A0000}"/>
    <cellStyle name="20% - Énfasis6 74 5" xfId="21458" xr:uid="{00000000-0005-0000-0000-00006D1A0000}"/>
    <cellStyle name="20% - Énfasis6 74 6" xfId="6969" xr:uid="{00000000-0005-0000-0000-00006E1A0000}"/>
    <cellStyle name="20% - Énfasis6 74_RESULTADOS DICIEMBRE 2021" xfId="22204" xr:uid="{00000000-0005-0000-0000-00006F1A0000}"/>
    <cellStyle name="20% - Énfasis6 75" xfId="553" xr:uid="{00000000-0005-0000-0000-0000701A0000}"/>
    <cellStyle name="20% - Énfasis6 75 2" xfId="3767" xr:uid="{00000000-0005-0000-0000-0000711A0000}"/>
    <cellStyle name="20% - Énfasis6 75 2 2" xfId="15503" xr:uid="{00000000-0005-0000-0000-0000721A0000}"/>
    <cellStyle name="20% - Énfasis6 75 2 3" xfId="10263" xr:uid="{00000000-0005-0000-0000-0000731A0000}"/>
    <cellStyle name="20% - Énfasis6 75 2_RESULTADOS DICIEMBRE 2021" xfId="22208" xr:uid="{00000000-0005-0000-0000-0000741A0000}"/>
    <cellStyle name="20% - Énfasis6 75 3" xfId="12358" xr:uid="{00000000-0005-0000-0000-0000751A0000}"/>
    <cellStyle name="20% - Énfasis6 75 3 2" xfId="17583" xr:uid="{00000000-0005-0000-0000-0000761A0000}"/>
    <cellStyle name="20% - Énfasis6 75 3_RESULTADOS DICIEMBRE 2021" xfId="22209" xr:uid="{00000000-0005-0000-0000-0000771A0000}"/>
    <cellStyle name="20% - Énfasis6 75 4" xfId="13923" xr:uid="{00000000-0005-0000-0000-0000781A0000}"/>
    <cellStyle name="20% - Énfasis6 75 5" xfId="21472" xr:uid="{00000000-0005-0000-0000-0000791A0000}"/>
    <cellStyle name="20% - Énfasis6 75 6" xfId="6970" xr:uid="{00000000-0005-0000-0000-00007A1A0000}"/>
    <cellStyle name="20% - Énfasis6 75_RESULTADOS DICIEMBRE 2021" xfId="22207" xr:uid="{00000000-0005-0000-0000-00007B1A0000}"/>
    <cellStyle name="20% - Énfasis6 76" xfId="554" xr:uid="{00000000-0005-0000-0000-00007C1A0000}"/>
    <cellStyle name="20% - Énfasis6 76 2" xfId="3768" xr:uid="{00000000-0005-0000-0000-00007D1A0000}"/>
    <cellStyle name="20% - Énfasis6 76 2 2" xfId="15504" xr:uid="{00000000-0005-0000-0000-00007E1A0000}"/>
    <cellStyle name="20% - Énfasis6 76 2 3" xfId="10264" xr:uid="{00000000-0005-0000-0000-00007F1A0000}"/>
    <cellStyle name="20% - Énfasis6 76 2_RESULTADOS DICIEMBRE 2021" xfId="22211" xr:uid="{00000000-0005-0000-0000-0000801A0000}"/>
    <cellStyle name="20% - Énfasis6 76 3" xfId="12359" xr:uid="{00000000-0005-0000-0000-0000811A0000}"/>
    <cellStyle name="20% - Énfasis6 76 3 2" xfId="17584" xr:uid="{00000000-0005-0000-0000-0000821A0000}"/>
    <cellStyle name="20% - Énfasis6 76 3_RESULTADOS DICIEMBRE 2021" xfId="22212" xr:uid="{00000000-0005-0000-0000-0000831A0000}"/>
    <cellStyle name="20% - Énfasis6 76 4" xfId="13924" xr:uid="{00000000-0005-0000-0000-0000841A0000}"/>
    <cellStyle name="20% - Énfasis6 76 5" xfId="21486" xr:uid="{00000000-0005-0000-0000-0000851A0000}"/>
    <cellStyle name="20% - Énfasis6 76 6" xfId="6971" xr:uid="{00000000-0005-0000-0000-0000861A0000}"/>
    <cellStyle name="20% - Énfasis6 76_RESULTADOS DICIEMBRE 2021" xfId="22210" xr:uid="{00000000-0005-0000-0000-0000871A0000}"/>
    <cellStyle name="20% - Énfasis6 77" xfId="555" xr:uid="{00000000-0005-0000-0000-0000881A0000}"/>
    <cellStyle name="20% - Énfasis6 77 2" xfId="3769" xr:uid="{00000000-0005-0000-0000-0000891A0000}"/>
    <cellStyle name="20% - Énfasis6 77 2 2" xfId="15505" xr:uid="{00000000-0005-0000-0000-00008A1A0000}"/>
    <cellStyle name="20% - Énfasis6 77 2 3" xfId="10265" xr:uid="{00000000-0005-0000-0000-00008B1A0000}"/>
    <cellStyle name="20% - Énfasis6 77 2_RESULTADOS DICIEMBRE 2021" xfId="22214" xr:uid="{00000000-0005-0000-0000-00008C1A0000}"/>
    <cellStyle name="20% - Énfasis6 77 3" xfId="12360" xr:uid="{00000000-0005-0000-0000-00008D1A0000}"/>
    <cellStyle name="20% - Énfasis6 77 3 2" xfId="17585" xr:uid="{00000000-0005-0000-0000-00008E1A0000}"/>
    <cellStyle name="20% - Énfasis6 77 3_RESULTADOS DICIEMBRE 2021" xfId="22215" xr:uid="{00000000-0005-0000-0000-00008F1A0000}"/>
    <cellStyle name="20% - Énfasis6 77 4" xfId="13925" xr:uid="{00000000-0005-0000-0000-0000901A0000}"/>
    <cellStyle name="20% - Énfasis6 77 5" xfId="21500" xr:uid="{00000000-0005-0000-0000-0000911A0000}"/>
    <cellStyle name="20% - Énfasis6 77 6" xfId="6972" xr:uid="{00000000-0005-0000-0000-0000921A0000}"/>
    <cellStyle name="20% - Énfasis6 77_RESULTADOS DICIEMBRE 2021" xfId="22213" xr:uid="{00000000-0005-0000-0000-0000931A0000}"/>
    <cellStyle name="20% - Énfasis6 78" xfId="556" xr:uid="{00000000-0005-0000-0000-0000941A0000}"/>
    <cellStyle name="20% - Énfasis6 78 2" xfId="3770" xr:uid="{00000000-0005-0000-0000-0000951A0000}"/>
    <cellStyle name="20% - Énfasis6 78 2 2" xfId="15506" xr:uid="{00000000-0005-0000-0000-0000961A0000}"/>
    <cellStyle name="20% - Énfasis6 78 2 3" xfId="10266" xr:uid="{00000000-0005-0000-0000-0000971A0000}"/>
    <cellStyle name="20% - Énfasis6 78 2_RESULTADOS DICIEMBRE 2021" xfId="22217" xr:uid="{00000000-0005-0000-0000-0000981A0000}"/>
    <cellStyle name="20% - Énfasis6 78 3" xfId="12361" xr:uid="{00000000-0005-0000-0000-0000991A0000}"/>
    <cellStyle name="20% - Énfasis6 78 3 2" xfId="17586" xr:uid="{00000000-0005-0000-0000-00009A1A0000}"/>
    <cellStyle name="20% - Énfasis6 78 3_RESULTADOS DICIEMBRE 2021" xfId="22218" xr:uid="{00000000-0005-0000-0000-00009B1A0000}"/>
    <cellStyle name="20% - Énfasis6 78 4" xfId="13926" xr:uid="{00000000-0005-0000-0000-00009C1A0000}"/>
    <cellStyle name="20% - Énfasis6 78 5" xfId="21514" xr:uid="{00000000-0005-0000-0000-00009D1A0000}"/>
    <cellStyle name="20% - Énfasis6 78 6" xfId="6973" xr:uid="{00000000-0005-0000-0000-00009E1A0000}"/>
    <cellStyle name="20% - Énfasis6 78_RESULTADOS DICIEMBRE 2021" xfId="22216" xr:uid="{00000000-0005-0000-0000-00009F1A0000}"/>
    <cellStyle name="20% - Énfasis6 79" xfId="557" xr:uid="{00000000-0005-0000-0000-0000A01A0000}"/>
    <cellStyle name="20% - Énfasis6 79 2" xfId="3771" xr:uid="{00000000-0005-0000-0000-0000A11A0000}"/>
    <cellStyle name="20% - Énfasis6 79 2 2" xfId="15507" xr:uid="{00000000-0005-0000-0000-0000A21A0000}"/>
    <cellStyle name="20% - Énfasis6 79 2 3" xfId="10267" xr:uid="{00000000-0005-0000-0000-0000A31A0000}"/>
    <cellStyle name="20% - Énfasis6 79 2_RESULTADOS DICIEMBRE 2021" xfId="22220" xr:uid="{00000000-0005-0000-0000-0000A41A0000}"/>
    <cellStyle name="20% - Énfasis6 79 3" xfId="12362" xr:uid="{00000000-0005-0000-0000-0000A51A0000}"/>
    <cellStyle name="20% - Énfasis6 79 3 2" xfId="17587" xr:uid="{00000000-0005-0000-0000-0000A61A0000}"/>
    <cellStyle name="20% - Énfasis6 79 3_RESULTADOS DICIEMBRE 2021" xfId="22221" xr:uid="{00000000-0005-0000-0000-0000A71A0000}"/>
    <cellStyle name="20% - Énfasis6 79 4" xfId="13927" xr:uid="{00000000-0005-0000-0000-0000A81A0000}"/>
    <cellStyle name="20% - Énfasis6 79 5" xfId="21528" xr:uid="{00000000-0005-0000-0000-0000A91A0000}"/>
    <cellStyle name="20% - Énfasis6 79 6" xfId="6974" xr:uid="{00000000-0005-0000-0000-0000AA1A0000}"/>
    <cellStyle name="20% - Énfasis6 79_RESULTADOS DICIEMBRE 2021" xfId="22219" xr:uid="{00000000-0005-0000-0000-0000AB1A0000}"/>
    <cellStyle name="20% - Énfasis6 8" xfId="558" xr:uid="{00000000-0005-0000-0000-0000AC1A0000}"/>
    <cellStyle name="20% - Énfasis6 8 2" xfId="3772" xr:uid="{00000000-0005-0000-0000-0000AD1A0000}"/>
    <cellStyle name="20% - Énfasis6 8 2 2" xfId="15508" xr:uid="{00000000-0005-0000-0000-0000AE1A0000}"/>
    <cellStyle name="20% - Énfasis6 8 2 3" xfId="10268" xr:uid="{00000000-0005-0000-0000-0000AF1A0000}"/>
    <cellStyle name="20% - Énfasis6 8 2_RESULTADOS DICIEMBRE 2021" xfId="22223" xr:uid="{00000000-0005-0000-0000-0000B01A0000}"/>
    <cellStyle name="20% - Énfasis6 8 3" xfId="12363" xr:uid="{00000000-0005-0000-0000-0000B11A0000}"/>
    <cellStyle name="20% - Énfasis6 8 3 2" xfId="17588" xr:uid="{00000000-0005-0000-0000-0000B21A0000}"/>
    <cellStyle name="20% - Énfasis6 8 3_RESULTADOS DICIEMBRE 2021" xfId="22224" xr:uid="{00000000-0005-0000-0000-0000B31A0000}"/>
    <cellStyle name="20% - Énfasis6 8 4" xfId="13928" xr:uid="{00000000-0005-0000-0000-0000B41A0000}"/>
    <cellStyle name="20% - Énfasis6 8 5" xfId="20508" xr:uid="{00000000-0005-0000-0000-0000B51A0000}"/>
    <cellStyle name="20% - Énfasis6 8 6" xfId="6975" xr:uid="{00000000-0005-0000-0000-0000B61A0000}"/>
    <cellStyle name="20% - Énfasis6 8_RESULTADOS DICIEMBRE 2021" xfId="22222" xr:uid="{00000000-0005-0000-0000-0000B71A0000}"/>
    <cellStyle name="20% - Énfasis6 80" xfId="559" xr:uid="{00000000-0005-0000-0000-0000B81A0000}"/>
    <cellStyle name="20% - Énfasis6 80 2" xfId="3773" xr:uid="{00000000-0005-0000-0000-0000B91A0000}"/>
    <cellStyle name="20% - Énfasis6 80 2 2" xfId="15509" xr:uid="{00000000-0005-0000-0000-0000BA1A0000}"/>
    <cellStyle name="20% - Énfasis6 80 2 3" xfId="10269" xr:uid="{00000000-0005-0000-0000-0000BB1A0000}"/>
    <cellStyle name="20% - Énfasis6 80 2_RESULTADOS DICIEMBRE 2021" xfId="22226" xr:uid="{00000000-0005-0000-0000-0000BC1A0000}"/>
    <cellStyle name="20% - Énfasis6 80 3" xfId="12364" xr:uid="{00000000-0005-0000-0000-0000BD1A0000}"/>
    <cellStyle name="20% - Énfasis6 80 3 2" xfId="17589" xr:uid="{00000000-0005-0000-0000-0000BE1A0000}"/>
    <cellStyle name="20% - Énfasis6 80 3_RESULTADOS DICIEMBRE 2021" xfId="22227" xr:uid="{00000000-0005-0000-0000-0000BF1A0000}"/>
    <cellStyle name="20% - Énfasis6 80 4" xfId="13929" xr:uid="{00000000-0005-0000-0000-0000C01A0000}"/>
    <cellStyle name="20% - Énfasis6 80 5" xfId="21542" xr:uid="{00000000-0005-0000-0000-0000C11A0000}"/>
    <cellStyle name="20% - Énfasis6 80 6" xfId="6976" xr:uid="{00000000-0005-0000-0000-0000C21A0000}"/>
    <cellStyle name="20% - Énfasis6 80_RESULTADOS DICIEMBRE 2021" xfId="22225" xr:uid="{00000000-0005-0000-0000-0000C31A0000}"/>
    <cellStyle name="20% - Énfasis6 81" xfId="560" xr:uid="{00000000-0005-0000-0000-0000C41A0000}"/>
    <cellStyle name="20% - Énfasis6 81 2" xfId="3774" xr:uid="{00000000-0005-0000-0000-0000C51A0000}"/>
    <cellStyle name="20% - Énfasis6 81 2 2" xfId="15510" xr:uid="{00000000-0005-0000-0000-0000C61A0000}"/>
    <cellStyle name="20% - Énfasis6 81 2 3" xfId="10270" xr:uid="{00000000-0005-0000-0000-0000C71A0000}"/>
    <cellStyle name="20% - Énfasis6 81 2_RESULTADOS DICIEMBRE 2021" xfId="22229" xr:uid="{00000000-0005-0000-0000-0000C81A0000}"/>
    <cellStyle name="20% - Énfasis6 81 3" xfId="12365" xr:uid="{00000000-0005-0000-0000-0000C91A0000}"/>
    <cellStyle name="20% - Énfasis6 81 3 2" xfId="17590" xr:uid="{00000000-0005-0000-0000-0000CA1A0000}"/>
    <cellStyle name="20% - Énfasis6 81 3_RESULTADOS DICIEMBRE 2021" xfId="22230" xr:uid="{00000000-0005-0000-0000-0000CB1A0000}"/>
    <cellStyle name="20% - Énfasis6 81 4" xfId="13930" xr:uid="{00000000-0005-0000-0000-0000CC1A0000}"/>
    <cellStyle name="20% - Énfasis6 81 5" xfId="21556" xr:uid="{00000000-0005-0000-0000-0000CD1A0000}"/>
    <cellStyle name="20% - Énfasis6 81 6" xfId="6977" xr:uid="{00000000-0005-0000-0000-0000CE1A0000}"/>
    <cellStyle name="20% - Énfasis6 81_RESULTADOS DICIEMBRE 2021" xfId="22228" xr:uid="{00000000-0005-0000-0000-0000CF1A0000}"/>
    <cellStyle name="20% - Énfasis6 82" xfId="561" xr:uid="{00000000-0005-0000-0000-0000D01A0000}"/>
    <cellStyle name="20% - Énfasis6 82 2" xfId="3775" xr:uid="{00000000-0005-0000-0000-0000D11A0000}"/>
    <cellStyle name="20% - Énfasis6 82 2 2" xfId="15511" xr:uid="{00000000-0005-0000-0000-0000D21A0000}"/>
    <cellStyle name="20% - Énfasis6 82 2 3" xfId="10271" xr:uid="{00000000-0005-0000-0000-0000D31A0000}"/>
    <cellStyle name="20% - Énfasis6 82 2_RESULTADOS DICIEMBRE 2021" xfId="22232" xr:uid="{00000000-0005-0000-0000-0000D41A0000}"/>
    <cellStyle name="20% - Énfasis6 82 3" xfId="12366" xr:uid="{00000000-0005-0000-0000-0000D51A0000}"/>
    <cellStyle name="20% - Énfasis6 82 3 2" xfId="17591" xr:uid="{00000000-0005-0000-0000-0000D61A0000}"/>
    <cellStyle name="20% - Énfasis6 82 3_RESULTADOS DICIEMBRE 2021" xfId="22233" xr:uid="{00000000-0005-0000-0000-0000D71A0000}"/>
    <cellStyle name="20% - Énfasis6 82 4" xfId="13931" xr:uid="{00000000-0005-0000-0000-0000D81A0000}"/>
    <cellStyle name="20% - Énfasis6 82 5" xfId="21570" xr:uid="{00000000-0005-0000-0000-0000D91A0000}"/>
    <cellStyle name="20% - Énfasis6 82 6" xfId="6978" xr:uid="{00000000-0005-0000-0000-0000DA1A0000}"/>
    <cellStyle name="20% - Énfasis6 82_RESULTADOS DICIEMBRE 2021" xfId="22231" xr:uid="{00000000-0005-0000-0000-0000DB1A0000}"/>
    <cellStyle name="20% - Énfasis6 83" xfId="562" xr:uid="{00000000-0005-0000-0000-0000DC1A0000}"/>
    <cellStyle name="20% - Énfasis6 83 2" xfId="3776" xr:uid="{00000000-0005-0000-0000-0000DD1A0000}"/>
    <cellStyle name="20% - Énfasis6 83 2 2" xfId="15512" xr:uid="{00000000-0005-0000-0000-0000DE1A0000}"/>
    <cellStyle name="20% - Énfasis6 83 2 3" xfId="10272" xr:uid="{00000000-0005-0000-0000-0000DF1A0000}"/>
    <cellStyle name="20% - Énfasis6 83 2_RESULTADOS DICIEMBRE 2021" xfId="22235" xr:uid="{00000000-0005-0000-0000-0000E01A0000}"/>
    <cellStyle name="20% - Énfasis6 83 3" xfId="12367" xr:uid="{00000000-0005-0000-0000-0000E11A0000}"/>
    <cellStyle name="20% - Énfasis6 83 3 2" xfId="17592" xr:uid="{00000000-0005-0000-0000-0000E21A0000}"/>
    <cellStyle name="20% - Énfasis6 83 3_RESULTADOS DICIEMBRE 2021" xfId="22236" xr:uid="{00000000-0005-0000-0000-0000E31A0000}"/>
    <cellStyle name="20% - Énfasis6 83 4" xfId="13932" xr:uid="{00000000-0005-0000-0000-0000E41A0000}"/>
    <cellStyle name="20% - Énfasis6 83 5" xfId="21585" xr:uid="{00000000-0005-0000-0000-0000E51A0000}"/>
    <cellStyle name="20% - Énfasis6 83 6" xfId="6979" xr:uid="{00000000-0005-0000-0000-0000E61A0000}"/>
    <cellStyle name="20% - Énfasis6 83_RESULTADOS DICIEMBRE 2021" xfId="22234" xr:uid="{00000000-0005-0000-0000-0000E71A0000}"/>
    <cellStyle name="20% - Énfasis6 84" xfId="563" xr:uid="{00000000-0005-0000-0000-0000E81A0000}"/>
    <cellStyle name="20% - Énfasis6 84 2" xfId="3777" xr:uid="{00000000-0005-0000-0000-0000E91A0000}"/>
    <cellStyle name="20% - Énfasis6 84 2 2" xfId="15513" xr:uid="{00000000-0005-0000-0000-0000EA1A0000}"/>
    <cellStyle name="20% - Énfasis6 84 2 3" xfId="10273" xr:uid="{00000000-0005-0000-0000-0000EB1A0000}"/>
    <cellStyle name="20% - Énfasis6 84 2_RESULTADOS DICIEMBRE 2021" xfId="22238" xr:uid="{00000000-0005-0000-0000-0000EC1A0000}"/>
    <cellStyle name="20% - Énfasis6 84 3" xfId="12368" xr:uid="{00000000-0005-0000-0000-0000ED1A0000}"/>
    <cellStyle name="20% - Énfasis6 84 3 2" xfId="17593" xr:uid="{00000000-0005-0000-0000-0000EE1A0000}"/>
    <cellStyle name="20% - Énfasis6 84 3_RESULTADOS DICIEMBRE 2021" xfId="22239" xr:uid="{00000000-0005-0000-0000-0000EF1A0000}"/>
    <cellStyle name="20% - Énfasis6 84 4" xfId="13933" xr:uid="{00000000-0005-0000-0000-0000F01A0000}"/>
    <cellStyle name="20% - Énfasis6 84 5" xfId="21600" xr:uid="{00000000-0005-0000-0000-0000F11A0000}"/>
    <cellStyle name="20% - Énfasis6 84 6" xfId="6980" xr:uid="{00000000-0005-0000-0000-0000F21A0000}"/>
    <cellStyle name="20% - Énfasis6 84_RESULTADOS DICIEMBRE 2021" xfId="22237" xr:uid="{00000000-0005-0000-0000-0000F31A0000}"/>
    <cellStyle name="20% - Énfasis6 85" xfId="564" xr:uid="{00000000-0005-0000-0000-0000F41A0000}"/>
    <cellStyle name="20% - Énfasis6 85 2" xfId="3778" xr:uid="{00000000-0005-0000-0000-0000F51A0000}"/>
    <cellStyle name="20% - Énfasis6 85 2 2" xfId="15514" xr:uid="{00000000-0005-0000-0000-0000F61A0000}"/>
    <cellStyle name="20% - Énfasis6 85 2 3" xfId="10274" xr:uid="{00000000-0005-0000-0000-0000F71A0000}"/>
    <cellStyle name="20% - Énfasis6 85 2_RESULTADOS DICIEMBRE 2021" xfId="22241" xr:uid="{00000000-0005-0000-0000-0000F81A0000}"/>
    <cellStyle name="20% - Énfasis6 85 3" xfId="12369" xr:uid="{00000000-0005-0000-0000-0000F91A0000}"/>
    <cellStyle name="20% - Énfasis6 85 3 2" xfId="17594" xr:uid="{00000000-0005-0000-0000-0000FA1A0000}"/>
    <cellStyle name="20% - Énfasis6 85 3_RESULTADOS DICIEMBRE 2021" xfId="22242" xr:uid="{00000000-0005-0000-0000-0000FB1A0000}"/>
    <cellStyle name="20% - Énfasis6 85 4" xfId="13934" xr:uid="{00000000-0005-0000-0000-0000FC1A0000}"/>
    <cellStyle name="20% - Énfasis6 85 5" xfId="21615" xr:uid="{00000000-0005-0000-0000-0000FD1A0000}"/>
    <cellStyle name="20% - Énfasis6 85 6" xfId="6981" xr:uid="{00000000-0005-0000-0000-0000FE1A0000}"/>
    <cellStyle name="20% - Énfasis6 85_RESULTADOS DICIEMBRE 2021" xfId="22240" xr:uid="{00000000-0005-0000-0000-0000FF1A0000}"/>
    <cellStyle name="20% - Énfasis6 86" xfId="565" xr:uid="{00000000-0005-0000-0000-0000001B0000}"/>
    <cellStyle name="20% - Énfasis6 86 2" xfId="3779" xr:uid="{00000000-0005-0000-0000-0000011B0000}"/>
    <cellStyle name="20% - Énfasis6 86 2 2" xfId="15515" xr:uid="{00000000-0005-0000-0000-0000021B0000}"/>
    <cellStyle name="20% - Énfasis6 86 2 3" xfId="10275" xr:uid="{00000000-0005-0000-0000-0000031B0000}"/>
    <cellStyle name="20% - Énfasis6 86 2_RESULTADOS DICIEMBRE 2021" xfId="22244" xr:uid="{00000000-0005-0000-0000-0000041B0000}"/>
    <cellStyle name="20% - Énfasis6 86 3" xfId="12370" xr:uid="{00000000-0005-0000-0000-0000051B0000}"/>
    <cellStyle name="20% - Énfasis6 86 3 2" xfId="17595" xr:uid="{00000000-0005-0000-0000-0000061B0000}"/>
    <cellStyle name="20% - Énfasis6 86 3_RESULTADOS DICIEMBRE 2021" xfId="22245" xr:uid="{00000000-0005-0000-0000-0000071B0000}"/>
    <cellStyle name="20% - Énfasis6 86 4" xfId="13935" xr:uid="{00000000-0005-0000-0000-0000081B0000}"/>
    <cellStyle name="20% - Énfasis6 86 5" xfId="21630" xr:uid="{00000000-0005-0000-0000-0000091B0000}"/>
    <cellStyle name="20% - Énfasis6 86 6" xfId="6982" xr:uid="{00000000-0005-0000-0000-00000A1B0000}"/>
    <cellStyle name="20% - Énfasis6 86_RESULTADOS DICIEMBRE 2021" xfId="22243" xr:uid="{00000000-0005-0000-0000-00000B1B0000}"/>
    <cellStyle name="20% - Énfasis6 87" xfId="566" xr:uid="{00000000-0005-0000-0000-00000C1B0000}"/>
    <cellStyle name="20% - Énfasis6 87 2" xfId="3780" xr:uid="{00000000-0005-0000-0000-00000D1B0000}"/>
    <cellStyle name="20% - Énfasis6 87 2 2" xfId="15516" xr:uid="{00000000-0005-0000-0000-00000E1B0000}"/>
    <cellStyle name="20% - Énfasis6 87 2 3" xfId="10276" xr:uid="{00000000-0005-0000-0000-00000F1B0000}"/>
    <cellStyle name="20% - Énfasis6 87 2_RESULTADOS DICIEMBRE 2021" xfId="22247" xr:uid="{00000000-0005-0000-0000-0000101B0000}"/>
    <cellStyle name="20% - Énfasis6 87 3" xfId="12371" xr:uid="{00000000-0005-0000-0000-0000111B0000}"/>
    <cellStyle name="20% - Énfasis6 87 3 2" xfId="17596" xr:uid="{00000000-0005-0000-0000-0000121B0000}"/>
    <cellStyle name="20% - Énfasis6 87 3_RESULTADOS DICIEMBRE 2021" xfId="22248" xr:uid="{00000000-0005-0000-0000-0000131B0000}"/>
    <cellStyle name="20% - Énfasis6 87 4" xfId="13936" xr:uid="{00000000-0005-0000-0000-0000141B0000}"/>
    <cellStyle name="20% - Énfasis6 87 5" xfId="21644" xr:uid="{00000000-0005-0000-0000-0000151B0000}"/>
    <cellStyle name="20% - Énfasis6 87 6" xfId="6983" xr:uid="{00000000-0005-0000-0000-0000161B0000}"/>
    <cellStyle name="20% - Énfasis6 87_RESULTADOS DICIEMBRE 2021" xfId="22246" xr:uid="{00000000-0005-0000-0000-0000171B0000}"/>
    <cellStyle name="20% - Énfasis6 88" xfId="567" xr:uid="{00000000-0005-0000-0000-0000181B0000}"/>
    <cellStyle name="20% - Énfasis6 88 2" xfId="3781" xr:uid="{00000000-0005-0000-0000-0000191B0000}"/>
    <cellStyle name="20% - Énfasis6 88 2 2" xfId="15517" xr:uid="{00000000-0005-0000-0000-00001A1B0000}"/>
    <cellStyle name="20% - Énfasis6 88 2 3" xfId="10277" xr:uid="{00000000-0005-0000-0000-00001B1B0000}"/>
    <cellStyle name="20% - Énfasis6 88 2_RESULTADOS DICIEMBRE 2021" xfId="22250" xr:uid="{00000000-0005-0000-0000-00001C1B0000}"/>
    <cellStyle name="20% - Énfasis6 88 3" xfId="12372" xr:uid="{00000000-0005-0000-0000-00001D1B0000}"/>
    <cellStyle name="20% - Énfasis6 88 3 2" xfId="17597" xr:uid="{00000000-0005-0000-0000-00001E1B0000}"/>
    <cellStyle name="20% - Énfasis6 88 3_RESULTADOS DICIEMBRE 2021" xfId="22251" xr:uid="{00000000-0005-0000-0000-00001F1B0000}"/>
    <cellStyle name="20% - Énfasis6 88 4" xfId="13937" xr:uid="{00000000-0005-0000-0000-0000201B0000}"/>
    <cellStyle name="20% - Énfasis6 88 5" xfId="21659" xr:uid="{00000000-0005-0000-0000-0000211B0000}"/>
    <cellStyle name="20% - Énfasis6 88 6" xfId="6984" xr:uid="{00000000-0005-0000-0000-0000221B0000}"/>
    <cellStyle name="20% - Énfasis6 88_RESULTADOS DICIEMBRE 2021" xfId="22249" xr:uid="{00000000-0005-0000-0000-0000231B0000}"/>
    <cellStyle name="20% - Énfasis6 89" xfId="568" xr:uid="{00000000-0005-0000-0000-0000241B0000}"/>
    <cellStyle name="20% - Énfasis6 89 2" xfId="3782" xr:uid="{00000000-0005-0000-0000-0000251B0000}"/>
    <cellStyle name="20% - Énfasis6 89 2 2" xfId="15518" xr:uid="{00000000-0005-0000-0000-0000261B0000}"/>
    <cellStyle name="20% - Énfasis6 89 2 3" xfId="10278" xr:uid="{00000000-0005-0000-0000-0000271B0000}"/>
    <cellStyle name="20% - Énfasis6 89 2_RESULTADOS DICIEMBRE 2021" xfId="22253" xr:uid="{00000000-0005-0000-0000-0000281B0000}"/>
    <cellStyle name="20% - Énfasis6 89 3" xfId="12373" xr:uid="{00000000-0005-0000-0000-0000291B0000}"/>
    <cellStyle name="20% - Énfasis6 89 3 2" xfId="17598" xr:uid="{00000000-0005-0000-0000-00002A1B0000}"/>
    <cellStyle name="20% - Énfasis6 89 3_RESULTADOS DICIEMBRE 2021" xfId="22254" xr:uid="{00000000-0005-0000-0000-00002B1B0000}"/>
    <cellStyle name="20% - Énfasis6 89 4" xfId="13938" xr:uid="{00000000-0005-0000-0000-00002C1B0000}"/>
    <cellStyle name="20% - Énfasis6 89 5" xfId="21673" xr:uid="{00000000-0005-0000-0000-00002D1B0000}"/>
    <cellStyle name="20% - Énfasis6 89 6" xfId="6985" xr:uid="{00000000-0005-0000-0000-00002E1B0000}"/>
    <cellStyle name="20% - Énfasis6 89_RESULTADOS DICIEMBRE 2021" xfId="22252" xr:uid="{00000000-0005-0000-0000-00002F1B0000}"/>
    <cellStyle name="20% - Énfasis6 9" xfId="569" xr:uid="{00000000-0005-0000-0000-0000301B0000}"/>
    <cellStyle name="20% - Énfasis6 9 2" xfId="3783" xr:uid="{00000000-0005-0000-0000-0000311B0000}"/>
    <cellStyle name="20% - Énfasis6 9 2 2" xfId="15519" xr:uid="{00000000-0005-0000-0000-0000321B0000}"/>
    <cellStyle name="20% - Énfasis6 9 2 3" xfId="10279" xr:uid="{00000000-0005-0000-0000-0000331B0000}"/>
    <cellStyle name="20% - Énfasis6 9 2_RESULTADOS DICIEMBRE 2021" xfId="22256" xr:uid="{00000000-0005-0000-0000-0000341B0000}"/>
    <cellStyle name="20% - Énfasis6 9 3" xfId="12374" xr:uid="{00000000-0005-0000-0000-0000351B0000}"/>
    <cellStyle name="20% - Énfasis6 9 3 2" xfId="17599" xr:uid="{00000000-0005-0000-0000-0000361B0000}"/>
    <cellStyle name="20% - Énfasis6 9 3_RESULTADOS DICIEMBRE 2021" xfId="22257" xr:uid="{00000000-0005-0000-0000-0000371B0000}"/>
    <cellStyle name="20% - Énfasis6 9 4" xfId="13939" xr:uid="{00000000-0005-0000-0000-0000381B0000}"/>
    <cellStyle name="20% - Énfasis6 9 5" xfId="20523" xr:uid="{00000000-0005-0000-0000-0000391B0000}"/>
    <cellStyle name="20% - Énfasis6 9 6" xfId="6986" xr:uid="{00000000-0005-0000-0000-00003A1B0000}"/>
    <cellStyle name="20% - Énfasis6 9_RESULTADOS DICIEMBRE 2021" xfId="22255" xr:uid="{00000000-0005-0000-0000-00003B1B0000}"/>
    <cellStyle name="20% - Énfasis6 90" xfId="570" xr:uid="{00000000-0005-0000-0000-00003C1B0000}"/>
    <cellStyle name="20% - Énfasis6 90 2" xfId="3784" xr:uid="{00000000-0005-0000-0000-00003D1B0000}"/>
    <cellStyle name="20% - Énfasis6 90 2 2" xfId="15520" xr:uid="{00000000-0005-0000-0000-00003E1B0000}"/>
    <cellStyle name="20% - Énfasis6 90 2 3" xfId="10280" xr:uid="{00000000-0005-0000-0000-00003F1B0000}"/>
    <cellStyle name="20% - Énfasis6 90 2_RESULTADOS DICIEMBRE 2021" xfId="22259" xr:uid="{00000000-0005-0000-0000-0000401B0000}"/>
    <cellStyle name="20% - Énfasis6 90 3" xfId="12375" xr:uid="{00000000-0005-0000-0000-0000411B0000}"/>
    <cellStyle name="20% - Énfasis6 90 3 2" xfId="17600" xr:uid="{00000000-0005-0000-0000-0000421B0000}"/>
    <cellStyle name="20% - Énfasis6 90 3_RESULTADOS DICIEMBRE 2021" xfId="22260" xr:uid="{00000000-0005-0000-0000-0000431B0000}"/>
    <cellStyle name="20% - Énfasis6 90 4" xfId="13940" xr:uid="{00000000-0005-0000-0000-0000441B0000}"/>
    <cellStyle name="20% - Énfasis6 90 5" xfId="21681" xr:uid="{00000000-0005-0000-0000-0000451B0000}"/>
    <cellStyle name="20% - Énfasis6 90 6" xfId="6987" xr:uid="{00000000-0005-0000-0000-0000461B0000}"/>
    <cellStyle name="20% - Énfasis6 90_RESULTADOS DICIEMBRE 2021" xfId="22258" xr:uid="{00000000-0005-0000-0000-0000471B0000}"/>
    <cellStyle name="20% - Énfasis6 91" xfId="3690" xr:uid="{00000000-0005-0000-0000-0000481B0000}"/>
    <cellStyle name="20% - Énfasis6 91 2" xfId="11774" xr:uid="{00000000-0005-0000-0000-0000491B0000}"/>
    <cellStyle name="20% - Énfasis6 91 2 2" xfId="16999" xr:uid="{00000000-0005-0000-0000-00004A1B0000}"/>
    <cellStyle name="20% - Énfasis6 91 2_RESULTADOS DICIEMBRE 2021" xfId="22262" xr:uid="{00000000-0005-0000-0000-00004B1B0000}"/>
    <cellStyle name="20% - Énfasis6 91 3" xfId="13339" xr:uid="{00000000-0005-0000-0000-00004C1B0000}"/>
    <cellStyle name="20% - Énfasis6 91 3 2" xfId="18564" xr:uid="{00000000-0005-0000-0000-00004D1B0000}"/>
    <cellStyle name="20% - Énfasis6 91 3_RESULTADOS DICIEMBRE 2021" xfId="22263" xr:uid="{00000000-0005-0000-0000-00004E1B0000}"/>
    <cellStyle name="20% - Énfasis6 91 4" xfId="14904" xr:uid="{00000000-0005-0000-0000-00004F1B0000}"/>
    <cellStyle name="20% - Énfasis6 91 5" xfId="9662" xr:uid="{00000000-0005-0000-0000-0000501B0000}"/>
    <cellStyle name="20% - Énfasis6 91_RESULTADOS DICIEMBRE 2021" xfId="22261" xr:uid="{00000000-0005-0000-0000-0000511B0000}"/>
    <cellStyle name="20% - Énfasis6 92" xfId="6398" xr:uid="{00000000-0005-0000-0000-0000521B0000}"/>
    <cellStyle name="20% - Énfasis6 92 2" xfId="11789" xr:uid="{00000000-0005-0000-0000-0000531B0000}"/>
    <cellStyle name="20% - Énfasis6 92 2 2" xfId="17014" xr:uid="{00000000-0005-0000-0000-0000541B0000}"/>
    <cellStyle name="20% - Énfasis6 92 2_RESULTADOS DICIEMBRE 2021" xfId="22265" xr:uid="{00000000-0005-0000-0000-0000551B0000}"/>
    <cellStyle name="20% - Énfasis6 92 3" xfId="13354" xr:uid="{00000000-0005-0000-0000-0000561B0000}"/>
    <cellStyle name="20% - Énfasis6 92 3 2" xfId="18579" xr:uid="{00000000-0005-0000-0000-0000571B0000}"/>
    <cellStyle name="20% - Énfasis6 92 3_RESULTADOS DICIEMBRE 2021" xfId="22266" xr:uid="{00000000-0005-0000-0000-0000581B0000}"/>
    <cellStyle name="20% - Énfasis6 92 4" xfId="14919" xr:uid="{00000000-0005-0000-0000-0000591B0000}"/>
    <cellStyle name="20% - Énfasis6 92 5" xfId="9677" xr:uid="{00000000-0005-0000-0000-00005A1B0000}"/>
    <cellStyle name="20% - Énfasis6 92_RESULTADOS DICIEMBRE 2021" xfId="22264" xr:uid="{00000000-0005-0000-0000-00005B1B0000}"/>
    <cellStyle name="20% - Énfasis6 93" xfId="6412" xr:uid="{00000000-0005-0000-0000-00005C1B0000}"/>
    <cellStyle name="20% - Énfasis6 93 2" xfId="11804" xr:uid="{00000000-0005-0000-0000-00005D1B0000}"/>
    <cellStyle name="20% - Énfasis6 93 2 2" xfId="17029" xr:uid="{00000000-0005-0000-0000-00005E1B0000}"/>
    <cellStyle name="20% - Énfasis6 93 2_RESULTADOS DICIEMBRE 2021" xfId="22268" xr:uid="{00000000-0005-0000-0000-00005F1B0000}"/>
    <cellStyle name="20% - Énfasis6 93 3" xfId="13369" xr:uid="{00000000-0005-0000-0000-0000601B0000}"/>
    <cellStyle name="20% - Énfasis6 93 3 2" xfId="18594" xr:uid="{00000000-0005-0000-0000-0000611B0000}"/>
    <cellStyle name="20% - Énfasis6 93 3_RESULTADOS DICIEMBRE 2021" xfId="22269" xr:uid="{00000000-0005-0000-0000-0000621B0000}"/>
    <cellStyle name="20% - Énfasis6 93 4" xfId="14934" xr:uid="{00000000-0005-0000-0000-0000631B0000}"/>
    <cellStyle name="20% - Énfasis6 93 5" xfId="9692" xr:uid="{00000000-0005-0000-0000-0000641B0000}"/>
    <cellStyle name="20% - Énfasis6 93_RESULTADOS DICIEMBRE 2021" xfId="22267" xr:uid="{00000000-0005-0000-0000-0000651B0000}"/>
    <cellStyle name="20% - Énfasis6 94" xfId="9708" xr:uid="{00000000-0005-0000-0000-0000661B0000}"/>
    <cellStyle name="20% - Énfasis6 94 2" xfId="14948" xr:uid="{00000000-0005-0000-0000-0000671B0000}"/>
    <cellStyle name="20% - Énfasis6 94_RESULTADOS DICIEMBRE 2021" xfId="22270" xr:uid="{00000000-0005-0000-0000-0000681B0000}"/>
    <cellStyle name="20% - Énfasis6 95" xfId="10186" xr:uid="{00000000-0005-0000-0000-0000691B0000}"/>
    <cellStyle name="20% - Énfasis6 95 2" xfId="15426" xr:uid="{00000000-0005-0000-0000-00006A1B0000}"/>
    <cellStyle name="20% - Énfasis6 95_RESULTADOS DICIEMBRE 2021" xfId="22271" xr:uid="{00000000-0005-0000-0000-00006B1B0000}"/>
    <cellStyle name="20% - Énfasis6 96" xfId="12281" xr:uid="{00000000-0005-0000-0000-00006C1B0000}"/>
    <cellStyle name="20% - Énfasis6 96 2" xfId="17506" xr:uid="{00000000-0005-0000-0000-00006D1B0000}"/>
    <cellStyle name="20% - Énfasis6 96_RESULTADOS DICIEMBRE 2021" xfId="22272" xr:uid="{00000000-0005-0000-0000-00006E1B0000}"/>
    <cellStyle name="20% - Énfasis6 97" xfId="13846" xr:uid="{00000000-0005-0000-0000-00006F1B0000}"/>
    <cellStyle name="20% - Énfasis6 98" xfId="18609" xr:uid="{00000000-0005-0000-0000-0000701B0000}"/>
    <cellStyle name="20% - Énfasis6 99" xfId="6893" xr:uid="{00000000-0005-0000-0000-0000711B0000}"/>
    <cellStyle name="40% - Énfasis1" xfId="571" builtinId="31" customBuiltin="1"/>
    <cellStyle name="40% - Énfasis1 10" xfId="572" xr:uid="{00000000-0005-0000-0000-0000731B0000}"/>
    <cellStyle name="40% - Énfasis1 10 2" xfId="3786" xr:uid="{00000000-0005-0000-0000-0000741B0000}"/>
    <cellStyle name="40% - Énfasis1 10 2 2" xfId="15522" xr:uid="{00000000-0005-0000-0000-0000751B0000}"/>
    <cellStyle name="40% - Énfasis1 10 2 3" xfId="10282" xr:uid="{00000000-0005-0000-0000-0000761B0000}"/>
    <cellStyle name="40% - Énfasis1 10 2_RESULTADOS DICIEMBRE 2021" xfId="22274" xr:uid="{00000000-0005-0000-0000-0000771B0000}"/>
    <cellStyle name="40% - Énfasis1 10 3" xfId="12377" xr:uid="{00000000-0005-0000-0000-0000781B0000}"/>
    <cellStyle name="40% - Énfasis1 10 3 2" xfId="17602" xr:uid="{00000000-0005-0000-0000-0000791B0000}"/>
    <cellStyle name="40% - Énfasis1 10 3_RESULTADOS DICIEMBRE 2021" xfId="22275" xr:uid="{00000000-0005-0000-0000-00007A1B0000}"/>
    <cellStyle name="40% - Énfasis1 10 4" xfId="13942" xr:uid="{00000000-0005-0000-0000-00007B1B0000}"/>
    <cellStyle name="40% - Énfasis1 10 5" xfId="20528" xr:uid="{00000000-0005-0000-0000-00007C1B0000}"/>
    <cellStyle name="40% - Énfasis1 10 6" xfId="6989" xr:uid="{00000000-0005-0000-0000-00007D1B0000}"/>
    <cellStyle name="40% - Énfasis1 10_RESULTADOS DICIEMBRE 2021" xfId="22273" xr:uid="{00000000-0005-0000-0000-00007E1B0000}"/>
    <cellStyle name="40% - Énfasis1 11" xfId="573" xr:uid="{00000000-0005-0000-0000-00007F1B0000}"/>
    <cellStyle name="40% - Énfasis1 11 2" xfId="3787" xr:uid="{00000000-0005-0000-0000-0000801B0000}"/>
    <cellStyle name="40% - Énfasis1 11 2 2" xfId="15523" xr:uid="{00000000-0005-0000-0000-0000811B0000}"/>
    <cellStyle name="40% - Énfasis1 11 2 3" xfId="10283" xr:uid="{00000000-0005-0000-0000-0000821B0000}"/>
    <cellStyle name="40% - Énfasis1 11 2_RESULTADOS DICIEMBRE 2021" xfId="22277" xr:uid="{00000000-0005-0000-0000-0000831B0000}"/>
    <cellStyle name="40% - Énfasis1 11 3" xfId="12378" xr:uid="{00000000-0005-0000-0000-0000841B0000}"/>
    <cellStyle name="40% - Énfasis1 11 3 2" xfId="17603" xr:uid="{00000000-0005-0000-0000-0000851B0000}"/>
    <cellStyle name="40% - Énfasis1 11 3_RESULTADOS DICIEMBRE 2021" xfId="22278" xr:uid="{00000000-0005-0000-0000-0000861B0000}"/>
    <cellStyle name="40% - Énfasis1 11 4" xfId="13943" xr:uid="{00000000-0005-0000-0000-0000871B0000}"/>
    <cellStyle name="40% - Énfasis1 11 5" xfId="20542" xr:uid="{00000000-0005-0000-0000-0000881B0000}"/>
    <cellStyle name="40% - Énfasis1 11 6" xfId="6990" xr:uid="{00000000-0005-0000-0000-0000891B0000}"/>
    <cellStyle name="40% - Énfasis1 11_RESULTADOS DICIEMBRE 2021" xfId="22276" xr:uid="{00000000-0005-0000-0000-00008A1B0000}"/>
    <cellStyle name="40% - Énfasis1 12" xfId="574" xr:uid="{00000000-0005-0000-0000-00008B1B0000}"/>
    <cellStyle name="40% - Énfasis1 12 2" xfId="3788" xr:uid="{00000000-0005-0000-0000-00008C1B0000}"/>
    <cellStyle name="40% - Énfasis1 12 2 2" xfId="15524" xr:uid="{00000000-0005-0000-0000-00008D1B0000}"/>
    <cellStyle name="40% - Énfasis1 12 2 3" xfId="10284" xr:uid="{00000000-0005-0000-0000-00008E1B0000}"/>
    <cellStyle name="40% - Énfasis1 12 2_RESULTADOS DICIEMBRE 2021" xfId="22280" xr:uid="{00000000-0005-0000-0000-00008F1B0000}"/>
    <cellStyle name="40% - Énfasis1 12 3" xfId="12379" xr:uid="{00000000-0005-0000-0000-0000901B0000}"/>
    <cellStyle name="40% - Énfasis1 12 3 2" xfId="17604" xr:uid="{00000000-0005-0000-0000-0000911B0000}"/>
    <cellStyle name="40% - Énfasis1 12 3_RESULTADOS DICIEMBRE 2021" xfId="22281" xr:uid="{00000000-0005-0000-0000-0000921B0000}"/>
    <cellStyle name="40% - Énfasis1 12 4" xfId="13944" xr:uid="{00000000-0005-0000-0000-0000931B0000}"/>
    <cellStyle name="40% - Énfasis1 12 5" xfId="20556" xr:uid="{00000000-0005-0000-0000-0000941B0000}"/>
    <cellStyle name="40% - Énfasis1 12 6" xfId="6991" xr:uid="{00000000-0005-0000-0000-0000951B0000}"/>
    <cellStyle name="40% - Énfasis1 12_RESULTADOS DICIEMBRE 2021" xfId="22279" xr:uid="{00000000-0005-0000-0000-0000961B0000}"/>
    <cellStyle name="40% - Énfasis1 13" xfId="575" xr:uid="{00000000-0005-0000-0000-0000971B0000}"/>
    <cellStyle name="40% - Énfasis1 13 2" xfId="3789" xr:uid="{00000000-0005-0000-0000-0000981B0000}"/>
    <cellStyle name="40% - Énfasis1 13 2 2" xfId="15525" xr:uid="{00000000-0005-0000-0000-0000991B0000}"/>
    <cellStyle name="40% - Énfasis1 13 2 3" xfId="10285" xr:uid="{00000000-0005-0000-0000-00009A1B0000}"/>
    <cellStyle name="40% - Énfasis1 13 2_RESULTADOS DICIEMBRE 2021" xfId="22283" xr:uid="{00000000-0005-0000-0000-00009B1B0000}"/>
    <cellStyle name="40% - Énfasis1 13 3" xfId="12380" xr:uid="{00000000-0005-0000-0000-00009C1B0000}"/>
    <cellStyle name="40% - Énfasis1 13 3 2" xfId="17605" xr:uid="{00000000-0005-0000-0000-00009D1B0000}"/>
    <cellStyle name="40% - Énfasis1 13 3_RESULTADOS DICIEMBRE 2021" xfId="22284" xr:uid="{00000000-0005-0000-0000-00009E1B0000}"/>
    <cellStyle name="40% - Énfasis1 13 4" xfId="13945" xr:uid="{00000000-0005-0000-0000-00009F1B0000}"/>
    <cellStyle name="40% - Énfasis1 13 5" xfId="20570" xr:uid="{00000000-0005-0000-0000-0000A01B0000}"/>
    <cellStyle name="40% - Énfasis1 13 6" xfId="6992" xr:uid="{00000000-0005-0000-0000-0000A11B0000}"/>
    <cellStyle name="40% - Énfasis1 13_RESULTADOS DICIEMBRE 2021" xfId="22282" xr:uid="{00000000-0005-0000-0000-0000A21B0000}"/>
    <cellStyle name="40% - Énfasis1 14" xfId="576" xr:uid="{00000000-0005-0000-0000-0000A31B0000}"/>
    <cellStyle name="40% - Énfasis1 14 2" xfId="3790" xr:uid="{00000000-0005-0000-0000-0000A41B0000}"/>
    <cellStyle name="40% - Énfasis1 14 2 2" xfId="15526" xr:uid="{00000000-0005-0000-0000-0000A51B0000}"/>
    <cellStyle name="40% - Énfasis1 14 2 3" xfId="10286" xr:uid="{00000000-0005-0000-0000-0000A61B0000}"/>
    <cellStyle name="40% - Énfasis1 14 2_RESULTADOS DICIEMBRE 2021" xfId="22286" xr:uid="{00000000-0005-0000-0000-0000A71B0000}"/>
    <cellStyle name="40% - Énfasis1 14 3" xfId="12381" xr:uid="{00000000-0005-0000-0000-0000A81B0000}"/>
    <cellStyle name="40% - Énfasis1 14 3 2" xfId="17606" xr:uid="{00000000-0005-0000-0000-0000A91B0000}"/>
    <cellStyle name="40% - Énfasis1 14 3_RESULTADOS DICIEMBRE 2021" xfId="22287" xr:uid="{00000000-0005-0000-0000-0000AA1B0000}"/>
    <cellStyle name="40% - Énfasis1 14 4" xfId="13946" xr:uid="{00000000-0005-0000-0000-0000AB1B0000}"/>
    <cellStyle name="40% - Énfasis1 14 5" xfId="20585" xr:uid="{00000000-0005-0000-0000-0000AC1B0000}"/>
    <cellStyle name="40% - Énfasis1 14 6" xfId="6993" xr:uid="{00000000-0005-0000-0000-0000AD1B0000}"/>
    <cellStyle name="40% - Énfasis1 14_RESULTADOS DICIEMBRE 2021" xfId="22285" xr:uid="{00000000-0005-0000-0000-0000AE1B0000}"/>
    <cellStyle name="40% - Énfasis1 15" xfId="577" xr:uid="{00000000-0005-0000-0000-0000AF1B0000}"/>
    <cellStyle name="40% - Énfasis1 15 2" xfId="3791" xr:uid="{00000000-0005-0000-0000-0000B01B0000}"/>
    <cellStyle name="40% - Énfasis1 15 2 2" xfId="15527" xr:uid="{00000000-0005-0000-0000-0000B11B0000}"/>
    <cellStyle name="40% - Énfasis1 15 2 3" xfId="10287" xr:uid="{00000000-0005-0000-0000-0000B21B0000}"/>
    <cellStyle name="40% - Énfasis1 15 2_RESULTADOS DICIEMBRE 2021" xfId="22289" xr:uid="{00000000-0005-0000-0000-0000B31B0000}"/>
    <cellStyle name="40% - Énfasis1 15 3" xfId="12382" xr:uid="{00000000-0005-0000-0000-0000B41B0000}"/>
    <cellStyle name="40% - Énfasis1 15 3 2" xfId="17607" xr:uid="{00000000-0005-0000-0000-0000B51B0000}"/>
    <cellStyle name="40% - Énfasis1 15 3_RESULTADOS DICIEMBRE 2021" xfId="22290" xr:uid="{00000000-0005-0000-0000-0000B61B0000}"/>
    <cellStyle name="40% - Énfasis1 15 4" xfId="13947" xr:uid="{00000000-0005-0000-0000-0000B71B0000}"/>
    <cellStyle name="40% - Énfasis1 15 5" xfId="20599" xr:uid="{00000000-0005-0000-0000-0000B81B0000}"/>
    <cellStyle name="40% - Énfasis1 15 6" xfId="6994" xr:uid="{00000000-0005-0000-0000-0000B91B0000}"/>
    <cellStyle name="40% - Énfasis1 15_RESULTADOS DICIEMBRE 2021" xfId="22288" xr:uid="{00000000-0005-0000-0000-0000BA1B0000}"/>
    <cellStyle name="40% - Énfasis1 16" xfId="578" xr:uid="{00000000-0005-0000-0000-0000BB1B0000}"/>
    <cellStyle name="40% - Énfasis1 16 2" xfId="3792" xr:uid="{00000000-0005-0000-0000-0000BC1B0000}"/>
    <cellStyle name="40% - Énfasis1 16 2 2" xfId="15528" xr:uid="{00000000-0005-0000-0000-0000BD1B0000}"/>
    <cellStyle name="40% - Énfasis1 16 2 3" xfId="10288" xr:uid="{00000000-0005-0000-0000-0000BE1B0000}"/>
    <cellStyle name="40% - Énfasis1 16 2_RESULTADOS DICIEMBRE 2021" xfId="22292" xr:uid="{00000000-0005-0000-0000-0000BF1B0000}"/>
    <cellStyle name="40% - Énfasis1 16 3" xfId="12383" xr:uid="{00000000-0005-0000-0000-0000C01B0000}"/>
    <cellStyle name="40% - Énfasis1 16 3 2" xfId="17608" xr:uid="{00000000-0005-0000-0000-0000C11B0000}"/>
    <cellStyle name="40% - Énfasis1 16 3_RESULTADOS DICIEMBRE 2021" xfId="22293" xr:uid="{00000000-0005-0000-0000-0000C21B0000}"/>
    <cellStyle name="40% - Énfasis1 16 4" xfId="13948" xr:uid="{00000000-0005-0000-0000-0000C31B0000}"/>
    <cellStyle name="40% - Énfasis1 16 5" xfId="20613" xr:uid="{00000000-0005-0000-0000-0000C41B0000}"/>
    <cellStyle name="40% - Énfasis1 16 6" xfId="6995" xr:uid="{00000000-0005-0000-0000-0000C51B0000}"/>
    <cellStyle name="40% - Énfasis1 16_RESULTADOS DICIEMBRE 2021" xfId="22291" xr:uid="{00000000-0005-0000-0000-0000C61B0000}"/>
    <cellStyle name="40% - Énfasis1 17" xfId="579" xr:uid="{00000000-0005-0000-0000-0000C71B0000}"/>
    <cellStyle name="40% - Énfasis1 17 2" xfId="3793" xr:uid="{00000000-0005-0000-0000-0000C81B0000}"/>
    <cellStyle name="40% - Énfasis1 17 2 2" xfId="15529" xr:uid="{00000000-0005-0000-0000-0000C91B0000}"/>
    <cellStyle name="40% - Énfasis1 17 2 3" xfId="10289" xr:uid="{00000000-0005-0000-0000-0000CA1B0000}"/>
    <cellStyle name="40% - Énfasis1 17 2_RESULTADOS DICIEMBRE 2021" xfId="22295" xr:uid="{00000000-0005-0000-0000-0000CB1B0000}"/>
    <cellStyle name="40% - Énfasis1 17 3" xfId="12384" xr:uid="{00000000-0005-0000-0000-0000CC1B0000}"/>
    <cellStyle name="40% - Énfasis1 17 3 2" xfId="17609" xr:uid="{00000000-0005-0000-0000-0000CD1B0000}"/>
    <cellStyle name="40% - Énfasis1 17 3_RESULTADOS DICIEMBRE 2021" xfId="22296" xr:uid="{00000000-0005-0000-0000-0000CE1B0000}"/>
    <cellStyle name="40% - Énfasis1 17 4" xfId="13949" xr:uid="{00000000-0005-0000-0000-0000CF1B0000}"/>
    <cellStyle name="40% - Énfasis1 17 5" xfId="20628" xr:uid="{00000000-0005-0000-0000-0000D01B0000}"/>
    <cellStyle name="40% - Énfasis1 17 6" xfId="6996" xr:uid="{00000000-0005-0000-0000-0000D11B0000}"/>
    <cellStyle name="40% - Énfasis1 17_RESULTADOS DICIEMBRE 2021" xfId="22294" xr:uid="{00000000-0005-0000-0000-0000D21B0000}"/>
    <cellStyle name="40% - Énfasis1 18" xfId="580" xr:uid="{00000000-0005-0000-0000-0000D31B0000}"/>
    <cellStyle name="40% - Énfasis1 18 2" xfId="3794" xr:uid="{00000000-0005-0000-0000-0000D41B0000}"/>
    <cellStyle name="40% - Énfasis1 18 2 2" xfId="15530" xr:uid="{00000000-0005-0000-0000-0000D51B0000}"/>
    <cellStyle name="40% - Énfasis1 18 2 3" xfId="10290" xr:uid="{00000000-0005-0000-0000-0000D61B0000}"/>
    <cellStyle name="40% - Énfasis1 18 2_RESULTADOS DICIEMBRE 2021" xfId="22298" xr:uid="{00000000-0005-0000-0000-0000D71B0000}"/>
    <cellStyle name="40% - Énfasis1 18 3" xfId="12385" xr:uid="{00000000-0005-0000-0000-0000D81B0000}"/>
    <cellStyle name="40% - Énfasis1 18 3 2" xfId="17610" xr:uid="{00000000-0005-0000-0000-0000D91B0000}"/>
    <cellStyle name="40% - Énfasis1 18 3_RESULTADOS DICIEMBRE 2021" xfId="22299" xr:uid="{00000000-0005-0000-0000-0000DA1B0000}"/>
    <cellStyle name="40% - Énfasis1 18 4" xfId="13950" xr:uid="{00000000-0005-0000-0000-0000DB1B0000}"/>
    <cellStyle name="40% - Énfasis1 18 5" xfId="20642" xr:uid="{00000000-0005-0000-0000-0000DC1B0000}"/>
    <cellStyle name="40% - Énfasis1 18 6" xfId="6997" xr:uid="{00000000-0005-0000-0000-0000DD1B0000}"/>
    <cellStyle name="40% - Énfasis1 18_RESULTADOS DICIEMBRE 2021" xfId="22297" xr:uid="{00000000-0005-0000-0000-0000DE1B0000}"/>
    <cellStyle name="40% - Énfasis1 19" xfId="581" xr:uid="{00000000-0005-0000-0000-0000DF1B0000}"/>
    <cellStyle name="40% - Énfasis1 19 2" xfId="3795" xr:uid="{00000000-0005-0000-0000-0000E01B0000}"/>
    <cellStyle name="40% - Énfasis1 19 2 2" xfId="15531" xr:uid="{00000000-0005-0000-0000-0000E11B0000}"/>
    <cellStyle name="40% - Énfasis1 19 2 3" xfId="10291" xr:uid="{00000000-0005-0000-0000-0000E21B0000}"/>
    <cellStyle name="40% - Énfasis1 19 2_RESULTADOS DICIEMBRE 2021" xfId="22301" xr:uid="{00000000-0005-0000-0000-0000E31B0000}"/>
    <cellStyle name="40% - Énfasis1 19 3" xfId="12386" xr:uid="{00000000-0005-0000-0000-0000E41B0000}"/>
    <cellStyle name="40% - Énfasis1 19 3 2" xfId="17611" xr:uid="{00000000-0005-0000-0000-0000E51B0000}"/>
    <cellStyle name="40% - Énfasis1 19 3_RESULTADOS DICIEMBRE 2021" xfId="22302" xr:uid="{00000000-0005-0000-0000-0000E61B0000}"/>
    <cellStyle name="40% - Énfasis1 19 4" xfId="13951" xr:uid="{00000000-0005-0000-0000-0000E71B0000}"/>
    <cellStyle name="40% - Énfasis1 19 5" xfId="20656" xr:uid="{00000000-0005-0000-0000-0000E81B0000}"/>
    <cellStyle name="40% - Énfasis1 19 6" xfId="6998" xr:uid="{00000000-0005-0000-0000-0000E91B0000}"/>
    <cellStyle name="40% - Énfasis1 19_RESULTADOS DICIEMBRE 2021" xfId="22300" xr:uid="{00000000-0005-0000-0000-0000EA1B0000}"/>
    <cellStyle name="40% - Énfasis1 2" xfId="582" xr:uid="{00000000-0005-0000-0000-0000EB1B0000}"/>
    <cellStyle name="40% - Énfasis1 2 2" xfId="583" xr:uid="{00000000-0005-0000-0000-0000EC1B0000}"/>
    <cellStyle name="40% - Énfasis1 2 2 2" xfId="3797" xr:uid="{00000000-0005-0000-0000-0000ED1B0000}"/>
    <cellStyle name="40% - Énfasis1 2 2 2 2" xfId="15533" xr:uid="{00000000-0005-0000-0000-0000EE1B0000}"/>
    <cellStyle name="40% - Énfasis1 2 2 2 3" xfId="10293" xr:uid="{00000000-0005-0000-0000-0000EF1B0000}"/>
    <cellStyle name="40% - Énfasis1 2 2 2_RESULTADOS DICIEMBRE 2021" xfId="22305" xr:uid="{00000000-0005-0000-0000-0000F01B0000}"/>
    <cellStyle name="40% - Énfasis1 2 2 3" xfId="12388" xr:uid="{00000000-0005-0000-0000-0000F11B0000}"/>
    <cellStyle name="40% - Énfasis1 2 2 3 2" xfId="17613" xr:uid="{00000000-0005-0000-0000-0000F21B0000}"/>
    <cellStyle name="40% - Énfasis1 2 2 3_RESULTADOS DICIEMBRE 2021" xfId="22306" xr:uid="{00000000-0005-0000-0000-0000F31B0000}"/>
    <cellStyle name="40% - Énfasis1 2 2 4" xfId="13953" xr:uid="{00000000-0005-0000-0000-0000F41B0000}"/>
    <cellStyle name="40% - Énfasis1 2 2 5" xfId="20428" xr:uid="{00000000-0005-0000-0000-0000F51B0000}"/>
    <cellStyle name="40% - Énfasis1 2 2 6" xfId="7000" xr:uid="{00000000-0005-0000-0000-0000F61B0000}"/>
    <cellStyle name="40% - Énfasis1 2 2_RESULTADOS DICIEMBRE 2021" xfId="22304" xr:uid="{00000000-0005-0000-0000-0000F71B0000}"/>
    <cellStyle name="40% - Énfasis1 2 3" xfId="3796" xr:uid="{00000000-0005-0000-0000-0000F81B0000}"/>
    <cellStyle name="40% - Énfasis1 2 3 2" xfId="15532" xr:uid="{00000000-0005-0000-0000-0000F91B0000}"/>
    <cellStyle name="40% - Énfasis1 2 3 3" xfId="10292" xr:uid="{00000000-0005-0000-0000-0000FA1B0000}"/>
    <cellStyle name="40% - Énfasis1 2 3_RESULTADOS DICIEMBRE 2021" xfId="22307" xr:uid="{00000000-0005-0000-0000-0000FB1B0000}"/>
    <cellStyle name="40% - Énfasis1 2 4" xfId="12387" xr:uid="{00000000-0005-0000-0000-0000FC1B0000}"/>
    <cellStyle name="40% - Énfasis1 2 4 2" xfId="17612" xr:uid="{00000000-0005-0000-0000-0000FD1B0000}"/>
    <cellStyle name="40% - Énfasis1 2 4_RESULTADOS DICIEMBRE 2021" xfId="22308" xr:uid="{00000000-0005-0000-0000-0000FE1B0000}"/>
    <cellStyle name="40% - Énfasis1 2 5" xfId="13952" xr:uid="{00000000-0005-0000-0000-0000FF1B0000}"/>
    <cellStyle name="40% - Énfasis1 2 6" xfId="19480" xr:uid="{00000000-0005-0000-0000-0000001C0000}"/>
    <cellStyle name="40% - Énfasis1 2 7" xfId="6999" xr:uid="{00000000-0005-0000-0000-0000011C0000}"/>
    <cellStyle name="40% - Énfasis1 2_RESULTADOS DICIEMBRE 2021" xfId="22303" xr:uid="{00000000-0005-0000-0000-0000021C0000}"/>
    <cellStyle name="40% - Énfasis1 20" xfId="584" xr:uid="{00000000-0005-0000-0000-0000031C0000}"/>
    <cellStyle name="40% - Énfasis1 20 2" xfId="3798" xr:uid="{00000000-0005-0000-0000-0000041C0000}"/>
    <cellStyle name="40% - Énfasis1 20 2 2" xfId="15534" xr:uid="{00000000-0005-0000-0000-0000051C0000}"/>
    <cellStyle name="40% - Énfasis1 20 2 3" xfId="10294" xr:uid="{00000000-0005-0000-0000-0000061C0000}"/>
    <cellStyle name="40% - Énfasis1 20 2_RESULTADOS DICIEMBRE 2021" xfId="22310" xr:uid="{00000000-0005-0000-0000-0000071C0000}"/>
    <cellStyle name="40% - Énfasis1 20 3" xfId="12389" xr:uid="{00000000-0005-0000-0000-0000081C0000}"/>
    <cellStyle name="40% - Énfasis1 20 3 2" xfId="17614" xr:uid="{00000000-0005-0000-0000-0000091C0000}"/>
    <cellStyle name="40% - Énfasis1 20 3_RESULTADOS DICIEMBRE 2021" xfId="22311" xr:uid="{00000000-0005-0000-0000-00000A1C0000}"/>
    <cellStyle name="40% - Énfasis1 20 4" xfId="13954" xr:uid="{00000000-0005-0000-0000-00000B1C0000}"/>
    <cellStyle name="40% - Énfasis1 20 5" xfId="20671" xr:uid="{00000000-0005-0000-0000-00000C1C0000}"/>
    <cellStyle name="40% - Énfasis1 20 6" xfId="7001" xr:uid="{00000000-0005-0000-0000-00000D1C0000}"/>
    <cellStyle name="40% - Énfasis1 20_RESULTADOS DICIEMBRE 2021" xfId="22309" xr:uid="{00000000-0005-0000-0000-00000E1C0000}"/>
    <cellStyle name="40% - Énfasis1 21" xfId="585" xr:uid="{00000000-0005-0000-0000-00000F1C0000}"/>
    <cellStyle name="40% - Énfasis1 21 2" xfId="3799" xr:uid="{00000000-0005-0000-0000-0000101C0000}"/>
    <cellStyle name="40% - Énfasis1 21 2 2" xfId="15535" xr:uid="{00000000-0005-0000-0000-0000111C0000}"/>
    <cellStyle name="40% - Énfasis1 21 2 3" xfId="10295" xr:uid="{00000000-0005-0000-0000-0000121C0000}"/>
    <cellStyle name="40% - Énfasis1 21 2_RESULTADOS DICIEMBRE 2021" xfId="22313" xr:uid="{00000000-0005-0000-0000-0000131C0000}"/>
    <cellStyle name="40% - Énfasis1 21 3" xfId="12390" xr:uid="{00000000-0005-0000-0000-0000141C0000}"/>
    <cellStyle name="40% - Énfasis1 21 3 2" xfId="17615" xr:uid="{00000000-0005-0000-0000-0000151C0000}"/>
    <cellStyle name="40% - Énfasis1 21 3_RESULTADOS DICIEMBRE 2021" xfId="22314" xr:uid="{00000000-0005-0000-0000-0000161C0000}"/>
    <cellStyle name="40% - Énfasis1 21 4" xfId="13955" xr:uid="{00000000-0005-0000-0000-0000171C0000}"/>
    <cellStyle name="40% - Énfasis1 21 5" xfId="20686" xr:uid="{00000000-0005-0000-0000-0000181C0000}"/>
    <cellStyle name="40% - Énfasis1 21 6" xfId="7002" xr:uid="{00000000-0005-0000-0000-0000191C0000}"/>
    <cellStyle name="40% - Énfasis1 21_RESULTADOS DICIEMBRE 2021" xfId="22312" xr:uid="{00000000-0005-0000-0000-00001A1C0000}"/>
    <cellStyle name="40% - Énfasis1 22" xfId="586" xr:uid="{00000000-0005-0000-0000-00001B1C0000}"/>
    <cellStyle name="40% - Énfasis1 22 2" xfId="3800" xr:uid="{00000000-0005-0000-0000-00001C1C0000}"/>
    <cellStyle name="40% - Énfasis1 22 2 2" xfId="15536" xr:uid="{00000000-0005-0000-0000-00001D1C0000}"/>
    <cellStyle name="40% - Énfasis1 22 2 3" xfId="10296" xr:uid="{00000000-0005-0000-0000-00001E1C0000}"/>
    <cellStyle name="40% - Énfasis1 22 2_RESULTADOS DICIEMBRE 2021" xfId="22316" xr:uid="{00000000-0005-0000-0000-00001F1C0000}"/>
    <cellStyle name="40% - Énfasis1 22 3" xfId="12391" xr:uid="{00000000-0005-0000-0000-0000201C0000}"/>
    <cellStyle name="40% - Énfasis1 22 3 2" xfId="17616" xr:uid="{00000000-0005-0000-0000-0000211C0000}"/>
    <cellStyle name="40% - Énfasis1 22 3_RESULTADOS DICIEMBRE 2021" xfId="22317" xr:uid="{00000000-0005-0000-0000-0000221C0000}"/>
    <cellStyle name="40% - Énfasis1 22 4" xfId="13956" xr:uid="{00000000-0005-0000-0000-0000231C0000}"/>
    <cellStyle name="40% - Énfasis1 22 5" xfId="20701" xr:uid="{00000000-0005-0000-0000-0000241C0000}"/>
    <cellStyle name="40% - Énfasis1 22 6" xfId="7003" xr:uid="{00000000-0005-0000-0000-0000251C0000}"/>
    <cellStyle name="40% - Énfasis1 22_RESULTADOS DICIEMBRE 2021" xfId="22315" xr:uid="{00000000-0005-0000-0000-0000261C0000}"/>
    <cellStyle name="40% - Énfasis1 23" xfId="587" xr:uid="{00000000-0005-0000-0000-0000271C0000}"/>
    <cellStyle name="40% - Énfasis1 23 2" xfId="3801" xr:uid="{00000000-0005-0000-0000-0000281C0000}"/>
    <cellStyle name="40% - Énfasis1 23 2 2" xfId="15537" xr:uid="{00000000-0005-0000-0000-0000291C0000}"/>
    <cellStyle name="40% - Énfasis1 23 2 3" xfId="10297" xr:uid="{00000000-0005-0000-0000-00002A1C0000}"/>
    <cellStyle name="40% - Énfasis1 23 2_RESULTADOS DICIEMBRE 2021" xfId="22319" xr:uid="{00000000-0005-0000-0000-00002B1C0000}"/>
    <cellStyle name="40% - Énfasis1 23 3" xfId="12392" xr:uid="{00000000-0005-0000-0000-00002C1C0000}"/>
    <cellStyle name="40% - Énfasis1 23 3 2" xfId="17617" xr:uid="{00000000-0005-0000-0000-00002D1C0000}"/>
    <cellStyle name="40% - Énfasis1 23 3_RESULTADOS DICIEMBRE 2021" xfId="22320" xr:uid="{00000000-0005-0000-0000-00002E1C0000}"/>
    <cellStyle name="40% - Énfasis1 23 4" xfId="13957" xr:uid="{00000000-0005-0000-0000-00002F1C0000}"/>
    <cellStyle name="40% - Énfasis1 23 5" xfId="20715" xr:uid="{00000000-0005-0000-0000-0000301C0000}"/>
    <cellStyle name="40% - Énfasis1 23 6" xfId="7004" xr:uid="{00000000-0005-0000-0000-0000311C0000}"/>
    <cellStyle name="40% - Énfasis1 23_RESULTADOS DICIEMBRE 2021" xfId="22318" xr:uid="{00000000-0005-0000-0000-0000321C0000}"/>
    <cellStyle name="40% - Énfasis1 24" xfId="588" xr:uid="{00000000-0005-0000-0000-0000331C0000}"/>
    <cellStyle name="40% - Énfasis1 24 2" xfId="3802" xr:uid="{00000000-0005-0000-0000-0000341C0000}"/>
    <cellStyle name="40% - Énfasis1 24 2 2" xfId="15538" xr:uid="{00000000-0005-0000-0000-0000351C0000}"/>
    <cellStyle name="40% - Énfasis1 24 2 3" xfId="10298" xr:uid="{00000000-0005-0000-0000-0000361C0000}"/>
    <cellStyle name="40% - Énfasis1 24 2_RESULTADOS DICIEMBRE 2021" xfId="22322" xr:uid="{00000000-0005-0000-0000-0000371C0000}"/>
    <cellStyle name="40% - Énfasis1 24 3" xfId="12393" xr:uid="{00000000-0005-0000-0000-0000381C0000}"/>
    <cellStyle name="40% - Énfasis1 24 3 2" xfId="17618" xr:uid="{00000000-0005-0000-0000-0000391C0000}"/>
    <cellStyle name="40% - Énfasis1 24 3_RESULTADOS DICIEMBRE 2021" xfId="22323" xr:uid="{00000000-0005-0000-0000-00003A1C0000}"/>
    <cellStyle name="40% - Énfasis1 24 4" xfId="13958" xr:uid="{00000000-0005-0000-0000-00003B1C0000}"/>
    <cellStyle name="40% - Énfasis1 24 5" xfId="20730" xr:uid="{00000000-0005-0000-0000-00003C1C0000}"/>
    <cellStyle name="40% - Énfasis1 24 6" xfId="7005" xr:uid="{00000000-0005-0000-0000-00003D1C0000}"/>
    <cellStyle name="40% - Énfasis1 24_RESULTADOS DICIEMBRE 2021" xfId="22321" xr:uid="{00000000-0005-0000-0000-00003E1C0000}"/>
    <cellStyle name="40% - Énfasis1 25" xfId="589" xr:uid="{00000000-0005-0000-0000-00003F1C0000}"/>
    <cellStyle name="40% - Énfasis1 25 2" xfId="3803" xr:uid="{00000000-0005-0000-0000-0000401C0000}"/>
    <cellStyle name="40% - Énfasis1 25 2 2" xfId="15539" xr:uid="{00000000-0005-0000-0000-0000411C0000}"/>
    <cellStyle name="40% - Énfasis1 25 2 3" xfId="10299" xr:uid="{00000000-0005-0000-0000-0000421C0000}"/>
    <cellStyle name="40% - Énfasis1 25 2_RESULTADOS DICIEMBRE 2021" xfId="22325" xr:uid="{00000000-0005-0000-0000-0000431C0000}"/>
    <cellStyle name="40% - Énfasis1 25 3" xfId="12394" xr:uid="{00000000-0005-0000-0000-0000441C0000}"/>
    <cellStyle name="40% - Énfasis1 25 3 2" xfId="17619" xr:uid="{00000000-0005-0000-0000-0000451C0000}"/>
    <cellStyle name="40% - Énfasis1 25 3_RESULTADOS DICIEMBRE 2021" xfId="22326" xr:uid="{00000000-0005-0000-0000-0000461C0000}"/>
    <cellStyle name="40% - Énfasis1 25 4" xfId="13959" xr:uid="{00000000-0005-0000-0000-0000471C0000}"/>
    <cellStyle name="40% - Énfasis1 25 5" xfId="20744" xr:uid="{00000000-0005-0000-0000-0000481C0000}"/>
    <cellStyle name="40% - Énfasis1 25 6" xfId="7006" xr:uid="{00000000-0005-0000-0000-0000491C0000}"/>
    <cellStyle name="40% - Énfasis1 25_RESULTADOS DICIEMBRE 2021" xfId="22324" xr:uid="{00000000-0005-0000-0000-00004A1C0000}"/>
    <cellStyle name="40% - Énfasis1 26" xfId="590" xr:uid="{00000000-0005-0000-0000-00004B1C0000}"/>
    <cellStyle name="40% - Énfasis1 26 2" xfId="3804" xr:uid="{00000000-0005-0000-0000-00004C1C0000}"/>
    <cellStyle name="40% - Énfasis1 26 2 2" xfId="15540" xr:uid="{00000000-0005-0000-0000-00004D1C0000}"/>
    <cellStyle name="40% - Énfasis1 26 2 3" xfId="10300" xr:uid="{00000000-0005-0000-0000-00004E1C0000}"/>
    <cellStyle name="40% - Énfasis1 26 2_RESULTADOS DICIEMBRE 2021" xfId="22328" xr:uid="{00000000-0005-0000-0000-00004F1C0000}"/>
    <cellStyle name="40% - Énfasis1 26 3" xfId="12395" xr:uid="{00000000-0005-0000-0000-0000501C0000}"/>
    <cellStyle name="40% - Énfasis1 26 3 2" xfId="17620" xr:uid="{00000000-0005-0000-0000-0000511C0000}"/>
    <cellStyle name="40% - Énfasis1 26 3_RESULTADOS DICIEMBRE 2021" xfId="22329" xr:uid="{00000000-0005-0000-0000-0000521C0000}"/>
    <cellStyle name="40% - Énfasis1 26 4" xfId="13960" xr:uid="{00000000-0005-0000-0000-0000531C0000}"/>
    <cellStyle name="40% - Énfasis1 26 5" xfId="20758" xr:uid="{00000000-0005-0000-0000-0000541C0000}"/>
    <cellStyle name="40% - Énfasis1 26 6" xfId="7007" xr:uid="{00000000-0005-0000-0000-0000551C0000}"/>
    <cellStyle name="40% - Énfasis1 26_RESULTADOS DICIEMBRE 2021" xfId="22327" xr:uid="{00000000-0005-0000-0000-0000561C0000}"/>
    <cellStyle name="40% - Énfasis1 27" xfId="591" xr:uid="{00000000-0005-0000-0000-0000571C0000}"/>
    <cellStyle name="40% - Énfasis1 27 2" xfId="3805" xr:uid="{00000000-0005-0000-0000-0000581C0000}"/>
    <cellStyle name="40% - Énfasis1 27 2 2" xfId="15541" xr:uid="{00000000-0005-0000-0000-0000591C0000}"/>
    <cellStyle name="40% - Énfasis1 27 2 3" xfId="10301" xr:uid="{00000000-0005-0000-0000-00005A1C0000}"/>
    <cellStyle name="40% - Énfasis1 27 2_RESULTADOS DICIEMBRE 2021" xfId="22331" xr:uid="{00000000-0005-0000-0000-00005B1C0000}"/>
    <cellStyle name="40% - Énfasis1 27 3" xfId="12396" xr:uid="{00000000-0005-0000-0000-00005C1C0000}"/>
    <cellStyle name="40% - Énfasis1 27 3 2" xfId="17621" xr:uid="{00000000-0005-0000-0000-00005D1C0000}"/>
    <cellStyle name="40% - Énfasis1 27 3_RESULTADOS DICIEMBRE 2021" xfId="22332" xr:uid="{00000000-0005-0000-0000-00005E1C0000}"/>
    <cellStyle name="40% - Énfasis1 27 4" xfId="13961" xr:uid="{00000000-0005-0000-0000-00005F1C0000}"/>
    <cellStyle name="40% - Énfasis1 27 5" xfId="20773" xr:uid="{00000000-0005-0000-0000-0000601C0000}"/>
    <cellStyle name="40% - Énfasis1 27 6" xfId="7008" xr:uid="{00000000-0005-0000-0000-0000611C0000}"/>
    <cellStyle name="40% - Énfasis1 27_RESULTADOS DICIEMBRE 2021" xfId="22330" xr:uid="{00000000-0005-0000-0000-0000621C0000}"/>
    <cellStyle name="40% - Énfasis1 28" xfId="592" xr:uid="{00000000-0005-0000-0000-0000631C0000}"/>
    <cellStyle name="40% - Énfasis1 28 2" xfId="3806" xr:uid="{00000000-0005-0000-0000-0000641C0000}"/>
    <cellStyle name="40% - Énfasis1 28 2 2" xfId="15542" xr:uid="{00000000-0005-0000-0000-0000651C0000}"/>
    <cellStyle name="40% - Énfasis1 28 2 3" xfId="10302" xr:uid="{00000000-0005-0000-0000-0000661C0000}"/>
    <cellStyle name="40% - Énfasis1 28 2_RESULTADOS DICIEMBRE 2021" xfId="22334" xr:uid="{00000000-0005-0000-0000-0000671C0000}"/>
    <cellStyle name="40% - Énfasis1 28 3" xfId="12397" xr:uid="{00000000-0005-0000-0000-0000681C0000}"/>
    <cellStyle name="40% - Énfasis1 28 3 2" xfId="17622" xr:uid="{00000000-0005-0000-0000-0000691C0000}"/>
    <cellStyle name="40% - Énfasis1 28 3_RESULTADOS DICIEMBRE 2021" xfId="22335" xr:uid="{00000000-0005-0000-0000-00006A1C0000}"/>
    <cellStyle name="40% - Énfasis1 28 4" xfId="13962" xr:uid="{00000000-0005-0000-0000-00006B1C0000}"/>
    <cellStyle name="40% - Énfasis1 28 5" xfId="20788" xr:uid="{00000000-0005-0000-0000-00006C1C0000}"/>
    <cellStyle name="40% - Énfasis1 28 6" xfId="7009" xr:uid="{00000000-0005-0000-0000-00006D1C0000}"/>
    <cellStyle name="40% - Énfasis1 28_RESULTADOS DICIEMBRE 2021" xfId="22333" xr:uid="{00000000-0005-0000-0000-00006E1C0000}"/>
    <cellStyle name="40% - Énfasis1 29" xfId="593" xr:uid="{00000000-0005-0000-0000-00006F1C0000}"/>
    <cellStyle name="40% - Énfasis1 29 2" xfId="3807" xr:uid="{00000000-0005-0000-0000-0000701C0000}"/>
    <cellStyle name="40% - Énfasis1 29 2 2" xfId="15543" xr:uid="{00000000-0005-0000-0000-0000711C0000}"/>
    <cellStyle name="40% - Énfasis1 29 2 3" xfId="10303" xr:uid="{00000000-0005-0000-0000-0000721C0000}"/>
    <cellStyle name="40% - Énfasis1 29 2_RESULTADOS DICIEMBRE 2021" xfId="22337" xr:uid="{00000000-0005-0000-0000-0000731C0000}"/>
    <cellStyle name="40% - Énfasis1 29 3" xfId="12398" xr:uid="{00000000-0005-0000-0000-0000741C0000}"/>
    <cellStyle name="40% - Énfasis1 29 3 2" xfId="17623" xr:uid="{00000000-0005-0000-0000-0000751C0000}"/>
    <cellStyle name="40% - Énfasis1 29 3_RESULTADOS DICIEMBRE 2021" xfId="22338" xr:uid="{00000000-0005-0000-0000-0000761C0000}"/>
    <cellStyle name="40% - Énfasis1 29 4" xfId="13963" xr:uid="{00000000-0005-0000-0000-0000771C0000}"/>
    <cellStyle name="40% - Énfasis1 29 5" xfId="20802" xr:uid="{00000000-0005-0000-0000-0000781C0000}"/>
    <cellStyle name="40% - Énfasis1 29 6" xfId="7010" xr:uid="{00000000-0005-0000-0000-0000791C0000}"/>
    <cellStyle name="40% - Énfasis1 29_RESULTADOS DICIEMBRE 2021" xfId="22336" xr:uid="{00000000-0005-0000-0000-00007A1C0000}"/>
    <cellStyle name="40% - Énfasis1 3" xfId="594" xr:uid="{00000000-0005-0000-0000-00007B1C0000}"/>
    <cellStyle name="40% - Énfasis1 3 2" xfId="595" xr:uid="{00000000-0005-0000-0000-00007C1C0000}"/>
    <cellStyle name="40% - Énfasis1 3 2 2" xfId="3809" xr:uid="{00000000-0005-0000-0000-00007D1C0000}"/>
    <cellStyle name="40% - Énfasis1 3 2 2 2" xfId="15545" xr:uid="{00000000-0005-0000-0000-00007E1C0000}"/>
    <cellStyle name="40% - Énfasis1 3 2 2 3" xfId="10305" xr:uid="{00000000-0005-0000-0000-00007F1C0000}"/>
    <cellStyle name="40% - Énfasis1 3 2 2_RESULTADOS DICIEMBRE 2021" xfId="22341" xr:uid="{00000000-0005-0000-0000-0000801C0000}"/>
    <cellStyle name="40% - Énfasis1 3 2 3" xfId="12400" xr:uid="{00000000-0005-0000-0000-0000811C0000}"/>
    <cellStyle name="40% - Énfasis1 3 2 3 2" xfId="17625" xr:uid="{00000000-0005-0000-0000-0000821C0000}"/>
    <cellStyle name="40% - Énfasis1 3 2 3_RESULTADOS DICIEMBRE 2021" xfId="22342" xr:uid="{00000000-0005-0000-0000-0000831C0000}"/>
    <cellStyle name="40% - Énfasis1 3 2 4" xfId="13965" xr:uid="{00000000-0005-0000-0000-0000841C0000}"/>
    <cellStyle name="40% - Énfasis1 3 2 5" xfId="20441" xr:uid="{00000000-0005-0000-0000-0000851C0000}"/>
    <cellStyle name="40% - Énfasis1 3 2 6" xfId="7012" xr:uid="{00000000-0005-0000-0000-0000861C0000}"/>
    <cellStyle name="40% - Énfasis1 3 2_RESULTADOS DICIEMBRE 2021" xfId="22340" xr:uid="{00000000-0005-0000-0000-0000871C0000}"/>
    <cellStyle name="40% - Énfasis1 3 3" xfId="3808" xr:uid="{00000000-0005-0000-0000-0000881C0000}"/>
    <cellStyle name="40% - Énfasis1 3 3 2" xfId="15544" xr:uid="{00000000-0005-0000-0000-0000891C0000}"/>
    <cellStyle name="40% - Énfasis1 3 3 3" xfId="10304" xr:uid="{00000000-0005-0000-0000-00008A1C0000}"/>
    <cellStyle name="40% - Énfasis1 3 3_RESULTADOS DICIEMBRE 2021" xfId="22343" xr:uid="{00000000-0005-0000-0000-00008B1C0000}"/>
    <cellStyle name="40% - Énfasis1 3 4" xfId="12399" xr:uid="{00000000-0005-0000-0000-00008C1C0000}"/>
    <cellStyle name="40% - Énfasis1 3 4 2" xfId="17624" xr:uid="{00000000-0005-0000-0000-00008D1C0000}"/>
    <cellStyle name="40% - Énfasis1 3 4_RESULTADOS DICIEMBRE 2021" xfId="22344" xr:uid="{00000000-0005-0000-0000-00008E1C0000}"/>
    <cellStyle name="40% - Énfasis1 3 5" xfId="13964" xr:uid="{00000000-0005-0000-0000-00008F1C0000}"/>
    <cellStyle name="40% - Énfasis1 3 6" xfId="19493" xr:uid="{00000000-0005-0000-0000-0000901C0000}"/>
    <cellStyle name="40% - Énfasis1 3 7" xfId="7011" xr:uid="{00000000-0005-0000-0000-0000911C0000}"/>
    <cellStyle name="40% - Énfasis1 3_RESULTADOS DICIEMBRE 2021" xfId="22339" xr:uid="{00000000-0005-0000-0000-0000921C0000}"/>
    <cellStyle name="40% - Énfasis1 30" xfId="596" xr:uid="{00000000-0005-0000-0000-0000931C0000}"/>
    <cellStyle name="40% - Énfasis1 30 2" xfId="3810" xr:uid="{00000000-0005-0000-0000-0000941C0000}"/>
    <cellStyle name="40% - Énfasis1 30 2 2" xfId="15546" xr:uid="{00000000-0005-0000-0000-0000951C0000}"/>
    <cellStyle name="40% - Énfasis1 30 2 3" xfId="10306" xr:uid="{00000000-0005-0000-0000-0000961C0000}"/>
    <cellStyle name="40% - Énfasis1 30 2_RESULTADOS DICIEMBRE 2021" xfId="22346" xr:uid="{00000000-0005-0000-0000-0000971C0000}"/>
    <cellStyle name="40% - Énfasis1 30 3" xfId="12401" xr:uid="{00000000-0005-0000-0000-0000981C0000}"/>
    <cellStyle name="40% - Énfasis1 30 3 2" xfId="17626" xr:uid="{00000000-0005-0000-0000-0000991C0000}"/>
    <cellStyle name="40% - Énfasis1 30 3_RESULTADOS DICIEMBRE 2021" xfId="22347" xr:uid="{00000000-0005-0000-0000-00009A1C0000}"/>
    <cellStyle name="40% - Énfasis1 30 4" xfId="13966" xr:uid="{00000000-0005-0000-0000-00009B1C0000}"/>
    <cellStyle name="40% - Énfasis1 30 5" xfId="20817" xr:uid="{00000000-0005-0000-0000-00009C1C0000}"/>
    <cellStyle name="40% - Énfasis1 30 6" xfId="7013" xr:uid="{00000000-0005-0000-0000-00009D1C0000}"/>
    <cellStyle name="40% - Énfasis1 30_RESULTADOS DICIEMBRE 2021" xfId="22345" xr:uid="{00000000-0005-0000-0000-00009E1C0000}"/>
    <cellStyle name="40% - Énfasis1 31" xfId="597" xr:uid="{00000000-0005-0000-0000-00009F1C0000}"/>
    <cellStyle name="40% - Énfasis1 31 2" xfId="3811" xr:uid="{00000000-0005-0000-0000-0000A01C0000}"/>
    <cellStyle name="40% - Énfasis1 31 2 2" xfId="15547" xr:uid="{00000000-0005-0000-0000-0000A11C0000}"/>
    <cellStyle name="40% - Énfasis1 31 2 3" xfId="10307" xr:uid="{00000000-0005-0000-0000-0000A21C0000}"/>
    <cellStyle name="40% - Énfasis1 31 2_RESULTADOS DICIEMBRE 2021" xfId="22349" xr:uid="{00000000-0005-0000-0000-0000A31C0000}"/>
    <cellStyle name="40% - Énfasis1 31 3" xfId="12402" xr:uid="{00000000-0005-0000-0000-0000A41C0000}"/>
    <cellStyle name="40% - Énfasis1 31 3 2" xfId="17627" xr:uid="{00000000-0005-0000-0000-0000A51C0000}"/>
    <cellStyle name="40% - Énfasis1 31 3_RESULTADOS DICIEMBRE 2021" xfId="22350" xr:uid="{00000000-0005-0000-0000-0000A61C0000}"/>
    <cellStyle name="40% - Énfasis1 31 4" xfId="13967" xr:uid="{00000000-0005-0000-0000-0000A71C0000}"/>
    <cellStyle name="40% - Énfasis1 31 5" xfId="20832" xr:uid="{00000000-0005-0000-0000-0000A81C0000}"/>
    <cellStyle name="40% - Énfasis1 31 6" xfId="7014" xr:uid="{00000000-0005-0000-0000-0000A91C0000}"/>
    <cellStyle name="40% - Énfasis1 31_RESULTADOS DICIEMBRE 2021" xfId="22348" xr:uid="{00000000-0005-0000-0000-0000AA1C0000}"/>
    <cellStyle name="40% - Énfasis1 32" xfId="598" xr:uid="{00000000-0005-0000-0000-0000AB1C0000}"/>
    <cellStyle name="40% - Énfasis1 32 2" xfId="3812" xr:uid="{00000000-0005-0000-0000-0000AC1C0000}"/>
    <cellStyle name="40% - Énfasis1 32 2 2" xfId="15548" xr:uid="{00000000-0005-0000-0000-0000AD1C0000}"/>
    <cellStyle name="40% - Énfasis1 32 2 3" xfId="10308" xr:uid="{00000000-0005-0000-0000-0000AE1C0000}"/>
    <cellStyle name="40% - Énfasis1 32 2_RESULTADOS DICIEMBRE 2021" xfId="22352" xr:uid="{00000000-0005-0000-0000-0000AF1C0000}"/>
    <cellStyle name="40% - Énfasis1 32 3" xfId="12403" xr:uid="{00000000-0005-0000-0000-0000B01C0000}"/>
    <cellStyle name="40% - Énfasis1 32 3 2" xfId="17628" xr:uid="{00000000-0005-0000-0000-0000B11C0000}"/>
    <cellStyle name="40% - Énfasis1 32 3_RESULTADOS DICIEMBRE 2021" xfId="22353" xr:uid="{00000000-0005-0000-0000-0000B21C0000}"/>
    <cellStyle name="40% - Énfasis1 32 4" xfId="13968" xr:uid="{00000000-0005-0000-0000-0000B31C0000}"/>
    <cellStyle name="40% - Énfasis1 32 5" xfId="20846" xr:uid="{00000000-0005-0000-0000-0000B41C0000}"/>
    <cellStyle name="40% - Énfasis1 32 6" xfId="7015" xr:uid="{00000000-0005-0000-0000-0000B51C0000}"/>
    <cellStyle name="40% - Énfasis1 32_RESULTADOS DICIEMBRE 2021" xfId="22351" xr:uid="{00000000-0005-0000-0000-0000B61C0000}"/>
    <cellStyle name="40% - Énfasis1 33" xfId="599" xr:uid="{00000000-0005-0000-0000-0000B71C0000}"/>
    <cellStyle name="40% - Énfasis1 33 2" xfId="3813" xr:uid="{00000000-0005-0000-0000-0000B81C0000}"/>
    <cellStyle name="40% - Énfasis1 33 2 2" xfId="15549" xr:uid="{00000000-0005-0000-0000-0000B91C0000}"/>
    <cellStyle name="40% - Énfasis1 33 2 3" xfId="10309" xr:uid="{00000000-0005-0000-0000-0000BA1C0000}"/>
    <cellStyle name="40% - Énfasis1 33 2_RESULTADOS DICIEMBRE 2021" xfId="22355" xr:uid="{00000000-0005-0000-0000-0000BB1C0000}"/>
    <cellStyle name="40% - Énfasis1 33 3" xfId="12404" xr:uid="{00000000-0005-0000-0000-0000BC1C0000}"/>
    <cellStyle name="40% - Énfasis1 33 3 2" xfId="17629" xr:uid="{00000000-0005-0000-0000-0000BD1C0000}"/>
    <cellStyle name="40% - Énfasis1 33 3_RESULTADOS DICIEMBRE 2021" xfId="22356" xr:uid="{00000000-0005-0000-0000-0000BE1C0000}"/>
    <cellStyle name="40% - Énfasis1 33 4" xfId="13969" xr:uid="{00000000-0005-0000-0000-0000BF1C0000}"/>
    <cellStyle name="40% - Énfasis1 33 5" xfId="20860" xr:uid="{00000000-0005-0000-0000-0000C01C0000}"/>
    <cellStyle name="40% - Énfasis1 33 6" xfId="7016" xr:uid="{00000000-0005-0000-0000-0000C11C0000}"/>
    <cellStyle name="40% - Énfasis1 33_RESULTADOS DICIEMBRE 2021" xfId="22354" xr:uid="{00000000-0005-0000-0000-0000C21C0000}"/>
    <cellStyle name="40% - Énfasis1 34" xfId="600" xr:uid="{00000000-0005-0000-0000-0000C31C0000}"/>
    <cellStyle name="40% - Énfasis1 34 2" xfId="3814" xr:uid="{00000000-0005-0000-0000-0000C41C0000}"/>
    <cellStyle name="40% - Énfasis1 34 2 2" xfId="15550" xr:uid="{00000000-0005-0000-0000-0000C51C0000}"/>
    <cellStyle name="40% - Énfasis1 34 2 3" xfId="10310" xr:uid="{00000000-0005-0000-0000-0000C61C0000}"/>
    <cellStyle name="40% - Énfasis1 34 2_RESULTADOS DICIEMBRE 2021" xfId="22358" xr:uid="{00000000-0005-0000-0000-0000C71C0000}"/>
    <cellStyle name="40% - Énfasis1 34 3" xfId="12405" xr:uid="{00000000-0005-0000-0000-0000C81C0000}"/>
    <cellStyle name="40% - Énfasis1 34 3 2" xfId="17630" xr:uid="{00000000-0005-0000-0000-0000C91C0000}"/>
    <cellStyle name="40% - Énfasis1 34 3_RESULTADOS DICIEMBRE 2021" xfId="22359" xr:uid="{00000000-0005-0000-0000-0000CA1C0000}"/>
    <cellStyle name="40% - Énfasis1 34 4" xfId="13970" xr:uid="{00000000-0005-0000-0000-0000CB1C0000}"/>
    <cellStyle name="40% - Énfasis1 34 5" xfId="20875" xr:uid="{00000000-0005-0000-0000-0000CC1C0000}"/>
    <cellStyle name="40% - Énfasis1 34 6" xfId="7017" xr:uid="{00000000-0005-0000-0000-0000CD1C0000}"/>
    <cellStyle name="40% - Énfasis1 34_RESULTADOS DICIEMBRE 2021" xfId="22357" xr:uid="{00000000-0005-0000-0000-0000CE1C0000}"/>
    <cellStyle name="40% - Énfasis1 35" xfId="601" xr:uid="{00000000-0005-0000-0000-0000CF1C0000}"/>
    <cellStyle name="40% - Énfasis1 35 2" xfId="3815" xr:uid="{00000000-0005-0000-0000-0000D01C0000}"/>
    <cellStyle name="40% - Énfasis1 35 2 2" xfId="15551" xr:uid="{00000000-0005-0000-0000-0000D11C0000}"/>
    <cellStyle name="40% - Énfasis1 35 2 3" xfId="10311" xr:uid="{00000000-0005-0000-0000-0000D21C0000}"/>
    <cellStyle name="40% - Énfasis1 35 2_RESULTADOS DICIEMBRE 2021" xfId="22361" xr:uid="{00000000-0005-0000-0000-0000D31C0000}"/>
    <cellStyle name="40% - Énfasis1 35 3" xfId="12406" xr:uid="{00000000-0005-0000-0000-0000D41C0000}"/>
    <cellStyle name="40% - Énfasis1 35 3 2" xfId="17631" xr:uid="{00000000-0005-0000-0000-0000D51C0000}"/>
    <cellStyle name="40% - Énfasis1 35 3_RESULTADOS DICIEMBRE 2021" xfId="22362" xr:uid="{00000000-0005-0000-0000-0000D61C0000}"/>
    <cellStyle name="40% - Énfasis1 35 4" xfId="13971" xr:uid="{00000000-0005-0000-0000-0000D71C0000}"/>
    <cellStyle name="40% - Énfasis1 35 5" xfId="20889" xr:uid="{00000000-0005-0000-0000-0000D81C0000}"/>
    <cellStyle name="40% - Énfasis1 35 6" xfId="7018" xr:uid="{00000000-0005-0000-0000-0000D91C0000}"/>
    <cellStyle name="40% - Énfasis1 35_RESULTADOS DICIEMBRE 2021" xfId="22360" xr:uid="{00000000-0005-0000-0000-0000DA1C0000}"/>
    <cellStyle name="40% - Énfasis1 36" xfId="602" xr:uid="{00000000-0005-0000-0000-0000DB1C0000}"/>
    <cellStyle name="40% - Énfasis1 36 2" xfId="3816" xr:uid="{00000000-0005-0000-0000-0000DC1C0000}"/>
    <cellStyle name="40% - Énfasis1 36 2 2" xfId="15552" xr:uid="{00000000-0005-0000-0000-0000DD1C0000}"/>
    <cellStyle name="40% - Énfasis1 36 2 3" xfId="10312" xr:uid="{00000000-0005-0000-0000-0000DE1C0000}"/>
    <cellStyle name="40% - Énfasis1 36 2_RESULTADOS DICIEMBRE 2021" xfId="22364" xr:uid="{00000000-0005-0000-0000-0000DF1C0000}"/>
    <cellStyle name="40% - Énfasis1 36 3" xfId="12407" xr:uid="{00000000-0005-0000-0000-0000E01C0000}"/>
    <cellStyle name="40% - Énfasis1 36 3 2" xfId="17632" xr:uid="{00000000-0005-0000-0000-0000E11C0000}"/>
    <cellStyle name="40% - Énfasis1 36 3_RESULTADOS DICIEMBRE 2021" xfId="22365" xr:uid="{00000000-0005-0000-0000-0000E21C0000}"/>
    <cellStyle name="40% - Énfasis1 36 4" xfId="13972" xr:uid="{00000000-0005-0000-0000-0000E31C0000}"/>
    <cellStyle name="40% - Énfasis1 36 5" xfId="20903" xr:uid="{00000000-0005-0000-0000-0000E41C0000}"/>
    <cellStyle name="40% - Énfasis1 36 6" xfId="7019" xr:uid="{00000000-0005-0000-0000-0000E51C0000}"/>
    <cellStyle name="40% - Énfasis1 36_RESULTADOS DICIEMBRE 2021" xfId="22363" xr:uid="{00000000-0005-0000-0000-0000E61C0000}"/>
    <cellStyle name="40% - Énfasis1 37" xfId="603" xr:uid="{00000000-0005-0000-0000-0000E71C0000}"/>
    <cellStyle name="40% - Énfasis1 37 2" xfId="3817" xr:uid="{00000000-0005-0000-0000-0000E81C0000}"/>
    <cellStyle name="40% - Énfasis1 37 2 2" xfId="15553" xr:uid="{00000000-0005-0000-0000-0000E91C0000}"/>
    <cellStyle name="40% - Énfasis1 37 2 3" xfId="10313" xr:uid="{00000000-0005-0000-0000-0000EA1C0000}"/>
    <cellStyle name="40% - Énfasis1 37 2_RESULTADOS DICIEMBRE 2021" xfId="22367" xr:uid="{00000000-0005-0000-0000-0000EB1C0000}"/>
    <cellStyle name="40% - Énfasis1 37 3" xfId="12408" xr:uid="{00000000-0005-0000-0000-0000EC1C0000}"/>
    <cellStyle name="40% - Énfasis1 37 3 2" xfId="17633" xr:uid="{00000000-0005-0000-0000-0000ED1C0000}"/>
    <cellStyle name="40% - Énfasis1 37 3_RESULTADOS DICIEMBRE 2021" xfId="22368" xr:uid="{00000000-0005-0000-0000-0000EE1C0000}"/>
    <cellStyle name="40% - Énfasis1 37 4" xfId="13973" xr:uid="{00000000-0005-0000-0000-0000EF1C0000}"/>
    <cellStyle name="40% - Énfasis1 37 5" xfId="20917" xr:uid="{00000000-0005-0000-0000-0000F01C0000}"/>
    <cellStyle name="40% - Énfasis1 37 6" xfId="7020" xr:uid="{00000000-0005-0000-0000-0000F11C0000}"/>
    <cellStyle name="40% - Énfasis1 37_RESULTADOS DICIEMBRE 2021" xfId="22366" xr:uid="{00000000-0005-0000-0000-0000F21C0000}"/>
    <cellStyle name="40% - Énfasis1 38" xfId="604" xr:uid="{00000000-0005-0000-0000-0000F31C0000}"/>
    <cellStyle name="40% - Énfasis1 38 2" xfId="3818" xr:uid="{00000000-0005-0000-0000-0000F41C0000}"/>
    <cellStyle name="40% - Énfasis1 38 2 2" xfId="15554" xr:uid="{00000000-0005-0000-0000-0000F51C0000}"/>
    <cellStyle name="40% - Énfasis1 38 2 3" xfId="10314" xr:uid="{00000000-0005-0000-0000-0000F61C0000}"/>
    <cellStyle name="40% - Énfasis1 38 2_RESULTADOS DICIEMBRE 2021" xfId="22370" xr:uid="{00000000-0005-0000-0000-0000F71C0000}"/>
    <cellStyle name="40% - Énfasis1 38 3" xfId="12409" xr:uid="{00000000-0005-0000-0000-0000F81C0000}"/>
    <cellStyle name="40% - Énfasis1 38 3 2" xfId="17634" xr:uid="{00000000-0005-0000-0000-0000F91C0000}"/>
    <cellStyle name="40% - Énfasis1 38 3_RESULTADOS DICIEMBRE 2021" xfId="22371" xr:uid="{00000000-0005-0000-0000-0000FA1C0000}"/>
    <cellStyle name="40% - Énfasis1 38 4" xfId="13974" xr:uid="{00000000-0005-0000-0000-0000FB1C0000}"/>
    <cellStyle name="40% - Énfasis1 38 5" xfId="20933" xr:uid="{00000000-0005-0000-0000-0000FC1C0000}"/>
    <cellStyle name="40% - Énfasis1 38 6" xfId="7021" xr:uid="{00000000-0005-0000-0000-0000FD1C0000}"/>
    <cellStyle name="40% - Énfasis1 38_RESULTADOS DICIEMBRE 2021" xfId="22369" xr:uid="{00000000-0005-0000-0000-0000FE1C0000}"/>
    <cellStyle name="40% - Énfasis1 39" xfId="605" xr:uid="{00000000-0005-0000-0000-0000FF1C0000}"/>
    <cellStyle name="40% - Énfasis1 39 2" xfId="3819" xr:uid="{00000000-0005-0000-0000-0000001D0000}"/>
    <cellStyle name="40% - Énfasis1 39 2 2" xfId="15555" xr:uid="{00000000-0005-0000-0000-0000011D0000}"/>
    <cellStyle name="40% - Énfasis1 39 2 3" xfId="10315" xr:uid="{00000000-0005-0000-0000-0000021D0000}"/>
    <cellStyle name="40% - Énfasis1 39 2_RESULTADOS DICIEMBRE 2021" xfId="22373" xr:uid="{00000000-0005-0000-0000-0000031D0000}"/>
    <cellStyle name="40% - Énfasis1 39 3" xfId="12410" xr:uid="{00000000-0005-0000-0000-0000041D0000}"/>
    <cellStyle name="40% - Énfasis1 39 3 2" xfId="17635" xr:uid="{00000000-0005-0000-0000-0000051D0000}"/>
    <cellStyle name="40% - Énfasis1 39 3_RESULTADOS DICIEMBRE 2021" xfId="22374" xr:uid="{00000000-0005-0000-0000-0000061D0000}"/>
    <cellStyle name="40% - Énfasis1 39 4" xfId="13975" xr:uid="{00000000-0005-0000-0000-0000071D0000}"/>
    <cellStyle name="40% - Énfasis1 39 5" xfId="20947" xr:uid="{00000000-0005-0000-0000-0000081D0000}"/>
    <cellStyle name="40% - Énfasis1 39 6" xfId="7022" xr:uid="{00000000-0005-0000-0000-0000091D0000}"/>
    <cellStyle name="40% - Énfasis1 39_RESULTADOS DICIEMBRE 2021" xfId="22372" xr:uid="{00000000-0005-0000-0000-00000A1D0000}"/>
    <cellStyle name="40% - Énfasis1 4" xfId="606" xr:uid="{00000000-0005-0000-0000-00000B1D0000}"/>
    <cellStyle name="40% - Énfasis1 4 2" xfId="607" xr:uid="{00000000-0005-0000-0000-00000C1D0000}"/>
    <cellStyle name="40% - Énfasis1 4 2 2" xfId="3821" xr:uid="{00000000-0005-0000-0000-00000D1D0000}"/>
    <cellStyle name="40% - Énfasis1 4 2 2 2" xfId="15557" xr:uid="{00000000-0005-0000-0000-00000E1D0000}"/>
    <cellStyle name="40% - Énfasis1 4 2 2 3" xfId="10317" xr:uid="{00000000-0005-0000-0000-00000F1D0000}"/>
    <cellStyle name="40% - Énfasis1 4 2 2_RESULTADOS DICIEMBRE 2021" xfId="22377" xr:uid="{00000000-0005-0000-0000-0000101D0000}"/>
    <cellStyle name="40% - Énfasis1 4 2 3" xfId="12412" xr:uid="{00000000-0005-0000-0000-0000111D0000}"/>
    <cellStyle name="40% - Énfasis1 4 2 3 2" xfId="17637" xr:uid="{00000000-0005-0000-0000-0000121D0000}"/>
    <cellStyle name="40% - Énfasis1 4 2 3_RESULTADOS DICIEMBRE 2021" xfId="22378" xr:uid="{00000000-0005-0000-0000-0000131D0000}"/>
    <cellStyle name="40% - Énfasis1 4 2 4" xfId="13977" xr:uid="{00000000-0005-0000-0000-0000141D0000}"/>
    <cellStyle name="40% - Énfasis1 4 2 5" xfId="20455" xr:uid="{00000000-0005-0000-0000-0000151D0000}"/>
    <cellStyle name="40% - Énfasis1 4 2 6" xfId="7024" xr:uid="{00000000-0005-0000-0000-0000161D0000}"/>
    <cellStyle name="40% - Énfasis1 4 2_RESULTADOS DICIEMBRE 2021" xfId="22376" xr:uid="{00000000-0005-0000-0000-0000171D0000}"/>
    <cellStyle name="40% - Énfasis1 4 3" xfId="3820" xr:uid="{00000000-0005-0000-0000-0000181D0000}"/>
    <cellStyle name="40% - Énfasis1 4 3 2" xfId="15556" xr:uid="{00000000-0005-0000-0000-0000191D0000}"/>
    <cellStyle name="40% - Énfasis1 4 3 3" xfId="10316" xr:uid="{00000000-0005-0000-0000-00001A1D0000}"/>
    <cellStyle name="40% - Énfasis1 4 3_RESULTADOS DICIEMBRE 2021" xfId="22379" xr:uid="{00000000-0005-0000-0000-00001B1D0000}"/>
    <cellStyle name="40% - Énfasis1 4 4" xfId="12411" xr:uid="{00000000-0005-0000-0000-00001C1D0000}"/>
    <cellStyle name="40% - Énfasis1 4 4 2" xfId="17636" xr:uid="{00000000-0005-0000-0000-00001D1D0000}"/>
    <cellStyle name="40% - Énfasis1 4 4_RESULTADOS DICIEMBRE 2021" xfId="22380" xr:uid="{00000000-0005-0000-0000-00001E1D0000}"/>
    <cellStyle name="40% - Énfasis1 4 5" xfId="13976" xr:uid="{00000000-0005-0000-0000-00001F1D0000}"/>
    <cellStyle name="40% - Énfasis1 4 6" xfId="19507" xr:uid="{00000000-0005-0000-0000-0000201D0000}"/>
    <cellStyle name="40% - Énfasis1 4 7" xfId="7023" xr:uid="{00000000-0005-0000-0000-0000211D0000}"/>
    <cellStyle name="40% - Énfasis1 4_RESULTADOS DICIEMBRE 2021" xfId="22375" xr:uid="{00000000-0005-0000-0000-0000221D0000}"/>
    <cellStyle name="40% - Énfasis1 40" xfId="608" xr:uid="{00000000-0005-0000-0000-0000231D0000}"/>
    <cellStyle name="40% - Énfasis1 40 2" xfId="3822" xr:uid="{00000000-0005-0000-0000-0000241D0000}"/>
    <cellStyle name="40% - Énfasis1 40 2 2" xfId="15558" xr:uid="{00000000-0005-0000-0000-0000251D0000}"/>
    <cellStyle name="40% - Énfasis1 40 2 3" xfId="10318" xr:uid="{00000000-0005-0000-0000-0000261D0000}"/>
    <cellStyle name="40% - Énfasis1 40 2_RESULTADOS DICIEMBRE 2021" xfId="22382" xr:uid="{00000000-0005-0000-0000-0000271D0000}"/>
    <cellStyle name="40% - Énfasis1 40 3" xfId="12413" xr:uid="{00000000-0005-0000-0000-0000281D0000}"/>
    <cellStyle name="40% - Énfasis1 40 3 2" xfId="17638" xr:uid="{00000000-0005-0000-0000-0000291D0000}"/>
    <cellStyle name="40% - Énfasis1 40 3_RESULTADOS DICIEMBRE 2021" xfId="22383" xr:uid="{00000000-0005-0000-0000-00002A1D0000}"/>
    <cellStyle name="40% - Énfasis1 40 4" xfId="13978" xr:uid="{00000000-0005-0000-0000-00002B1D0000}"/>
    <cellStyle name="40% - Énfasis1 40 5" xfId="20962" xr:uid="{00000000-0005-0000-0000-00002C1D0000}"/>
    <cellStyle name="40% - Énfasis1 40 6" xfId="7025" xr:uid="{00000000-0005-0000-0000-00002D1D0000}"/>
    <cellStyle name="40% - Énfasis1 40_RESULTADOS DICIEMBRE 2021" xfId="22381" xr:uid="{00000000-0005-0000-0000-00002E1D0000}"/>
    <cellStyle name="40% - Énfasis1 41" xfId="609" xr:uid="{00000000-0005-0000-0000-00002F1D0000}"/>
    <cellStyle name="40% - Énfasis1 41 2" xfId="3823" xr:uid="{00000000-0005-0000-0000-0000301D0000}"/>
    <cellStyle name="40% - Énfasis1 41 2 2" xfId="15559" xr:uid="{00000000-0005-0000-0000-0000311D0000}"/>
    <cellStyle name="40% - Énfasis1 41 2 3" xfId="10319" xr:uid="{00000000-0005-0000-0000-0000321D0000}"/>
    <cellStyle name="40% - Énfasis1 41 2_RESULTADOS DICIEMBRE 2021" xfId="22385" xr:uid="{00000000-0005-0000-0000-0000331D0000}"/>
    <cellStyle name="40% - Énfasis1 41 3" xfId="12414" xr:uid="{00000000-0005-0000-0000-0000341D0000}"/>
    <cellStyle name="40% - Énfasis1 41 3 2" xfId="17639" xr:uid="{00000000-0005-0000-0000-0000351D0000}"/>
    <cellStyle name="40% - Énfasis1 41 3_RESULTADOS DICIEMBRE 2021" xfId="22386" xr:uid="{00000000-0005-0000-0000-0000361D0000}"/>
    <cellStyle name="40% - Énfasis1 41 4" xfId="13979" xr:uid="{00000000-0005-0000-0000-0000371D0000}"/>
    <cellStyle name="40% - Énfasis1 41 5" xfId="20977" xr:uid="{00000000-0005-0000-0000-0000381D0000}"/>
    <cellStyle name="40% - Énfasis1 41 6" xfId="7026" xr:uid="{00000000-0005-0000-0000-0000391D0000}"/>
    <cellStyle name="40% - Énfasis1 41_RESULTADOS DICIEMBRE 2021" xfId="22384" xr:uid="{00000000-0005-0000-0000-00003A1D0000}"/>
    <cellStyle name="40% - Énfasis1 42" xfId="610" xr:uid="{00000000-0005-0000-0000-00003B1D0000}"/>
    <cellStyle name="40% - Énfasis1 42 2" xfId="3824" xr:uid="{00000000-0005-0000-0000-00003C1D0000}"/>
    <cellStyle name="40% - Énfasis1 42 2 2" xfId="15560" xr:uid="{00000000-0005-0000-0000-00003D1D0000}"/>
    <cellStyle name="40% - Énfasis1 42 2 3" xfId="10320" xr:uid="{00000000-0005-0000-0000-00003E1D0000}"/>
    <cellStyle name="40% - Énfasis1 42 2_RESULTADOS DICIEMBRE 2021" xfId="22388" xr:uid="{00000000-0005-0000-0000-00003F1D0000}"/>
    <cellStyle name="40% - Énfasis1 42 3" xfId="12415" xr:uid="{00000000-0005-0000-0000-0000401D0000}"/>
    <cellStyle name="40% - Énfasis1 42 3 2" xfId="17640" xr:uid="{00000000-0005-0000-0000-0000411D0000}"/>
    <cellStyle name="40% - Énfasis1 42 3_RESULTADOS DICIEMBRE 2021" xfId="22389" xr:uid="{00000000-0005-0000-0000-0000421D0000}"/>
    <cellStyle name="40% - Énfasis1 42 4" xfId="13980" xr:uid="{00000000-0005-0000-0000-0000431D0000}"/>
    <cellStyle name="40% - Énfasis1 42 5" xfId="20992" xr:uid="{00000000-0005-0000-0000-0000441D0000}"/>
    <cellStyle name="40% - Énfasis1 42 6" xfId="7027" xr:uid="{00000000-0005-0000-0000-0000451D0000}"/>
    <cellStyle name="40% - Énfasis1 42_RESULTADOS DICIEMBRE 2021" xfId="22387" xr:uid="{00000000-0005-0000-0000-0000461D0000}"/>
    <cellStyle name="40% - Énfasis1 43" xfId="611" xr:uid="{00000000-0005-0000-0000-0000471D0000}"/>
    <cellStyle name="40% - Énfasis1 43 2" xfId="3825" xr:uid="{00000000-0005-0000-0000-0000481D0000}"/>
    <cellStyle name="40% - Énfasis1 43 2 2" xfId="15561" xr:uid="{00000000-0005-0000-0000-0000491D0000}"/>
    <cellStyle name="40% - Énfasis1 43 2 3" xfId="10321" xr:uid="{00000000-0005-0000-0000-00004A1D0000}"/>
    <cellStyle name="40% - Énfasis1 43 2_RESULTADOS DICIEMBRE 2021" xfId="22391" xr:uid="{00000000-0005-0000-0000-00004B1D0000}"/>
    <cellStyle name="40% - Énfasis1 43 3" xfId="12416" xr:uid="{00000000-0005-0000-0000-00004C1D0000}"/>
    <cellStyle name="40% - Énfasis1 43 3 2" xfId="17641" xr:uid="{00000000-0005-0000-0000-00004D1D0000}"/>
    <cellStyle name="40% - Énfasis1 43 3_RESULTADOS DICIEMBRE 2021" xfId="22392" xr:uid="{00000000-0005-0000-0000-00004E1D0000}"/>
    <cellStyle name="40% - Énfasis1 43 4" xfId="13981" xr:uid="{00000000-0005-0000-0000-00004F1D0000}"/>
    <cellStyle name="40% - Énfasis1 43 5" xfId="21006" xr:uid="{00000000-0005-0000-0000-0000501D0000}"/>
    <cellStyle name="40% - Énfasis1 43 6" xfId="7028" xr:uid="{00000000-0005-0000-0000-0000511D0000}"/>
    <cellStyle name="40% - Énfasis1 43_RESULTADOS DICIEMBRE 2021" xfId="22390" xr:uid="{00000000-0005-0000-0000-0000521D0000}"/>
    <cellStyle name="40% - Énfasis1 44" xfId="612" xr:uid="{00000000-0005-0000-0000-0000531D0000}"/>
    <cellStyle name="40% - Énfasis1 44 2" xfId="3826" xr:uid="{00000000-0005-0000-0000-0000541D0000}"/>
    <cellStyle name="40% - Énfasis1 44 2 2" xfId="15562" xr:uid="{00000000-0005-0000-0000-0000551D0000}"/>
    <cellStyle name="40% - Énfasis1 44 2 3" xfId="10322" xr:uid="{00000000-0005-0000-0000-0000561D0000}"/>
    <cellStyle name="40% - Énfasis1 44 2_RESULTADOS DICIEMBRE 2021" xfId="22394" xr:uid="{00000000-0005-0000-0000-0000571D0000}"/>
    <cellStyle name="40% - Énfasis1 44 3" xfId="12417" xr:uid="{00000000-0005-0000-0000-0000581D0000}"/>
    <cellStyle name="40% - Énfasis1 44 3 2" xfId="17642" xr:uid="{00000000-0005-0000-0000-0000591D0000}"/>
    <cellStyle name="40% - Énfasis1 44 3_RESULTADOS DICIEMBRE 2021" xfId="22395" xr:uid="{00000000-0005-0000-0000-00005A1D0000}"/>
    <cellStyle name="40% - Énfasis1 44 4" xfId="13982" xr:uid="{00000000-0005-0000-0000-00005B1D0000}"/>
    <cellStyle name="40% - Énfasis1 44 5" xfId="21020" xr:uid="{00000000-0005-0000-0000-00005C1D0000}"/>
    <cellStyle name="40% - Énfasis1 44 6" xfId="7029" xr:uid="{00000000-0005-0000-0000-00005D1D0000}"/>
    <cellStyle name="40% - Énfasis1 44_RESULTADOS DICIEMBRE 2021" xfId="22393" xr:uid="{00000000-0005-0000-0000-00005E1D0000}"/>
    <cellStyle name="40% - Énfasis1 45" xfId="613" xr:uid="{00000000-0005-0000-0000-00005F1D0000}"/>
    <cellStyle name="40% - Énfasis1 45 2" xfId="3827" xr:uid="{00000000-0005-0000-0000-0000601D0000}"/>
    <cellStyle name="40% - Énfasis1 45 2 2" xfId="15563" xr:uid="{00000000-0005-0000-0000-0000611D0000}"/>
    <cellStyle name="40% - Énfasis1 45 2 3" xfId="10323" xr:uid="{00000000-0005-0000-0000-0000621D0000}"/>
    <cellStyle name="40% - Énfasis1 45 2_RESULTADOS DICIEMBRE 2021" xfId="22397" xr:uid="{00000000-0005-0000-0000-0000631D0000}"/>
    <cellStyle name="40% - Énfasis1 45 3" xfId="12418" xr:uid="{00000000-0005-0000-0000-0000641D0000}"/>
    <cellStyle name="40% - Énfasis1 45 3 2" xfId="17643" xr:uid="{00000000-0005-0000-0000-0000651D0000}"/>
    <cellStyle name="40% - Énfasis1 45 3_RESULTADOS DICIEMBRE 2021" xfId="22398" xr:uid="{00000000-0005-0000-0000-0000661D0000}"/>
    <cellStyle name="40% - Énfasis1 45 4" xfId="13983" xr:uid="{00000000-0005-0000-0000-0000671D0000}"/>
    <cellStyle name="40% - Énfasis1 45 5" xfId="21034" xr:uid="{00000000-0005-0000-0000-0000681D0000}"/>
    <cellStyle name="40% - Énfasis1 45 6" xfId="7030" xr:uid="{00000000-0005-0000-0000-0000691D0000}"/>
    <cellStyle name="40% - Énfasis1 45_RESULTADOS DICIEMBRE 2021" xfId="22396" xr:uid="{00000000-0005-0000-0000-00006A1D0000}"/>
    <cellStyle name="40% - Énfasis1 46" xfId="614" xr:uid="{00000000-0005-0000-0000-00006B1D0000}"/>
    <cellStyle name="40% - Énfasis1 46 2" xfId="3828" xr:uid="{00000000-0005-0000-0000-00006C1D0000}"/>
    <cellStyle name="40% - Énfasis1 46 2 2" xfId="15564" xr:uid="{00000000-0005-0000-0000-00006D1D0000}"/>
    <cellStyle name="40% - Énfasis1 46 2 3" xfId="10324" xr:uid="{00000000-0005-0000-0000-00006E1D0000}"/>
    <cellStyle name="40% - Énfasis1 46 2_RESULTADOS DICIEMBRE 2021" xfId="22400" xr:uid="{00000000-0005-0000-0000-00006F1D0000}"/>
    <cellStyle name="40% - Énfasis1 46 3" xfId="12419" xr:uid="{00000000-0005-0000-0000-0000701D0000}"/>
    <cellStyle name="40% - Énfasis1 46 3 2" xfId="17644" xr:uid="{00000000-0005-0000-0000-0000711D0000}"/>
    <cellStyle name="40% - Énfasis1 46 3_RESULTADOS DICIEMBRE 2021" xfId="22401" xr:uid="{00000000-0005-0000-0000-0000721D0000}"/>
    <cellStyle name="40% - Énfasis1 46 4" xfId="13984" xr:uid="{00000000-0005-0000-0000-0000731D0000}"/>
    <cellStyle name="40% - Énfasis1 46 5" xfId="21048" xr:uid="{00000000-0005-0000-0000-0000741D0000}"/>
    <cellStyle name="40% - Énfasis1 46 6" xfId="7031" xr:uid="{00000000-0005-0000-0000-0000751D0000}"/>
    <cellStyle name="40% - Énfasis1 46_RESULTADOS DICIEMBRE 2021" xfId="22399" xr:uid="{00000000-0005-0000-0000-0000761D0000}"/>
    <cellStyle name="40% - Énfasis1 47" xfId="615" xr:uid="{00000000-0005-0000-0000-0000771D0000}"/>
    <cellStyle name="40% - Énfasis1 47 2" xfId="3829" xr:uid="{00000000-0005-0000-0000-0000781D0000}"/>
    <cellStyle name="40% - Énfasis1 47 2 2" xfId="15565" xr:uid="{00000000-0005-0000-0000-0000791D0000}"/>
    <cellStyle name="40% - Énfasis1 47 2 3" xfId="10325" xr:uid="{00000000-0005-0000-0000-00007A1D0000}"/>
    <cellStyle name="40% - Énfasis1 47 2_RESULTADOS DICIEMBRE 2021" xfId="22403" xr:uid="{00000000-0005-0000-0000-00007B1D0000}"/>
    <cellStyle name="40% - Énfasis1 47 3" xfId="12420" xr:uid="{00000000-0005-0000-0000-00007C1D0000}"/>
    <cellStyle name="40% - Énfasis1 47 3 2" xfId="17645" xr:uid="{00000000-0005-0000-0000-00007D1D0000}"/>
    <cellStyle name="40% - Énfasis1 47 3_RESULTADOS DICIEMBRE 2021" xfId="22404" xr:uid="{00000000-0005-0000-0000-00007E1D0000}"/>
    <cellStyle name="40% - Énfasis1 47 4" xfId="13985" xr:uid="{00000000-0005-0000-0000-00007F1D0000}"/>
    <cellStyle name="40% - Énfasis1 47 5" xfId="21062" xr:uid="{00000000-0005-0000-0000-0000801D0000}"/>
    <cellStyle name="40% - Énfasis1 47 6" xfId="7032" xr:uid="{00000000-0005-0000-0000-0000811D0000}"/>
    <cellStyle name="40% - Énfasis1 47_RESULTADOS DICIEMBRE 2021" xfId="22402" xr:uid="{00000000-0005-0000-0000-0000821D0000}"/>
    <cellStyle name="40% - Énfasis1 48" xfId="616" xr:uid="{00000000-0005-0000-0000-0000831D0000}"/>
    <cellStyle name="40% - Énfasis1 48 2" xfId="3830" xr:uid="{00000000-0005-0000-0000-0000841D0000}"/>
    <cellStyle name="40% - Énfasis1 48 2 2" xfId="15566" xr:uid="{00000000-0005-0000-0000-0000851D0000}"/>
    <cellStyle name="40% - Énfasis1 48 2 3" xfId="10326" xr:uid="{00000000-0005-0000-0000-0000861D0000}"/>
    <cellStyle name="40% - Énfasis1 48 2_RESULTADOS DICIEMBRE 2021" xfId="22406" xr:uid="{00000000-0005-0000-0000-0000871D0000}"/>
    <cellStyle name="40% - Énfasis1 48 3" xfId="12421" xr:uid="{00000000-0005-0000-0000-0000881D0000}"/>
    <cellStyle name="40% - Énfasis1 48 3 2" xfId="17646" xr:uid="{00000000-0005-0000-0000-0000891D0000}"/>
    <cellStyle name="40% - Énfasis1 48 3_RESULTADOS DICIEMBRE 2021" xfId="22407" xr:uid="{00000000-0005-0000-0000-00008A1D0000}"/>
    <cellStyle name="40% - Énfasis1 48 4" xfId="13986" xr:uid="{00000000-0005-0000-0000-00008B1D0000}"/>
    <cellStyle name="40% - Énfasis1 48 5" xfId="21076" xr:uid="{00000000-0005-0000-0000-00008C1D0000}"/>
    <cellStyle name="40% - Énfasis1 48 6" xfId="7033" xr:uid="{00000000-0005-0000-0000-00008D1D0000}"/>
    <cellStyle name="40% - Énfasis1 48_RESULTADOS DICIEMBRE 2021" xfId="22405" xr:uid="{00000000-0005-0000-0000-00008E1D0000}"/>
    <cellStyle name="40% - Énfasis1 49" xfId="617" xr:uid="{00000000-0005-0000-0000-00008F1D0000}"/>
    <cellStyle name="40% - Énfasis1 49 2" xfId="3831" xr:uid="{00000000-0005-0000-0000-0000901D0000}"/>
    <cellStyle name="40% - Énfasis1 49 2 2" xfId="15567" xr:uid="{00000000-0005-0000-0000-0000911D0000}"/>
    <cellStyle name="40% - Énfasis1 49 2 3" xfId="10327" xr:uid="{00000000-0005-0000-0000-0000921D0000}"/>
    <cellStyle name="40% - Énfasis1 49 2_RESULTADOS DICIEMBRE 2021" xfId="22409" xr:uid="{00000000-0005-0000-0000-0000931D0000}"/>
    <cellStyle name="40% - Énfasis1 49 3" xfId="12422" xr:uid="{00000000-0005-0000-0000-0000941D0000}"/>
    <cellStyle name="40% - Énfasis1 49 3 2" xfId="17647" xr:uid="{00000000-0005-0000-0000-0000951D0000}"/>
    <cellStyle name="40% - Énfasis1 49 3_RESULTADOS DICIEMBRE 2021" xfId="22410" xr:uid="{00000000-0005-0000-0000-0000961D0000}"/>
    <cellStyle name="40% - Énfasis1 49 4" xfId="13987" xr:uid="{00000000-0005-0000-0000-0000971D0000}"/>
    <cellStyle name="40% - Énfasis1 49 5" xfId="21090" xr:uid="{00000000-0005-0000-0000-0000981D0000}"/>
    <cellStyle name="40% - Énfasis1 49 6" xfId="7034" xr:uid="{00000000-0005-0000-0000-0000991D0000}"/>
    <cellStyle name="40% - Énfasis1 49_RESULTADOS DICIEMBRE 2021" xfId="22408" xr:uid="{00000000-0005-0000-0000-00009A1D0000}"/>
    <cellStyle name="40% - Énfasis1 5" xfId="618" xr:uid="{00000000-0005-0000-0000-00009B1D0000}"/>
    <cellStyle name="40% - Énfasis1 5 2" xfId="619" xr:uid="{00000000-0005-0000-0000-00009C1D0000}"/>
    <cellStyle name="40% - Énfasis1 5 2 2" xfId="3833" xr:uid="{00000000-0005-0000-0000-00009D1D0000}"/>
    <cellStyle name="40% - Énfasis1 5 2 2 2" xfId="15569" xr:uid="{00000000-0005-0000-0000-00009E1D0000}"/>
    <cellStyle name="40% - Énfasis1 5 2 2 3" xfId="10329" xr:uid="{00000000-0005-0000-0000-00009F1D0000}"/>
    <cellStyle name="40% - Énfasis1 5 2 2_RESULTADOS DICIEMBRE 2021" xfId="22413" xr:uid="{00000000-0005-0000-0000-0000A01D0000}"/>
    <cellStyle name="40% - Énfasis1 5 2 3" xfId="12424" xr:uid="{00000000-0005-0000-0000-0000A11D0000}"/>
    <cellStyle name="40% - Énfasis1 5 2 3 2" xfId="17649" xr:uid="{00000000-0005-0000-0000-0000A21D0000}"/>
    <cellStyle name="40% - Énfasis1 5 2 3_RESULTADOS DICIEMBRE 2021" xfId="22414" xr:uid="{00000000-0005-0000-0000-0000A31D0000}"/>
    <cellStyle name="40% - Énfasis1 5 2 4" xfId="13989" xr:uid="{00000000-0005-0000-0000-0000A41D0000}"/>
    <cellStyle name="40% - Énfasis1 5 2 5" xfId="20470" xr:uid="{00000000-0005-0000-0000-0000A51D0000}"/>
    <cellStyle name="40% - Énfasis1 5 2 6" xfId="7036" xr:uid="{00000000-0005-0000-0000-0000A61D0000}"/>
    <cellStyle name="40% - Énfasis1 5 2_RESULTADOS DICIEMBRE 2021" xfId="22412" xr:uid="{00000000-0005-0000-0000-0000A71D0000}"/>
    <cellStyle name="40% - Énfasis1 5 3" xfId="3832" xr:uid="{00000000-0005-0000-0000-0000A81D0000}"/>
    <cellStyle name="40% - Énfasis1 5 3 2" xfId="15568" xr:uid="{00000000-0005-0000-0000-0000A91D0000}"/>
    <cellStyle name="40% - Énfasis1 5 3 3" xfId="10328" xr:uid="{00000000-0005-0000-0000-0000AA1D0000}"/>
    <cellStyle name="40% - Énfasis1 5 3_RESULTADOS DICIEMBRE 2021" xfId="22415" xr:uid="{00000000-0005-0000-0000-0000AB1D0000}"/>
    <cellStyle name="40% - Énfasis1 5 4" xfId="12423" xr:uid="{00000000-0005-0000-0000-0000AC1D0000}"/>
    <cellStyle name="40% - Énfasis1 5 4 2" xfId="17648" xr:uid="{00000000-0005-0000-0000-0000AD1D0000}"/>
    <cellStyle name="40% - Énfasis1 5 4_RESULTADOS DICIEMBRE 2021" xfId="22416" xr:uid="{00000000-0005-0000-0000-0000AE1D0000}"/>
    <cellStyle name="40% - Énfasis1 5 5" xfId="13988" xr:uid="{00000000-0005-0000-0000-0000AF1D0000}"/>
    <cellStyle name="40% - Énfasis1 5 6" xfId="19522" xr:uid="{00000000-0005-0000-0000-0000B01D0000}"/>
    <cellStyle name="40% - Énfasis1 5 7" xfId="7035" xr:uid="{00000000-0005-0000-0000-0000B11D0000}"/>
    <cellStyle name="40% - Énfasis1 5_RESULTADOS DICIEMBRE 2021" xfId="22411" xr:uid="{00000000-0005-0000-0000-0000B21D0000}"/>
    <cellStyle name="40% - Énfasis1 50" xfId="620" xr:uid="{00000000-0005-0000-0000-0000B31D0000}"/>
    <cellStyle name="40% - Énfasis1 50 2" xfId="3834" xr:uid="{00000000-0005-0000-0000-0000B41D0000}"/>
    <cellStyle name="40% - Énfasis1 50 2 2" xfId="15570" xr:uid="{00000000-0005-0000-0000-0000B51D0000}"/>
    <cellStyle name="40% - Énfasis1 50 2 3" xfId="10330" xr:uid="{00000000-0005-0000-0000-0000B61D0000}"/>
    <cellStyle name="40% - Énfasis1 50 2_RESULTADOS DICIEMBRE 2021" xfId="22418" xr:uid="{00000000-0005-0000-0000-0000B71D0000}"/>
    <cellStyle name="40% - Énfasis1 50 3" xfId="12425" xr:uid="{00000000-0005-0000-0000-0000B81D0000}"/>
    <cellStyle name="40% - Énfasis1 50 3 2" xfId="17650" xr:uid="{00000000-0005-0000-0000-0000B91D0000}"/>
    <cellStyle name="40% - Énfasis1 50 3_RESULTADOS DICIEMBRE 2021" xfId="22419" xr:uid="{00000000-0005-0000-0000-0000BA1D0000}"/>
    <cellStyle name="40% - Énfasis1 50 4" xfId="13990" xr:uid="{00000000-0005-0000-0000-0000BB1D0000}"/>
    <cellStyle name="40% - Énfasis1 50 5" xfId="21105" xr:uid="{00000000-0005-0000-0000-0000BC1D0000}"/>
    <cellStyle name="40% - Énfasis1 50 6" xfId="7037" xr:uid="{00000000-0005-0000-0000-0000BD1D0000}"/>
    <cellStyle name="40% - Énfasis1 50_RESULTADOS DICIEMBRE 2021" xfId="22417" xr:uid="{00000000-0005-0000-0000-0000BE1D0000}"/>
    <cellStyle name="40% - Énfasis1 51" xfId="621" xr:uid="{00000000-0005-0000-0000-0000BF1D0000}"/>
    <cellStyle name="40% - Énfasis1 51 2" xfId="3835" xr:uid="{00000000-0005-0000-0000-0000C01D0000}"/>
    <cellStyle name="40% - Énfasis1 51 2 2" xfId="15571" xr:uid="{00000000-0005-0000-0000-0000C11D0000}"/>
    <cellStyle name="40% - Énfasis1 51 2 3" xfId="10331" xr:uid="{00000000-0005-0000-0000-0000C21D0000}"/>
    <cellStyle name="40% - Énfasis1 51 2_RESULTADOS DICIEMBRE 2021" xfId="22421" xr:uid="{00000000-0005-0000-0000-0000C31D0000}"/>
    <cellStyle name="40% - Énfasis1 51 3" xfId="12426" xr:uid="{00000000-0005-0000-0000-0000C41D0000}"/>
    <cellStyle name="40% - Énfasis1 51 3 2" xfId="17651" xr:uid="{00000000-0005-0000-0000-0000C51D0000}"/>
    <cellStyle name="40% - Énfasis1 51 3_RESULTADOS DICIEMBRE 2021" xfId="22422" xr:uid="{00000000-0005-0000-0000-0000C61D0000}"/>
    <cellStyle name="40% - Énfasis1 51 4" xfId="13991" xr:uid="{00000000-0005-0000-0000-0000C71D0000}"/>
    <cellStyle name="40% - Énfasis1 51 5" xfId="21120" xr:uid="{00000000-0005-0000-0000-0000C81D0000}"/>
    <cellStyle name="40% - Énfasis1 51 6" xfId="7038" xr:uid="{00000000-0005-0000-0000-0000C91D0000}"/>
    <cellStyle name="40% - Énfasis1 51_RESULTADOS DICIEMBRE 2021" xfId="22420" xr:uid="{00000000-0005-0000-0000-0000CA1D0000}"/>
    <cellStyle name="40% - Énfasis1 52" xfId="622" xr:uid="{00000000-0005-0000-0000-0000CB1D0000}"/>
    <cellStyle name="40% - Énfasis1 52 2" xfId="3836" xr:uid="{00000000-0005-0000-0000-0000CC1D0000}"/>
    <cellStyle name="40% - Énfasis1 52 2 2" xfId="15572" xr:uid="{00000000-0005-0000-0000-0000CD1D0000}"/>
    <cellStyle name="40% - Énfasis1 52 2 3" xfId="10332" xr:uid="{00000000-0005-0000-0000-0000CE1D0000}"/>
    <cellStyle name="40% - Énfasis1 52 2_RESULTADOS DICIEMBRE 2021" xfId="22424" xr:uid="{00000000-0005-0000-0000-0000CF1D0000}"/>
    <cellStyle name="40% - Énfasis1 52 3" xfId="12427" xr:uid="{00000000-0005-0000-0000-0000D01D0000}"/>
    <cellStyle name="40% - Énfasis1 52 3 2" xfId="17652" xr:uid="{00000000-0005-0000-0000-0000D11D0000}"/>
    <cellStyle name="40% - Énfasis1 52 3_RESULTADOS DICIEMBRE 2021" xfId="22425" xr:uid="{00000000-0005-0000-0000-0000D21D0000}"/>
    <cellStyle name="40% - Énfasis1 52 4" xfId="13992" xr:uid="{00000000-0005-0000-0000-0000D31D0000}"/>
    <cellStyle name="40% - Énfasis1 52 5" xfId="21134" xr:uid="{00000000-0005-0000-0000-0000D41D0000}"/>
    <cellStyle name="40% - Énfasis1 52 6" xfId="7039" xr:uid="{00000000-0005-0000-0000-0000D51D0000}"/>
    <cellStyle name="40% - Énfasis1 52_RESULTADOS DICIEMBRE 2021" xfId="22423" xr:uid="{00000000-0005-0000-0000-0000D61D0000}"/>
    <cellStyle name="40% - Énfasis1 53" xfId="623" xr:uid="{00000000-0005-0000-0000-0000D71D0000}"/>
    <cellStyle name="40% - Énfasis1 53 2" xfId="3837" xr:uid="{00000000-0005-0000-0000-0000D81D0000}"/>
    <cellStyle name="40% - Énfasis1 53 2 2" xfId="15573" xr:uid="{00000000-0005-0000-0000-0000D91D0000}"/>
    <cellStyle name="40% - Énfasis1 53 2 3" xfId="10333" xr:uid="{00000000-0005-0000-0000-0000DA1D0000}"/>
    <cellStyle name="40% - Énfasis1 53 2_RESULTADOS DICIEMBRE 2021" xfId="22427" xr:uid="{00000000-0005-0000-0000-0000DB1D0000}"/>
    <cellStyle name="40% - Énfasis1 53 3" xfId="12428" xr:uid="{00000000-0005-0000-0000-0000DC1D0000}"/>
    <cellStyle name="40% - Énfasis1 53 3 2" xfId="17653" xr:uid="{00000000-0005-0000-0000-0000DD1D0000}"/>
    <cellStyle name="40% - Énfasis1 53 3_RESULTADOS DICIEMBRE 2021" xfId="22428" xr:uid="{00000000-0005-0000-0000-0000DE1D0000}"/>
    <cellStyle name="40% - Énfasis1 53 4" xfId="13993" xr:uid="{00000000-0005-0000-0000-0000DF1D0000}"/>
    <cellStyle name="40% - Énfasis1 53 5" xfId="21148" xr:uid="{00000000-0005-0000-0000-0000E01D0000}"/>
    <cellStyle name="40% - Énfasis1 53 6" xfId="7040" xr:uid="{00000000-0005-0000-0000-0000E11D0000}"/>
    <cellStyle name="40% - Énfasis1 53_RESULTADOS DICIEMBRE 2021" xfId="22426" xr:uid="{00000000-0005-0000-0000-0000E21D0000}"/>
    <cellStyle name="40% - Énfasis1 54" xfId="624" xr:uid="{00000000-0005-0000-0000-0000E31D0000}"/>
    <cellStyle name="40% - Énfasis1 54 2" xfId="3838" xr:uid="{00000000-0005-0000-0000-0000E41D0000}"/>
    <cellStyle name="40% - Énfasis1 54 2 2" xfId="15574" xr:uid="{00000000-0005-0000-0000-0000E51D0000}"/>
    <cellStyle name="40% - Énfasis1 54 2 3" xfId="10334" xr:uid="{00000000-0005-0000-0000-0000E61D0000}"/>
    <cellStyle name="40% - Énfasis1 54 2_RESULTADOS DICIEMBRE 2021" xfId="22430" xr:uid="{00000000-0005-0000-0000-0000E71D0000}"/>
    <cellStyle name="40% - Énfasis1 54 3" xfId="12429" xr:uid="{00000000-0005-0000-0000-0000E81D0000}"/>
    <cellStyle name="40% - Énfasis1 54 3 2" xfId="17654" xr:uid="{00000000-0005-0000-0000-0000E91D0000}"/>
    <cellStyle name="40% - Énfasis1 54 3_RESULTADOS DICIEMBRE 2021" xfId="22431" xr:uid="{00000000-0005-0000-0000-0000EA1D0000}"/>
    <cellStyle name="40% - Énfasis1 54 4" xfId="13994" xr:uid="{00000000-0005-0000-0000-0000EB1D0000}"/>
    <cellStyle name="40% - Énfasis1 54 5" xfId="21162" xr:uid="{00000000-0005-0000-0000-0000EC1D0000}"/>
    <cellStyle name="40% - Énfasis1 54 6" xfId="7041" xr:uid="{00000000-0005-0000-0000-0000ED1D0000}"/>
    <cellStyle name="40% - Énfasis1 54_RESULTADOS DICIEMBRE 2021" xfId="22429" xr:uid="{00000000-0005-0000-0000-0000EE1D0000}"/>
    <cellStyle name="40% - Énfasis1 55" xfId="625" xr:uid="{00000000-0005-0000-0000-0000EF1D0000}"/>
    <cellStyle name="40% - Énfasis1 55 2" xfId="3839" xr:uid="{00000000-0005-0000-0000-0000F01D0000}"/>
    <cellStyle name="40% - Énfasis1 55 2 2" xfId="15575" xr:uid="{00000000-0005-0000-0000-0000F11D0000}"/>
    <cellStyle name="40% - Énfasis1 55 2 3" xfId="10335" xr:uid="{00000000-0005-0000-0000-0000F21D0000}"/>
    <cellStyle name="40% - Énfasis1 55 2_RESULTADOS DICIEMBRE 2021" xfId="22433" xr:uid="{00000000-0005-0000-0000-0000F31D0000}"/>
    <cellStyle name="40% - Énfasis1 55 3" xfId="12430" xr:uid="{00000000-0005-0000-0000-0000F41D0000}"/>
    <cellStyle name="40% - Énfasis1 55 3 2" xfId="17655" xr:uid="{00000000-0005-0000-0000-0000F51D0000}"/>
    <cellStyle name="40% - Énfasis1 55 3_RESULTADOS DICIEMBRE 2021" xfId="22434" xr:uid="{00000000-0005-0000-0000-0000F61D0000}"/>
    <cellStyle name="40% - Énfasis1 55 4" xfId="13995" xr:uid="{00000000-0005-0000-0000-0000F71D0000}"/>
    <cellStyle name="40% - Énfasis1 55 5" xfId="21176" xr:uid="{00000000-0005-0000-0000-0000F81D0000}"/>
    <cellStyle name="40% - Énfasis1 55 6" xfId="7042" xr:uid="{00000000-0005-0000-0000-0000F91D0000}"/>
    <cellStyle name="40% - Énfasis1 55_RESULTADOS DICIEMBRE 2021" xfId="22432" xr:uid="{00000000-0005-0000-0000-0000FA1D0000}"/>
    <cellStyle name="40% - Énfasis1 56" xfId="626" xr:uid="{00000000-0005-0000-0000-0000FB1D0000}"/>
    <cellStyle name="40% - Énfasis1 56 2" xfId="3840" xr:uid="{00000000-0005-0000-0000-0000FC1D0000}"/>
    <cellStyle name="40% - Énfasis1 56 2 2" xfId="15576" xr:uid="{00000000-0005-0000-0000-0000FD1D0000}"/>
    <cellStyle name="40% - Énfasis1 56 2 3" xfId="10336" xr:uid="{00000000-0005-0000-0000-0000FE1D0000}"/>
    <cellStyle name="40% - Énfasis1 56 2_RESULTADOS DICIEMBRE 2021" xfId="22436" xr:uid="{00000000-0005-0000-0000-0000FF1D0000}"/>
    <cellStyle name="40% - Énfasis1 56 3" xfId="12431" xr:uid="{00000000-0005-0000-0000-0000001E0000}"/>
    <cellStyle name="40% - Énfasis1 56 3 2" xfId="17656" xr:uid="{00000000-0005-0000-0000-0000011E0000}"/>
    <cellStyle name="40% - Énfasis1 56 3_RESULTADOS DICIEMBRE 2021" xfId="22437" xr:uid="{00000000-0005-0000-0000-0000021E0000}"/>
    <cellStyle name="40% - Énfasis1 56 4" xfId="13996" xr:uid="{00000000-0005-0000-0000-0000031E0000}"/>
    <cellStyle name="40% - Énfasis1 56 5" xfId="21191" xr:uid="{00000000-0005-0000-0000-0000041E0000}"/>
    <cellStyle name="40% - Énfasis1 56 6" xfId="7043" xr:uid="{00000000-0005-0000-0000-0000051E0000}"/>
    <cellStyle name="40% - Énfasis1 56_RESULTADOS DICIEMBRE 2021" xfId="22435" xr:uid="{00000000-0005-0000-0000-0000061E0000}"/>
    <cellStyle name="40% - Énfasis1 57" xfId="627" xr:uid="{00000000-0005-0000-0000-0000071E0000}"/>
    <cellStyle name="40% - Énfasis1 57 2" xfId="3841" xr:uid="{00000000-0005-0000-0000-0000081E0000}"/>
    <cellStyle name="40% - Énfasis1 57 2 2" xfId="15577" xr:uid="{00000000-0005-0000-0000-0000091E0000}"/>
    <cellStyle name="40% - Énfasis1 57 2 3" xfId="10337" xr:uid="{00000000-0005-0000-0000-00000A1E0000}"/>
    <cellStyle name="40% - Énfasis1 57 2_RESULTADOS DICIEMBRE 2021" xfId="22439" xr:uid="{00000000-0005-0000-0000-00000B1E0000}"/>
    <cellStyle name="40% - Énfasis1 57 3" xfId="12432" xr:uid="{00000000-0005-0000-0000-00000C1E0000}"/>
    <cellStyle name="40% - Énfasis1 57 3 2" xfId="17657" xr:uid="{00000000-0005-0000-0000-00000D1E0000}"/>
    <cellStyle name="40% - Énfasis1 57 3_RESULTADOS DICIEMBRE 2021" xfId="22440" xr:uid="{00000000-0005-0000-0000-00000E1E0000}"/>
    <cellStyle name="40% - Énfasis1 57 4" xfId="13997" xr:uid="{00000000-0005-0000-0000-00000F1E0000}"/>
    <cellStyle name="40% - Énfasis1 57 5" xfId="21205" xr:uid="{00000000-0005-0000-0000-0000101E0000}"/>
    <cellStyle name="40% - Énfasis1 57 6" xfId="7044" xr:uid="{00000000-0005-0000-0000-0000111E0000}"/>
    <cellStyle name="40% - Énfasis1 57_RESULTADOS DICIEMBRE 2021" xfId="22438" xr:uid="{00000000-0005-0000-0000-0000121E0000}"/>
    <cellStyle name="40% - Énfasis1 58" xfId="628" xr:uid="{00000000-0005-0000-0000-0000131E0000}"/>
    <cellStyle name="40% - Énfasis1 58 2" xfId="3842" xr:uid="{00000000-0005-0000-0000-0000141E0000}"/>
    <cellStyle name="40% - Énfasis1 58 2 2" xfId="15578" xr:uid="{00000000-0005-0000-0000-0000151E0000}"/>
    <cellStyle name="40% - Énfasis1 58 2 3" xfId="10338" xr:uid="{00000000-0005-0000-0000-0000161E0000}"/>
    <cellStyle name="40% - Énfasis1 58 2_RESULTADOS DICIEMBRE 2021" xfId="22442" xr:uid="{00000000-0005-0000-0000-0000171E0000}"/>
    <cellStyle name="40% - Énfasis1 58 3" xfId="12433" xr:uid="{00000000-0005-0000-0000-0000181E0000}"/>
    <cellStyle name="40% - Énfasis1 58 3 2" xfId="17658" xr:uid="{00000000-0005-0000-0000-0000191E0000}"/>
    <cellStyle name="40% - Énfasis1 58 3_RESULTADOS DICIEMBRE 2021" xfId="22443" xr:uid="{00000000-0005-0000-0000-00001A1E0000}"/>
    <cellStyle name="40% - Énfasis1 58 4" xfId="13998" xr:uid="{00000000-0005-0000-0000-00001B1E0000}"/>
    <cellStyle name="40% - Énfasis1 58 5" xfId="21221" xr:uid="{00000000-0005-0000-0000-00001C1E0000}"/>
    <cellStyle name="40% - Énfasis1 58 6" xfId="7045" xr:uid="{00000000-0005-0000-0000-00001D1E0000}"/>
    <cellStyle name="40% - Énfasis1 58_RESULTADOS DICIEMBRE 2021" xfId="22441" xr:uid="{00000000-0005-0000-0000-00001E1E0000}"/>
    <cellStyle name="40% - Énfasis1 59" xfId="629" xr:uid="{00000000-0005-0000-0000-00001F1E0000}"/>
    <cellStyle name="40% - Énfasis1 59 2" xfId="3843" xr:uid="{00000000-0005-0000-0000-0000201E0000}"/>
    <cellStyle name="40% - Énfasis1 59 2 2" xfId="15579" xr:uid="{00000000-0005-0000-0000-0000211E0000}"/>
    <cellStyle name="40% - Énfasis1 59 2 3" xfId="10339" xr:uid="{00000000-0005-0000-0000-0000221E0000}"/>
    <cellStyle name="40% - Énfasis1 59 2_RESULTADOS DICIEMBRE 2021" xfId="22445" xr:uid="{00000000-0005-0000-0000-0000231E0000}"/>
    <cellStyle name="40% - Énfasis1 59 3" xfId="12434" xr:uid="{00000000-0005-0000-0000-0000241E0000}"/>
    <cellStyle name="40% - Énfasis1 59 3 2" xfId="17659" xr:uid="{00000000-0005-0000-0000-0000251E0000}"/>
    <cellStyle name="40% - Énfasis1 59 3_RESULTADOS DICIEMBRE 2021" xfId="22446" xr:uid="{00000000-0005-0000-0000-0000261E0000}"/>
    <cellStyle name="40% - Énfasis1 59 4" xfId="13999" xr:uid="{00000000-0005-0000-0000-0000271E0000}"/>
    <cellStyle name="40% - Énfasis1 59 5" xfId="21236" xr:uid="{00000000-0005-0000-0000-0000281E0000}"/>
    <cellStyle name="40% - Énfasis1 59 6" xfId="7046" xr:uid="{00000000-0005-0000-0000-0000291E0000}"/>
    <cellStyle name="40% - Énfasis1 59_RESULTADOS DICIEMBRE 2021" xfId="22444" xr:uid="{00000000-0005-0000-0000-00002A1E0000}"/>
    <cellStyle name="40% - Énfasis1 6" xfId="630" xr:uid="{00000000-0005-0000-0000-00002B1E0000}"/>
    <cellStyle name="40% - Énfasis1 6 2" xfId="631" xr:uid="{00000000-0005-0000-0000-00002C1E0000}"/>
    <cellStyle name="40% - Énfasis1 6 2 2" xfId="3845" xr:uid="{00000000-0005-0000-0000-00002D1E0000}"/>
    <cellStyle name="40% - Énfasis1 6 2 2 2" xfId="15581" xr:uid="{00000000-0005-0000-0000-00002E1E0000}"/>
    <cellStyle name="40% - Énfasis1 6 2 2 3" xfId="10341" xr:uid="{00000000-0005-0000-0000-00002F1E0000}"/>
    <cellStyle name="40% - Énfasis1 6 2 2_RESULTADOS DICIEMBRE 2021" xfId="22449" xr:uid="{00000000-0005-0000-0000-0000301E0000}"/>
    <cellStyle name="40% - Énfasis1 6 2 3" xfId="12436" xr:uid="{00000000-0005-0000-0000-0000311E0000}"/>
    <cellStyle name="40% - Énfasis1 6 2 3 2" xfId="17661" xr:uid="{00000000-0005-0000-0000-0000321E0000}"/>
    <cellStyle name="40% - Énfasis1 6 2 3_RESULTADOS DICIEMBRE 2021" xfId="22450" xr:uid="{00000000-0005-0000-0000-0000331E0000}"/>
    <cellStyle name="40% - Énfasis1 6 2 4" xfId="14001" xr:uid="{00000000-0005-0000-0000-0000341E0000}"/>
    <cellStyle name="40% - Énfasis1 6 2 5" xfId="20485" xr:uid="{00000000-0005-0000-0000-0000351E0000}"/>
    <cellStyle name="40% - Énfasis1 6 2 6" xfId="7048" xr:uid="{00000000-0005-0000-0000-0000361E0000}"/>
    <cellStyle name="40% - Énfasis1 6 2_RESULTADOS DICIEMBRE 2021" xfId="22448" xr:uid="{00000000-0005-0000-0000-0000371E0000}"/>
    <cellStyle name="40% - Énfasis1 6 3" xfId="3844" xr:uid="{00000000-0005-0000-0000-0000381E0000}"/>
    <cellStyle name="40% - Énfasis1 6 3 2" xfId="15580" xr:uid="{00000000-0005-0000-0000-0000391E0000}"/>
    <cellStyle name="40% - Énfasis1 6 3 3" xfId="10340" xr:uid="{00000000-0005-0000-0000-00003A1E0000}"/>
    <cellStyle name="40% - Énfasis1 6 3_RESULTADOS DICIEMBRE 2021" xfId="22451" xr:uid="{00000000-0005-0000-0000-00003B1E0000}"/>
    <cellStyle name="40% - Énfasis1 6 4" xfId="12435" xr:uid="{00000000-0005-0000-0000-00003C1E0000}"/>
    <cellStyle name="40% - Énfasis1 6 4 2" xfId="17660" xr:uid="{00000000-0005-0000-0000-00003D1E0000}"/>
    <cellStyle name="40% - Énfasis1 6 4_RESULTADOS DICIEMBRE 2021" xfId="22452" xr:uid="{00000000-0005-0000-0000-00003E1E0000}"/>
    <cellStyle name="40% - Énfasis1 6 5" xfId="14000" xr:uid="{00000000-0005-0000-0000-00003F1E0000}"/>
    <cellStyle name="40% - Énfasis1 6 6" xfId="19537" xr:uid="{00000000-0005-0000-0000-0000401E0000}"/>
    <cellStyle name="40% - Énfasis1 6 7" xfId="7047" xr:uid="{00000000-0005-0000-0000-0000411E0000}"/>
    <cellStyle name="40% - Énfasis1 6_RESULTADOS DICIEMBRE 2021" xfId="22447" xr:uid="{00000000-0005-0000-0000-0000421E0000}"/>
    <cellStyle name="40% - Énfasis1 60" xfId="632" xr:uid="{00000000-0005-0000-0000-0000431E0000}"/>
    <cellStyle name="40% - Énfasis1 60 2" xfId="3846" xr:uid="{00000000-0005-0000-0000-0000441E0000}"/>
    <cellStyle name="40% - Énfasis1 60 2 2" xfId="15582" xr:uid="{00000000-0005-0000-0000-0000451E0000}"/>
    <cellStyle name="40% - Énfasis1 60 2 3" xfId="10342" xr:uid="{00000000-0005-0000-0000-0000461E0000}"/>
    <cellStyle name="40% - Énfasis1 60 2_RESULTADOS DICIEMBRE 2021" xfId="22454" xr:uid="{00000000-0005-0000-0000-0000471E0000}"/>
    <cellStyle name="40% - Énfasis1 60 3" xfId="12437" xr:uid="{00000000-0005-0000-0000-0000481E0000}"/>
    <cellStyle name="40% - Énfasis1 60 3 2" xfId="17662" xr:uid="{00000000-0005-0000-0000-0000491E0000}"/>
    <cellStyle name="40% - Énfasis1 60 3_RESULTADOS DICIEMBRE 2021" xfId="22455" xr:uid="{00000000-0005-0000-0000-00004A1E0000}"/>
    <cellStyle name="40% - Énfasis1 60 4" xfId="14002" xr:uid="{00000000-0005-0000-0000-00004B1E0000}"/>
    <cellStyle name="40% - Énfasis1 60 5" xfId="21251" xr:uid="{00000000-0005-0000-0000-00004C1E0000}"/>
    <cellStyle name="40% - Énfasis1 60 6" xfId="7049" xr:uid="{00000000-0005-0000-0000-00004D1E0000}"/>
    <cellStyle name="40% - Énfasis1 60_RESULTADOS DICIEMBRE 2021" xfId="22453" xr:uid="{00000000-0005-0000-0000-00004E1E0000}"/>
    <cellStyle name="40% - Énfasis1 61" xfId="633" xr:uid="{00000000-0005-0000-0000-00004F1E0000}"/>
    <cellStyle name="40% - Énfasis1 61 2" xfId="3847" xr:uid="{00000000-0005-0000-0000-0000501E0000}"/>
    <cellStyle name="40% - Énfasis1 61 2 2" xfId="15583" xr:uid="{00000000-0005-0000-0000-0000511E0000}"/>
    <cellStyle name="40% - Énfasis1 61 2 3" xfId="10343" xr:uid="{00000000-0005-0000-0000-0000521E0000}"/>
    <cellStyle name="40% - Énfasis1 61 2_RESULTADOS DICIEMBRE 2021" xfId="22457" xr:uid="{00000000-0005-0000-0000-0000531E0000}"/>
    <cellStyle name="40% - Énfasis1 61 3" xfId="12438" xr:uid="{00000000-0005-0000-0000-0000541E0000}"/>
    <cellStyle name="40% - Énfasis1 61 3 2" xfId="17663" xr:uid="{00000000-0005-0000-0000-0000551E0000}"/>
    <cellStyle name="40% - Énfasis1 61 3_RESULTADOS DICIEMBRE 2021" xfId="22458" xr:uid="{00000000-0005-0000-0000-0000561E0000}"/>
    <cellStyle name="40% - Énfasis1 61 4" xfId="14003" xr:uid="{00000000-0005-0000-0000-0000571E0000}"/>
    <cellStyle name="40% - Énfasis1 61 5" xfId="21265" xr:uid="{00000000-0005-0000-0000-0000581E0000}"/>
    <cellStyle name="40% - Énfasis1 61 6" xfId="7050" xr:uid="{00000000-0005-0000-0000-0000591E0000}"/>
    <cellStyle name="40% - Énfasis1 61_RESULTADOS DICIEMBRE 2021" xfId="22456" xr:uid="{00000000-0005-0000-0000-00005A1E0000}"/>
    <cellStyle name="40% - Énfasis1 62" xfId="634" xr:uid="{00000000-0005-0000-0000-00005B1E0000}"/>
    <cellStyle name="40% - Énfasis1 62 2" xfId="3848" xr:uid="{00000000-0005-0000-0000-00005C1E0000}"/>
    <cellStyle name="40% - Énfasis1 62 2 2" xfId="15584" xr:uid="{00000000-0005-0000-0000-00005D1E0000}"/>
    <cellStyle name="40% - Énfasis1 62 2 3" xfId="10344" xr:uid="{00000000-0005-0000-0000-00005E1E0000}"/>
    <cellStyle name="40% - Énfasis1 62 2_RESULTADOS DICIEMBRE 2021" xfId="22460" xr:uid="{00000000-0005-0000-0000-00005F1E0000}"/>
    <cellStyle name="40% - Énfasis1 62 3" xfId="12439" xr:uid="{00000000-0005-0000-0000-0000601E0000}"/>
    <cellStyle name="40% - Énfasis1 62 3 2" xfId="17664" xr:uid="{00000000-0005-0000-0000-0000611E0000}"/>
    <cellStyle name="40% - Énfasis1 62 3_RESULTADOS DICIEMBRE 2021" xfId="22461" xr:uid="{00000000-0005-0000-0000-0000621E0000}"/>
    <cellStyle name="40% - Énfasis1 62 4" xfId="14004" xr:uid="{00000000-0005-0000-0000-0000631E0000}"/>
    <cellStyle name="40% - Énfasis1 62 5" xfId="21279" xr:uid="{00000000-0005-0000-0000-0000641E0000}"/>
    <cellStyle name="40% - Énfasis1 62 6" xfId="7051" xr:uid="{00000000-0005-0000-0000-0000651E0000}"/>
    <cellStyle name="40% - Énfasis1 62_RESULTADOS DICIEMBRE 2021" xfId="22459" xr:uid="{00000000-0005-0000-0000-0000661E0000}"/>
    <cellStyle name="40% - Énfasis1 63" xfId="635" xr:uid="{00000000-0005-0000-0000-0000671E0000}"/>
    <cellStyle name="40% - Énfasis1 63 2" xfId="3849" xr:uid="{00000000-0005-0000-0000-0000681E0000}"/>
    <cellStyle name="40% - Énfasis1 63 2 2" xfId="15585" xr:uid="{00000000-0005-0000-0000-0000691E0000}"/>
    <cellStyle name="40% - Énfasis1 63 2 3" xfId="10345" xr:uid="{00000000-0005-0000-0000-00006A1E0000}"/>
    <cellStyle name="40% - Énfasis1 63 2_RESULTADOS DICIEMBRE 2021" xfId="22463" xr:uid="{00000000-0005-0000-0000-00006B1E0000}"/>
    <cellStyle name="40% - Énfasis1 63 3" xfId="12440" xr:uid="{00000000-0005-0000-0000-00006C1E0000}"/>
    <cellStyle name="40% - Énfasis1 63 3 2" xfId="17665" xr:uid="{00000000-0005-0000-0000-00006D1E0000}"/>
    <cellStyle name="40% - Énfasis1 63 3_RESULTADOS DICIEMBRE 2021" xfId="22464" xr:uid="{00000000-0005-0000-0000-00006E1E0000}"/>
    <cellStyle name="40% - Énfasis1 63 4" xfId="14005" xr:uid="{00000000-0005-0000-0000-00006F1E0000}"/>
    <cellStyle name="40% - Énfasis1 63 5" xfId="21293" xr:uid="{00000000-0005-0000-0000-0000701E0000}"/>
    <cellStyle name="40% - Énfasis1 63 6" xfId="7052" xr:uid="{00000000-0005-0000-0000-0000711E0000}"/>
    <cellStyle name="40% - Énfasis1 63_RESULTADOS DICIEMBRE 2021" xfId="22462" xr:uid="{00000000-0005-0000-0000-0000721E0000}"/>
    <cellStyle name="40% - Énfasis1 64" xfId="636" xr:uid="{00000000-0005-0000-0000-0000731E0000}"/>
    <cellStyle name="40% - Énfasis1 64 2" xfId="3850" xr:uid="{00000000-0005-0000-0000-0000741E0000}"/>
    <cellStyle name="40% - Énfasis1 64 2 2" xfId="15586" xr:uid="{00000000-0005-0000-0000-0000751E0000}"/>
    <cellStyle name="40% - Énfasis1 64 2 3" xfId="10346" xr:uid="{00000000-0005-0000-0000-0000761E0000}"/>
    <cellStyle name="40% - Énfasis1 64 2_RESULTADOS DICIEMBRE 2021" xfId="22466" xr:uid="{00000000-0005-0000-0000-0000771E0000}"/>
    <cellStyle name="40% - Énfasis1 64 3" xfId="12441" xr:uid="{00000000-0005-0000-0000-0000781E0000}"/>
    <cellStyle name="40% - Énfasis1 64 3 2" xfId="17666" xr:uid="{00000000-0005-0000-0000-0000791E0000}"/>
    <cellStyle name="40% - Énfasis1 64 3_RESULTADOS DICIEMBRE 2021" xfId="22467" xr:uid="{00000000-0005-0000-0000-00007A1E0000}"/>
    <cellStyle name="40% - Énfasis1 64 4" xfId="14006" xr:uid="{00000000-0005-0000-0000-00007B1E0000}"/>
    <cellStyle name="40% - Énfasis1 64 5" xfId="21308" xr:uid="{00000000-0005-0000-0000-00007C1E0000}"/>
    <cellStyle name="40% - Énfasis1 64 6" xfId="7053" xr:uid="{00000000-0005-0000-0000-00007D1E0000}"/>
    <cellStyle name="40% - Énfasis1 64_RESULTADOS DICIEMBRE 2021" xfId="22465" xr:uid="{00000000-0005-0000-0000-00007E1E0000}"/>
    <cellStyle name="40% - Énfasis1 65" xfId="637" xr:uid="{00000000-0005-0000-0000-00007F1E0000}"/>
    <cellStyle name="40% - Énfasis1 65 2" xfId="3851" xr:uid="{00000000-0005-0000-0000-0000801E0000}"/>
    <cellStyle name="40% - Énfasis1 65 2 2" xfId="15587" xr:uid="{00000000-0005-0000-0000-0000811E0000}"/>
    <cellStyle name="40% - Énfasis1 65 2 3" xfId="10347" xr:uid="{00000000-0005-0000-0000-0000821E0000}"/>
    <cellStyle name="40% - Énfasis1 65 2_RESULTADOS DICIEMBRE 2021" xfId="22469" xr:uid="{00000000-0005-0000-0000-0000831E0000}"/>
    <cellStyle name="40% - Énfasis1 65 3" xfId="12442" xr:uid="{00000000-0005-0000-0000-0000841E0000}"/>
    <cellStyle name="40% - Énfasis1 65 3 2" xfId="17667" xr:uid="{00000000-0005-0000-0000-0000851E0000}"/>
    <cellStyle name="40% - Énfasis1 65 3_RESULTADOS DICIEMBRE 2021" xfId="22470" xr:uid="{00000000-0005-0000-0000-0000861E0000}"/>
    <cellStyle name="40% - Énfasis1 65 4" xfId="14007" xr:uid="{00000000-0005-0000-0000-0000871E0000}"/>
    <cellStyle name="40% - Énfasis1 65 5" xfId="21322" xr:uid="{00000000-0005-0000-0000-0000881E0000}"/>
    <cellStyle name="40% - Énfasis1 65 6" xfId="7054" xr:uid="{00000000-0005-0000-0000-0000891E0000}"/>
    <cellStyle name="40% - Énfasis1 65_RESULTADOS DICIEMBRE 2021" xfId="22468" xr:uid="{00000000-0005-0000-0000-00008A1E0000}"/>
    <cellStyle name="40% - Énfasis1 66" xfId="638" xr:uid="{00000000-0005-0000-0000-00008B1E0000}"/>
    <cellStyle name="40% - Énfasis1 66 2" xfId="3852" xr:uid="{00000000-0005-0000-0000-00008C1E0000}"/>
    <cellStyle name="40% - Énfasis1 66 2 2" xfId="15588" xr:uid="{00000000-0005-0000-0000-00008D1E0000}"/>
    <cellStyle name="40% - Énfasis1 66 2 3" xfId="10348" xr:uid="{00000000-0005-0000-0000-00008E1E0000}"/>
    <cellStyle name="40% - Énfasis1 66 2_RESULTADOS DICIEMBRE 2021" xfId="22472" xr:uid="{00000000-0005-0000-0000-00008F1E0000}"/>
    <cellStyle name="40% - Énfasis1 66 3" xfId="12443" xr:uid="{00000000-0005-0000-0000-0000901E0000}"/>
    <cellStyle name="40% - Énfasis1 66 3 2" xfId="17668" xr:uid="{00000000-0005-0000-0000-0000911E0000}"/>
    <cellStyle name="40% - Énfasis1 66 3_RESULTADOS DICIEMBRE 2021" xfId="22473" xr:uid="{00000000-0005-0000-0000-0000921E0000}"/>
    <cellStyle name="40% - Énfasis1 66 4" xfId="14008" xr:uid="{00000000-0005-0000-0000-0000931E0000}"/>
    <cellStyle name="40% - Énfasis1 66 5" xfId="21336" xr:uid="{00000000-0005-0000-0000-0000941E0000}"/>
    <cellStyle name="40% - Énfasis1 66 6" xfId="7055" xr:uid="{00000000-0005-0000-0000-0000951E0000}"/>
    <cellStyle name="40% - Énfasis1 66_RESULTADOS DICIEMBRE 2021" xfId="22471" xr:uid="{00000000-0005-0000-0000-0000961E0000}"/>
    <cellStyle name="40% - Énfasis1 67" xfId="639" xr:uid="{00000000-0005-0000-0000-0000971E0000}"/>
    <cellStyle name="40% - Énfasis1 67 2" xfId="3853" xr:uid="{00000000-0005-0000-0000-0000981E0000}"/>
    <cellStyle name="40% - Énfasis1 67 2 2" xfId="15589" xr:uid="{00000000-0005-0000-0000-0000991E0000}"/>
    <cellStyle name="40% - Énfasis1 67 2 3" xfId="10349" xr:uid="{00000000-0005-0000-0000-00009A1E0000}"/>
    <cellStyle name="40% - Énfasis1 67 2_RESULTADOS DICIEMBRE 2021" xfId="22475" xr:uid="{00000000-0005-0000-0000-00009B1E0000}"/>
    <cellStyle name="40% - Énfasis1 67 3" xfId="12444" xr:uid="{00000000-0005-0000-0000-00009C1E0000}"/>
    <cellStyle name="40% - Énfasis1 67 3 2" xfId="17669" xr:uid="{00000000-0005-0000-0000-00009D1E0000}"/>
    <cellStyle name="40% - Énfasis1 67 3_RESULTADOS DICIEMBRE 2021" xfId="22476" xr:uid="{00000000-0005-0000-0000-00009E1E0000}"/>
    <cellStyle name="40% - Énfasis1 67 4" xfId="14009" xr:uid="{00000000-0005-0000-0000-00009F1E0000}"/>
    <cellStyle name="40% - Énfasis1 67 5" xfId="21350" xr:uid="{00000000-0005-0000-0000-0000A01E0000}"/>
    <cellStyle name="40% - Énfasis1 67 6" xfId="7056" xr:uid="{00000000-0005-0000-0000-0000A11E0000}"/>
    <cellStyle name="40% - Énfasis1 67_RESULTADOS DICIEMBRE 2021" xfId="22474" xr:uid="{00000000-0005-0000-0000-0000A21E0000}"/>
    <cellStyle name="40% - Énfasis1 68" xfId="640" xr:uid="{00000000-0005-0000-0000-0000A31E0000}"/>
    <cellStyle name="40% - Énfasis1 68 2" xfId="3854" xr:uid="{00000000-0005-0000-0000-0000A41E0000}"/>
    <cellStyle name="40% - Énfasis1 68 2 2" xfId="15590" xr:uid="{00000000-0005-0000-0000-0000A51E0000}"/>
    <cellStyle name="40% - Énfasis1 68 2 3" xfId="10350" xr:uid="{00000000-0005-0000-0000-0000A61E0000}"/>
    <cellStyle name="40% - Énfasis1 68 2_RESULTADOS DICIEMBRE 2021" xfId="22478" xr:uid="{00000000-0005-0000-0000-0000A71E0000}"/>
    <cellStyle name="40% - Énfasis1 68 3" xfId="12445" xr:uid="{00000000-0005-0000-0000-0000A81E0000}"/>
    <cellStyle name="40% - Énfasis1 68 3 2" xfId="17670" xr:uid="{00000000-0005-0000-0000-0000A91E0000}"/>
    <cellStyle name="40% - Énfasis1 68 3_RESULTADOS DICIEMBRE 2021" xfId="22479" xr:uid="{00000000-0005-0000-0000-0000AA1E0000}"/>
    <cellStyle name="40% - Énfasis1 68 4" xfId="14010" xr:uid="{00000000-0005-0000-0000-0000AB1E0000}"/>
    <cellStyle name="40% - Énfasis1 68 5" xfId="21364" xr:uid="{00000000-0005-0000-0000-0000AC1E0000}"/>
    <cellStyle name="40% - Énfasis1 68 6" xfId="7057" xr:uid="{00000000-0005-0000-0000-0000AD1E0000}"/>
    <cellStyle name="40% - Énfasis1 68_RESULTADOS DICIEMBRE 2021" xfId="22477" xr:uid="{00000000-0005-0000-0000-0000AE1E0000}"/>
    <cellStyle name="40% - Énfasis1 69" xfId="641" xr:uid="{00000000-0005-0000-0000-0000AF1E0000}"/>
    <cellStyle name="40% - Énfasis1 69 2" xfId="3855" xr:uid="{00000000-0005-0000-0000-0000B01E0000}"/>
    <cellStyle name="40% - Énfasis1 69 2 2" xfId="15591" xr:uid="{00000000-0005-0000-0000-0000B11E0000}"/>
    <cellStyle name="40% - Énfasis1 69 2 3" xfId="10351" xr:uid="{00000000-0005-0000-0000-0000B21E0000}"/>
    <cellStyle name="40% - Énfasis1 69 2_RESULTADOS DICIEMBRE 2021" xfId="22481" xr:uid="{00000000-0005-0000-0000-0000B31E0000}"/>
    <cellStyle name="40% - Énfasis1 69 3" xfId="12446" xr:uid="{00000000-0005-0000-0000-0000B41E0000}"/>
    <cellStyle name="40% - Énfasis1 69 3 2" xfId="17671" xr:uid="{00000000-0005-0000-0000-0000B51E0000}"/>
    <cellStyle name="40% - Énfasis1 69 3_RESULTADOS DICIEMBRE 2021" xfId="22482" xr:uid="{00000000-0005-0000-0000-0000B61E0000}"/>
    <cellStyle name="40% - Énfasis1 69 4" xfId="14011" xr:uid="{00000000-0005-0000-0000-0000B71E0000}"/>
    <cellStyle name="40% - Énfasis1 69 5" xfId="21379" xr:uid="{00000000-0005-0000-0000-0000B81E0000}"/>
    <cellStyle name="40% - Énfasis1 69 6" xfId="7058" xr:uid="{00000000-0005-0000-0000-0000B91E0000}"/>
    <cellStyle name="40% - Énfasis1 69_RESULTADOS DICIEMBRE 2021" xfId="22480" xr:uid="{00000000-0005-0000-0000-0000BA1E0000}"/>
    <cellStyle name="40% - Énfasis1 7" xfId="642" xr:uid="{00000000-0005-0000-0000-0000BB1E0000}"/>
    <cellStyle name="40% - Énfasis1 7 2" xfId="3856" xr:uid="{00000000-0005-0000-0000-0000BC1E0000}"/>
    <cellStyle name="40% - Énfasis1 7 2 2" xfId="15592" xr:uid="{00000000-0005-0000-0000-0000BD1E0000}"/>
    <cellStyle name="40% - Énfasis1 7 2 3" xfId="10352" xr:uid="{00000000-0005-0000-0000-0000BE1E0000}"/>
    <cellStyle name="40% - Énfasis1 7 2_RESULTADOS DICIEMBRE 2021" xfId="22484" xr:uid="{00000000-0005-0000-0000-0000BF1E0000}"/>
    <cellStyle name="40% - Énfasis1 7 3" xfId="12447" xr:uid="{00000000-0005-0000-0000-0000C01E0000}"/>
    <cellStyle name="40% - Énfasis1 7 3 2" xfId="17672" xr:uid="{00000000-0005-0000-0000-0000C11E0000}"/>
    <cellStyle name="40% - Énfasis1 7 3_RESULTADOS DICIEMBRE 2021" xfId="22485" xr:uid="{00000000-0005-0000-0000-0000C21E0000}"/>
    <cellStyle name="40% - Énfasis1 7 4" xfId="14012" xr:uid="{00000000-0005-0000-0000-0000C31E0000}"/>
    <cellStyle name="40% - Énfasis1 7 5" xfId="19552" xr:uid="{00000000-0005-0000-0000-0000C41E0000}"/>
    <cellStyle name="40% - Énfasis1 7 6" xfId="7059" xr:uid="{00000000-0005-0000-0000-0000C51E0000}"/>
    <cellStyle name="40% - Énfasis1 7_RESULTADOS DICIEMBRE 2021" xfId="22483" xr:uid="{00000000-0005-0000-0000-0000C61E0000}"/>
    <cellStyle name="40% - Énfasis1 70" xfId="643" xr:uid="{00000000-0005-0000-0000-0000C71E0000}"/>
    <cellStyle name="40% - Énfasis1 70 2" xfId="3857" xr:uid="{00000000-0005-0000-0000-0000C81E0000}"/>
    <cellStyle name="40% - Énfasis1 70 2 2" xfId="15593" xr:uid="{00000000-0005-0000-0000-0000C91E0000}"/>
    <cellStyle name="40% - Énfasis1 70 2 3" xfId="10353" xr:uid="{00000000-0005-0000-0000-0000CA1E0000}"/>
    <cellStyle name="40% - Énfasis1 70 2_RESULTADOS DICIEMBRE 2021" xfId="22487" xr:uid="{00000000-0005-0000-0000-0000CB1E0000}"/>
    <cellStyle name="40% - Énfasis1 70 3" xfId="12448" xr:uid="{00000000-0005-0000-0000-0000CC1E0000}"/>
    <cellStyle name="40% - Énfasis1 70 3 2" xfId="17673" xr:uid="{00000000-0005-0000-0000-0000CD1E0000}"/>
    <cellStyle name="40% - Énfasis1 70 3_RESULTADOS DICIEMBRE 2021" xfId="22488" xr:uid="{00000000-0005-0000-0000-0000CE1E0000}"/>
    <cellStyle name="40% - Énfasis1 70 4" xfId="14013" xr:uid="{00000000-0005-0000-0000-0000CF1E0000}"/>
    <cellStyle name="40% - Énfasis1 70 5" xfId="21393" xr:uid="{00000000-0005-0000-0000-0000D01E0000}"/>
    <cellStyle name="40% - Énfasis1 70 6" xfId="7060" xr:uid="{00000000-0005-0000-0000-0000D11E0000}"/>
    <cellStyle name="40% - Énfasis1 70_RESULTADOS DICIEMBRE 2021" xfId="22486" xr:uid="{00000000-0005-0000-0000-0000D21E0000}"/>
    <cellStyle name="40% - Énfasis1 71" xfId="644" xr:uid="{00000000-0005-0000-0000-0000D31E0000}"/>
    <cellStyle name="40% - Énfasis1 71 2" xfId="3858" xr:uid="{00000000-0005-0000-0000-0000D41E0000}"/>
    <cellStyle name="40% - Énfasis1 71 2 2" xfId="15594" xr:uid="{00000000-0005-0000-0000-0000D51E0000}"/>
    <cellStyle name="40% - Énfasis1 71 2 3" xfId="10354" xr:uid="{00000000-0005-0000-0000-0000D61E0000}"/>
    <cellStyle name="40% - Énfasis1 71 2_RESULTADOS DICIEMBRE 2021" xfId="22490" xr:uid="{00000000-0005-0000-0000-0000D71E0000}"/>
    <cellStyle name="40% - Énfasis1 71 3" xfId="12449" xr:uid="{00000000-0005-0000-0000-0000D81E0000}"/>
    <cellStyle name="40% - Énfasis1 71 3 2" xfId="17674" xr:uid="{00000000-0005-0000-0000-0000D91E0000}"/>
    <cellStyle name="40% - Énfasis1 71 3_RESULTADOS DICIEMBRE 2021" xfId="22491" xr:uid="{00000000-0005-0000-0000-0000DA1E0000}"/>
    <cellStyle name="40% - Énfasis1 71 4" xfId="14014" xr:uid="{00000000-0005-0000-0000-0000DB1E0000}"/>
    <cellStyle name="40% - Énfasis1 71 5" xfId="21407" xr:uid="{00000000-0005-0000-0000-0000DC1E0000}"/>
    <cellStyle name="40% - Énfasis1 71 6" xfId="7061" xr:uid="{00000000-0005-0000-0000-0000DD1E0000}"/>
    <cellStyle name="40% - Énfasis1 71_RESULTADOS DICIEMBRE 2021" xfId="22489" xr:uid="{00000000-0005-0000-0000-0000DE1E0000}"/>
    <cellStyle name="40% - Énfasis1 72" xfId="645" xr:uid="{00000000-0005-0000-0000-0000DF1E0000}"/>
    <cellStyle name="40% - Énfasis1 72 2" xfId="3859" xr:uid="{00000000-0005-0000-0000-0000E01E0000}"/>
    <cellStyle name="40% - Énfasis1 72 2 2" xfId="15595" xr:uid="{00000000-0005-0000-0000-0000E11E0000}"/>
    <cellStyle name="40% - Énfasis1 72 2 3" xfId="10355" xr:uid="{00000000-0005-0000-0000-0000E21E0000}"/>
    <cellStyle name="40% - Énfasis1 72 2_RESULTADOS DICIEMBRE 2021" xfId="22493" xr:uid="{00000000-0005-0000-0000-0000E31E0000}"/>
    <cellStyle name="40% - Énfasis1 72 3" xfId="12450" xr:uid="{00000000-0005-0000-0000-0000E41E0000}"/>
    <cellStyle name="40% - Énfasis1 72 3 2" xfId="17675" xr:uid="{00000000-0005-0000-0000-0000E51E0000}"/>
    <cellStyle name="40% - Énfasis1 72 3_RESULTADOS DICIEMBRE 2021" xfId="22494" xr:uid="{00000000-0005-0000-0000-0000E61E0000}"/>
    <cellStyle name="40% - Énfasis1 72 4" xfId="14015" xr:uid="{00000000-0005-0000-0000-0000E71E0000}"/>
    <cellStyle name="40% - Énfasis1 72 5" xfId="21421" xr:uid="{00000000-0005-0000-0000-0000E81E0000}"/>
    <cellStyle name="40% - Énfasis1 72 6" xfId="7062" xr:uid="{00000000-0005-0000-0000-0000E91E0000}"/>
    <cellStyle name="40% - Énfasis1 72_RESULTADOS DICIEMBRE 2021" xfId="22492" xr:uid="{00000000-0005-0000-0000-0000EA1E0000}"/>
    <cellStyle name="40% - Énfasis1 73" xfId="646" xr:uid="{00000000-0005-0000-0000-0000EB1E0000}"/>
    <cellStyle name="40% - Énfasis1 73 2" xfId="3860" xr:uid="{00000000-0005-0000-0000-0000EC1E0000}"/>
    <cellStyle name="40% - Énfasis1 73 2 2" xfId="15596" xr:uid="{00000000-0005-0000-0000-0000ED1E0000}"/>
    <cellStyle name="40% - Énfasis1 73 2 3" xfId="10356" xr:uid="{00000000-0005-0000-0000-0000EE1E0000}"/>
    <cellStyle name="40% - Énfasis1 73 2_RESULTADOS DICIEMBRE 2021" xfId="22496" xr:uid="{00000000-0005-0000-0000-0000EF1E0000}"/>
    <cellStyle name="40% - Énfasis1 73 3" xfId="12451" xr:uid="{00000000-0005-0000-0000-0000F01E0000}"/>
    <cellStyle name="40% - Énfasis1 73 3 2" xfId="17676" xr:uid="{00000000-0005-0000-0000-0000F11E0000}"/>
    <cellStyle name="40% - Énfasis1 73 3_RESULTADOS DICIEMBRE 2021" xfId="22497" xr:uid="{00000000-0005-0000-0000-0000F21E0000}"/>
    <cellStyle name="40% - Énfasis1 73 4" xfId="14016" xr:uid="{00000000-0005-0000-0000-0000F31E0000}"/>
    <cellStyle name="40% - Énfasis1 73 5" xfId="21435" xr:uid="{00000000-0005-0000-0000-0000F41E0000}"/>
    <cellStyle name="40% - Énfasis1 73 6" xfId="7063" xr:uid="{00000000-0005-0000-0000-0000F51E0000}"/>
    <cellStyle name="40% - Énfasis1 73_RESULTADOS DICIEMBRE 2021" xfId="22495" xr:uid="{00000000-0005-0000-0000-0000F61E0000}"/>
    <cellStyle name="40% - Énfasis1 74" xfId="647" xr:uid="{00000000-0005-0000-0000-0000F71E0000}"/>
    <cellStyle name="40% - Énfasis1 74 2" xfId="3861" xr:uid="{00000000-0005-0000-0000-0000F81E0000}"/>
    <cellStyle name="40% - Énfasis1 74 2 2" xfId="15597" xr:uid="{00000000-0005-0000-0000-0000F91E0000}"/>
    <cellStyle name="40% - Énfasis1 74 2 3" xfId="10357" xr:uid="{00000000-0005-0000-0000-0000FA1E0000}"/>
    <cellStyle name="40% - Énfasis1 74 2_RESULTADOS DICIEMBRE 2021" xfId="22499" xr:uid="{00000000-0005-0000-0000-0000FB1E0000}"/>
    <cellStyle name="40% - Énfasis1 74 3" xfId="12452" xr:uid="{00000000-0005-0000-0000-0000FC1E0000}"/>
    <cellStyle name="40% - Énfasis1 74 3 2" xfId="17677" xr:uid="{00000000-0005-0000-0000-0000FD1E0000}"/>
    <cellStyle name="40% - Énfasis1 74 3_RESULTADOS DICIEMBRE 2021" xfId="22500" xr:uid="{00000000-0005-0000-0000-0000FE1E0000}"/>
    <cellStyle name="40% - Énfasis1 74 4" xfId="14017" xr:uid="{00000000-0005-0000-0000-0000FF1E0000}"/>
    <cellStyle name="40% - Énfasis1 74 5" xfId="21449" xr:uid="{00000000-0005-0000-0000-0000001F0000}"/>
    <cellStyle name="40% - Énfasis1 74 6" xfId="7064" xr:uid="{00000000-0005-0000-0000-0000011F0000}"/>
    <cellStyle name="40% - Énfasis1 74_RESULTADOS DICIEMBRE 2021" xfId="22498" xr:uid="{00000000-0005-0000-0000-0000021F0000}"/>
    <cellStyle name="40% - Énfasis1 75" xfId="648" xr:uid="{00000000-0005-0000-0000-0000031F0000}"/>
    <cellStyle name="40% - Énfasis1 75 2" xfId="3862" xr:uid="{00000000-0005-0000-0000-0000041F0000}"/>
    <cellStyle name="40% - Énfasis1 75 2 2" xfId="15598" xr:uid="{00000000-0005-0000-0000-0000051F0000}"/>
    <cellStyle name="40% - Énfasis1 75 2 3" xfId="10358" xr:uid="{00000000-0005-0000-0000-0000061F0000}"/>
    <cellStyle name="40% - Énfasis1 75 2_RESULTADOS DICIEMBRE 2021" xfId="22502" xr:uid="{00000000-0005-0000-0000-0000071F0000}"/>
    <cellStyle name="40% - Énfasis1 75 3" xfId="12453" xr:uid="{00000000-0005-0000-0000-0000081F0000}"/>
    <cellStyle name="40% - Énfasis1 75 3 2" xfId="17678" xr:uid="{00000000-0005-0000-0000-0000091F0000}"/>
    <cellStyle name="40% - Énfasis1 75 3_RESULTADOS DICIEMBRE 2021" xfId="22503" xr:uid="{00000000-0005-0000-0000-00000A1F0000}"/>
    <cellStyle name="40% - Énfasis1 75 4" xfId="14018" xr:uid="{00000000-0005-0000-0000-00000B1F0000}"/>
    <cellStyle name="40% - Énfasis1 75 5" xfId="21463" xr:uid="{00000000-0005-0000-0000-00000C1F0000}"/>
    <cellStyle name="40% - Énfasis1 75 6" xfId="7065" xr:uid="{00000000-0005-0000-0000-00000D1F0000}"/>
    <cellStyle name="40% - Énfasis1 75_RESULTADOS DICIEMBRE 2021" xfId="22501" xr:uid="{00000000-0005-0000-0000-00000E1F0000}"/>
    <cellStyle name="40% - Énfasis1 76" xfId="649" xr:uid="{00000000-0005-0000-0000-00000F1F0000}"/>
    <cellStyle name="40% - Énfasis1 76 2" xfId="3863" xr:uid="{00000000-0005-0000-0000-0000101F0000}"/>
    <cellStyle name="40% - Énfasis1 76 2 2" xfId="15599" xr:uid="{00000000-0005-0000-0000-0000111F0000}"/>
    <cellStyle name="40% - Énfasis1 76 2 3" xfId="10359" xr:uid="{00000000-0005-0000-0000-0000121F0000}"/>
    <cellStyle name="40% - Énfasis1 76 2_RESULTADOS DICIEMBRE 2021" xfId="22505" xr:uid="{00000000-0005-0000-0000-0000131F0000}"/>
    <cellStyle name="40% - Énfasis1 76 3" xfId="12454" xr:uid="{00000000-0005-0000-0000-0000141F0000}"/>
    <cellStyle name="40% - Énfasis1 76 3 2" xfId="17679" xr:uid="{00000000-0005-0000-0000-0000151F0000}"/>
    <cellStyle name="40% - Énfasis1 76 3_RESULTADOS DICIEMBRE 2021" xfId="22506" xr:uid="{00000000-0005-0000-0000-0000161F0000}"/>
    <cellStyle name="40% - Énfasis1 76 4" xfId="14019" xr:uid="{00000000-0005-0000-0000-0000171F0000}"/>
    <cellStyle name="40% - Énfasis1 76 5" xfId="21477" xr:uid="{00000000-0005-0000-0000-0000181F0000}"/>
    <cellStyle name="40% - Énfasis1 76 6" xfId="7066" xr:uid="{00000000-0005-0000-0000-0000191F0000}"/>
    <cellStyle name="40% - Énfasis1 76_RESULTADOS DICIEMBRE 2021" xfId="22504" xr:uid="{00000000-0005-0000-0000-00001A1F0000}"/>
    <cellStyle name="40% - Énfasis1 77" xfId="650" xr:uid="{00000000-0005-0000-0000-00001B1F0000}"/>
    <cellStyle name="40% - Énfasis1 77 2" xfId="3864" xr:uid="{00000000-0005-0000-0000-00001C1F0000}"/>
    <cellStyle name="40% - Énfasis1 77 2 2" xfId="15600" xr:uid="{00000000-0005-0000-0000-00001D1F0000}"/>
    <cellStyle name="40% - Énfasis1 77 2 3" xfId="10360" xr:uid="{00000000-0005-0000-0000-00001E1F0000}"/>
    <cellStyle name="40% - Énfasis1 77 2_RESULTADOS DICIEMBRE 2021" xfId="22508" xr:uid="{00000000-0005-0000-0000-00001F1F0000}"/>
    <cellStyle name="40% - Énfasis1 77 3" xfId="12455" xr:uid="{00000000-0005-0000-0000-0000201F0000}"/>
    <cellStyle name="40% - Énfasis1 77 3 2" xfId="17680" xr:uid="{00000000-0005-0000-0000-0000211F0000}"/>
    <cellStyle name="40% - Énfasis1 77 3_RESULTADOS DICIEMBRE 2021" xfId="22509" xr:uid="{00000000-0005-0000-0000-0000221F0000}"/>
    <cellStyle name="40% - Énfasis1 77 4" xfId="14020" xr:uid="{00000000-0005-0000-0000-0000231F0000}"/>
    <cellStyle name="40% - Énfasis1 77 5" xfId="21491" xr:uid="{00000000-0005-0000-0000-0000241F0000}"/>
    <cellStyle name="40% - Énfasis1 77 6" xfId="7067" xr:uid="{00000000-0005-0000-0000-0000251F0000}"/>
    <cellStyle name="40% - Énfasis1 77_RESULTADOS DICIEMBRE 2021" xfId="22507" xr:uid="{00000000-0005-0000-0000-0000261F0000}"/>
    <cellStyle name="40% - Énfasis1 78" xfId="651" xr:uid="{00000000-0005-0000-0000-0000271F0000}"/>
    <cellStyle name="40% - Énfasis1 78 2" xfId="3865" xr:uid="{00000000-0005-0000-0000-0000281F0000}"/>
    <cellStyle name="40% - Énfasis1 78 2 2" xfId="15601" xr:uid="{00000000-0005-0000-0000-0000291F0000}"/>
    <cellStyle name="40% - Énfasis1 78 2 3" xfId="10361" xr:uid="{00000000-0005-0000-0000-00002A1F0000}"/>
    <cellStyle name="40% - Énfasis1 78 2_RESULTADOS DICIEMBRE 2021" xfId="22511" xr:uid="{00000000-0005-0000-0000-00002B1F0000}"/>
    <cellStyle name="40% - Énfasis1 78 3" xfId="12456" xr:uid="{00000000-0005-0000-0000-00002C1F0000}"/>
    <cellStyle name="40% - Énfasis1 78 3 2" xfId="17681" xr:uid="{00000000-0005-0000-0000-00002D1F0000}"/>
    <cellStyle name="40% - Énfasis1 78 3_RESULTADOS DICIEMBRE 2021" xfId="22512" xr:uid="{00000000-0005-0000-0000-00002E1F0000}"/>
    <cellStyle name="40% - Énfasis1 78 4" xfId="14021" xr:uid="{00000000-0005-0000-0000-00002F1F0000}"/>
    <cellStyle name="40% - Énfasis1 78 5" xfId="21505" xr:uid="{00000000-0005-0000-0000-0000301F0000}"/>
    <cellStyle name="40% - Énfasis1 78 6" xfId="7068" xr:uid="{00000000-0005-0000-0000-0000311F0000}"/>
    <cellStyle name="40% - Énfasis1 78_RESULTADOS DICIEMBRE 2021" xfId="22510" xr:uid="{00000000-0005-0000-0000-0000321F0000}"/>
    <cellStyle name="40% - Énfasis1 79" xfId="652" xr:uid="{00000000-0005-0000-0000-0000331F0000}"/>
    <cellStyle name="40% - Énfasis1 79 2" xfId="3866" xr:uid="{00000000-0005-0000-0000-0000341F0000}"/>
    <cellStyle name="40% - Énfasis1 79 2 2" xfId="15602" xr:uid="{00000000-0005-0000-0000-0000351F0000}"/>
    <cellStyle name="40% - Énfasis1 79 2 3" xfId="10362" xr:uid="{00000000-0005-0000-0000-0000361F0000}"/>
    <cellStyle name="40% - Énfasis1 79 2_RESULTADOS DICIEMBRE 2021" xfId="22514" xr:uid="{00000000-0005-0000-0000-0000371F0000}"/>
    <cellStyle name="40% - Énfasis1 79 3" xfId="12457" xr:uid="{00000000-0005-0000-0000-0000381F0000}"/>
    <cellStyle name="40% - Énfasis1 79 3 2" xfId="17682" xr:uid="{00000000-0005-0000-0000-0000391F0000}"/>
    <cellStyle name="40% - Énfasis1 79 3_RESULTADOS DICIEMBRE 2021" xfId="22515" xr:uid="{00000000-0005-0000-0000-00003A1F0000}"/>
    <cellStyle name="40% - Énfasis1 79 4" xfId="14022" xr:uid="{00000000-0005-0000-0000-00003B1F0000}"/>
    <cellStyle name="40% - Énfasis1 79 5" xfId="21519" xr:uid="{00000000-0005-0000-0000-00003C1F0000}"/>
    <cellStyle name="40% - Énfasis1 79 6" xfId="7069" xr:uid="{00000000-0005-0000-0000-00003D1F0000}"/>
    <cellStyle name="40% - Énfasis1 79_RESULTADOS DICIEMBRE 2021" xfId="22513" xr:uid="{00000000-0005-0000-0000-00003E1F0000}"/>
    <cellStyle name="40% - Énfasis1 8" xfId="653" xr:uid="{00000000-0005-0000-0000-00003F1F0000}"/>
    <cellStyle name="40% - Énfasis1 8 2" xfId="3867" xr:uid="{00000000-0005-0000-0000-0000401F0000}"/>
    <cellStyle name="40% - Énfasis1 8 2 2" xfId="15603" xr:uid="{00000000-0005-0000-0000-0000411F0000}"/>
    <cellStyle name="40% - Énfasis1 8 2 3" xfId="10363" xr:uid="{00000000-0005-0000-0000-0000421F0000}"/>
    <cellStyle name="40% - Énfasis1 8 2_RESULTADOS DICIEMBRE 2021" xfId="22517" xr:uid="{00000000-0005-0000-0000-0000431F0000}"/>
    <cellStyle name="40% - Énfasis1 8 3" xfId="12458" xr:uid="{00000000-0005-0000-0000-0000441F0000}"/>
    <cellStyle name="40% - Énfasis1 8 3 2" xfId="17683" xr:uid="{00000000-0005-0000-0000-0000451F0000}"/>
    <cellStyle name="40% - Énfasis1 8 3_RESULTADOS DICIEMBRE 2021" xfId="22518" xr:uid="{00000000-0005-0000-0000-0000461F0000}"/>
    <cellStyle name="40% - Énfasis1 8 4" xfId="14023" xr:uid="{00000000-0005-0000-0000-0000471F0000}"/>
    <cellStyle name="40% - Énfasis1 8 5" xfId="20499" xr:uid="{00000000-0005-0000-0000-0000481F0000}"/>
    <cellStyle name="40% - Énfasis1 8 6" xfId="7070" xr:uid="{00000000-0005-0000-0000-0000491F0000}"/>
    <cellStyle name="40% - Énfasis1 8_RESULTADOS DICIEMBRE 2021" xfId="22516" xr:uid="{00000000-0005-0000-0000-00004A1F0000}"/>
    <cellStyle name="40% - Énfasis1 80" xfId="654" xr:uid="{00000000-0005-0000-0000-00004B1F0000}"/>
    <cellStyle name="40% - Énfasis1 80 2" xfId="3868" xr:uid="{00000000-0005-0000-0000-00004C1F0000}"/>
    <cellStyle name="40% - Énfasis1 80 2 2" xfId="15604" xr:uid="{00000000-0005-0000-0000-00004D1F0000}"/>
    <cellStyle name="40% - Énfasis1 80 2 3" xfId="10364" xr:uid="{00000000-0005-0000-0000-00004E1F0000}"/>
    <cellStyle name="40% - Énfasis1 80 2_RESULTADOS DICIEMBRE 2021" xfId="22520" xr:uid="{00000000-0005-0000-0000-00004F1F0000}"/>
    <cellStyle name="40% - Énfasis1 80 3" xfId="12459" xr:uid="{00000000-0005-0000-0000-0000501F0000}"/>
    <cellStyle name="40% - Énfasis1 80 3 2" xfId="17684" xr:uid="{00000000-0005-0000-0000-0000511F0000}"/>
    <cellStyle name="40% - Énfasis1 80 3_RESULTADOS DICIEMBRE 2021" xfId="22521" xr:uid="{00000000-0005-0000-0000-0000521F0000}"/>
    <cellStyle name="40% - Énfasis1 80 4" xfId="14024" xr:uid="{00000000-0005-0000-0000-0000531F0000}"/>
    <cellStyle name="40% - Énfasis1 80 5" xfId="21533" xr:uid="{00000000-0005-0000-0000-0000541F0000}"/>
    <cellStyle name="40% - Énfasis1 80 6" xfId="7071" xr:uid="{00000000-0005-0000-0000-0000551F0000}"/>
    <cellStyle name="40% - Énfasis1 80_RESULTADOS DICIEMBRE 2021" xfId="22519" xr:uid="{00000000-0005-0000-0000-0000561F0000}"/>
    <cellStyle name="40% - Énfasis1 81" xfId="655" xr:uid="{00000000-0005-0000-0000-0000571F0000}"/>
    <cellStyle name="40% - Énfasis1 81 2" xfId="3869" xr:uid="{00000000-0005-0000-0000-0000581F0000}"/>
    <cellStyle name="40% - Énfasis1 81 2 2" xfId="15605" xr:uid="{00000000-0005-0000-0000-0000591F0000}"/>
    <cellStyle name="40% - Énfasis1 81 2 3" xfId="10365" xr:uid="{00000000-0005-0000-0000-00005A1F0000}"/>
    <cellStyle name="40% - Énfasis1 81 2_RESULTADOS DICIEMBRE 2021" xfId="22523" xr:uid="{00000000-0005-0000-0000-00005B1F0000}"/>
    <cellStyle name="40% - Énfasis1 81 3" xfId="12460" xr:uid="{00000000-0005-0000-0000-00005C1F0000}"/>
    <cellStyle name="40% - Énfasis1 81 3 2" xfId="17685" xr:uid="{00000000-0005-0000-0000-00005D1F0000}"/>
    <cellStyle name="40% - Énfasis1 81 3_RESULTADOS DICIEMBRE 2021" xfId="22524" xr:uid="{00000000-0005-0000-0000-00005E1F0000}"/>
    <cellStyle name="40% - Énfasis1 81 4" xfId="14025" xr:uid="{00000000-0005-0000-0000-00005F1F0000}"/>
    <cellStyle name="40% - Énfasis1 81 5" xfId="21547" xr:uid="{00000000-0005-0000-0000-0000601F0000}"/>
    <cellStyle name="40% - Énfasis1 81 6" xfId="7072" xr:uid="{00000000-0005-0000-0000-0000611F0000}"/>
    <cellStyle name="40% - Énfasis1 81_RESULTADOS DICIEMBRE 2021" xfId="22522" xr:uid="{00000000-0005-0000-0000-0000621F0000}"/>
    <cellStyle name="40% - Énfasis1 82" xfId="656" xr:uid="{00000000-0005-0000-0000-0000631F0000}"/>
    <cellStyle name="40% - Énfasis1 82 2" xfId="3870" xr:uid="{00000000-0005-0000-0000-0000641F0000}"/>
    <cellStyle name="40% - Énfasis1 82 2 2" xfId="15606" xr:uid="{00000000-0005-0000-0000-0000651F0000}"/>
    <cellStyle name="40% - Énfasis1 82 2 3" xfId="10366" xr:uid="{00000000-0005-0000-0000-0000661F0000}"/>
    <cellStyle name="40% - Énfasis1 82 2_RESULTADOS DICIEMBRE 2021" xfId="22526" xr:uid="{00000000-0005-0000-0000-0000671F0000}"/>
    <cellStyle name="40% - Énfasis1 82 3" xfId="12461" xr:uid="{00000000-0005-0000-0000-0000681F0000}"/>
    <cellStyle name="40% - Énfasis1 82 3 2" xfId="17686" xr:uid="{00000000-0005-0000-0000-0000691F0000}"/>
    <cellStyle name="40% - Énfasis1 82 3_RESULTADOS DICIEMBRE 2021" xfId="22527" xr:uid="{00000000-0005-0000-0000-00006A1F0000}"/>
    <cellStyle name="40% - Énfasis1 82 4" xfId="14026" xr:uid="{00000000-0005-0000-0000-00006B1F0000}"/>
    <cellStyle name="40% - Énfasis1 82 5" xfId="21561" xr:uid="{00000000-0005-0000-0000-00006C1F0000}"/>
    <cellStyle name="40% - Énfasis1 82 6" xfId="7073" xr:uid="{00000000-0005-0000-0000-00006D1F0000}"/>
    <cellStyle name="40% - Énfasis1 82_RESULTADOS DICIEMBRE 2021" xfId="22525" xr:uid="{00000000-0005-0000-0000-00006E1F0000}"/>
    <cellStyle name="40% - Énfasis1 83" xfId="657" xr:uid="{00000000-0005-0000-0000-00006F1F0000}"/>
    <cellStyle name="40% - Énfasis1 83 2" xfId="3871" xr:uid="{00000000-0005-0000-0000-0000701F0000}"/>
    <cellStyle name="40% - Énfasis1 83 2 2" xfId="15607" xr:uid="{00000000-0005-0000-0000-0000711F0000}"/>
    <cellStyle name="40% - Énfasis1 83 2 3" xfId="10367" xr:uid="{00000000-0005-0000-0000-0000721F0000}"/>
    <cellStyle name="40% - Énfasis1 83 2_RESULTADOS DICIEMBRE 2021" xfId="22529" xr:uid="{00000000-0005-0000-0000-0000731F0000}"/>
    <cellStyle name="40% - Énfasis1 83 3" xfId="12462" xr:uid="{00000000-0005-0000-0000-0000741F0000}"/>
    <cellStyle name="40% - Énfasis1 83 3 2" xfId="17687" xr:uid="{00000000-0005-0000-0000-0000751F0000}"/>
    <cellStyle name="40% - Énfasis1 83 3_RESULTADOS DICIEMBRE 2021" xfId="22530" xr:uid="{00000000-0005-0000-0000-0000761F0000}"/>
    <cellStyle name="40% - Énfasis1 83 4" xfId="14027" xr:uid="{00000000-0005-0000-0000-0000771F0000}"/>
    <cellStyle name="40% - Énfasis1 83 5" xfId="21576" xr:uid="{00000000-0005-0000-0000-0000781F0000}"/>
    <cellStyle name="40% - Énfasis1 83 6" xfId="7074" xr:uid="{00000000-0005-0000-0000-0000791F0000}"/>
    <cellStyle name="40% - Énfasis1 83_RESULTADOS DICIEMBRE 2021" xfId="22528" xr:uid="{00000000-0005-0000-0000-00007A1F0000}"/>
    <cellStyle name="40% - Énfasis1 84" xfId="658" xr:uid="{00000000-0005-0000-0000-00007B1F0000}"/>
    <cellStyle name="40% - Énfasis1 84 2" xfId="3872" xr:uid="{00000000-0005-0000-0000-00007C1F0000}"/>
    <cellStyle name="40% - Énfasis1 84 2 2" xfId="15608" xr:uid="{00000000-0005-0000-0000-00007D1F0000}"/>
    <cellStyle name="40% - Énfasis1 84 2 3" xfId="10368" xr:uid="{00000000-0005-0000-0000-00007E1F0000}"/>
    <cellStyle name="40% - Énfasis1 84 2_RESULTADOS DICIEMBRE 2021" xfId="22532" xr:uid="{00000000-0005-0000-0000-00007F1F0000}"/>
    <cellStyle name="40% - Énfasis1 84 3" xfId="12463" xr:uid="{00000000-0005-0000-0000-0000801F0000}"/>
    <cellStyle name="40% - Énfasis1 84 3 2" xfId="17688" xr:uid="{00000000-0005-0000-0000-0000811F0000}"/>
    <cellStyle name="40% - Énfasis1 84 3_RESULTADOS DICIEMBRE 2021" xfId="22533" xr:uid="{00000000-0005-0000-0000-0000821F0000}"/>
    <cellStyle name="40% - Énfasis1 84 4" xfId="14028" xr:uid="{00000000-0005-0000-0000-0000831F0000}"/>
    <cellStyle name="40% - Énfasis1 84 5" xfId="21591" xr:uid="{00000000-0005-0000-0000-0000841F0000}"/>
    <cellStyle name="40% - Énfasis1 84 6" xfId="7075" xr:uid="{00000000-0005-0000-0000-0000851F0000}"/>
    <cellStyle name="40% - Énfasis1 84_RESULTADOS DICIEMBRE 2021" xfId="22531" xr:uid="{00000000-0005-0000-0000-0000861F0000}"/>
    <cellStyle name="40% - Énfasis1 85" xfId="659" xr:uid="{00000000-0005-0000-0000-0000871F0000}"/>
    <cellStyle name="40% - Énfasis1 85 2" xfId="3873" xr:uid="{00000000-0005-0000-0000-0000881F0000}"/>
    <cellStyle name="40% - Énfasis1 85 2 2" xfId="15609" xr:uid="{00000000-0005-0000-0000-0000891F0000}"/>
    <cellStyle name="40% - Énfasis1 85 2 3" xfId="10369" xr:uid="{00000000-0005-0000-0000-00008A1F0000}"/>
    <cellStyle name="40% - Énfasis1 85 2_RESULTADOS DICIEMBRE 2021" xfId="22535" xr:uid="{00000000-0005-0000-0000-00008B1F0000}"/>
    <cellStyle name="40% - Énfasis1 85 3" xfId="12464" xr:uid="{00000000-0005-0000-0000-00008C1F0000}"/>
    <cellStyle name="40% - Énfasis1 85 3 2" xfId="17689" xr:uid="{00000000-0005-0000-0000-00008D1F0000}"/>
    <cellStyle name="40% - Énfasis1 85 3_RESULTADOS DICIEMBRE 2021" xfId="22536" xr:uid="{00000000-0005-0000-0000-00008E1F0000}"/>
    <cellStyle name="40% - Énfasis1 85 4" xfId="14029" xr:uid="{00000000-0005-0000-0000-00008F1F0000}"/>
    <cellStyle name="40% - Énfasis1 85 5" xfId="21606" xr:uid="{00000000-0005-0000-0000-0000901F0000}"/>
    <cellStyle name="40% - Énfasis1 85 6" xfId="7076" xr:uid="{00000000-0005-0000-0000-0000911F0000}"/>
    <cellStyle name="40% - Énfasis1 85_RESULTADOS DICIEMBRE 2021" xfId="22534" xr:uid="{00000000-0005-0000-0000-0000921F0000}"/>
    <cellStyle name="40% - Énfasis1 86" xfId="660" xr:uid="{00000000-0005-0000-0000-0000931F0000}"/>
    <cellStyle name="40% - Énfasis1 86 2" xfId="3874" xr:uid="{00000000-0005-0000-0000-0000941F0000}"/>
    <cellStyle name="40% - Énfasis1 86 2 2" xfId="15610" xr:uid="{00000000-0005-0000-0000-0000951F0000}"/>
    <cellStyle name="40% - Énfasis1 86 2 3" xfId="10370" xr:uid="{00000000-0005-0000-0000-0000961F0000}"/>
    <cellStyle name="40% - Énfasis1 86 2_RESULTADOS DICIEMBRE 2021" xfId="22538" xr:uid="{00000000-0005-0000-0000-0000971F0000}"/>
    <cellStyle name="40% - Énfasis1 86 3" xfId="12465" xr:uid="{00000000-0005-0000-0000-0000981F0000}"/>
    <cellStyle name="40% - Énfasis1 86 3 2" xfId="17690" xr:uid="{00000000-0005-0000-0000-0000991F0000}"/>
    <cellStyle name="40% - Énfasis1 86 3_RESULTADOS DICIEMBRE 2021" xfId="22539" xr:uid="{00000000-0005-0000-0000-00009A1F0000}"/>
    <cellStyle name="40% - Énfasis1 86 4" xfId="14030" xr:uid="{00000000-0005-0000-0000-00009B1F0000}"/>
    <cellStyle name="40% - Énfasis1 86 5" xfId="21621" xr:uid="{00000000-0005-0000-0000-00009C1F0000}"/>
    <cellStyle name="40% - Énfasis1 86 6" xfId="7077" xr:uid="{00000000-0005-0000-0000-00009D1F0000}"/>
    <cellStyle name="40% - Énfasis1 86_RESULTADOS DICIEMBRE 2021" xfId="22537" xr:uid="{00000000-0005-0000-0000-00009E1F0000}"/>
    <cellStyle name="40% - Énfasis1 87" xfId="661" xr:uid="{00000000-0005-0000-0000-00009F1F0000}"/>
    <cellStyle name="40% - Énfasis1 87 2" xfId="3875" xr:uid="{00000000-0005-0000-0000-0000A01F0000}"/>
    <cellStyle name="40% - Énfasis1 87 2 2" xfId="15611" xr:uid="{00000000-0005-0000-0000-0000A11F0000}"/>
    <cellStyle name="40% - Énfasis1 87 2 3" xfId="10371" xr:uid="{00000000-0005-0000-0000-0000A21F0000}"/>
    <cellStyle name="40% - Énfasis1 87 2_RESULTADOS DICIEMBRE 2021" xfId="22541" xr:uid="{00000000-0005-0000-0000-0000A31F0000}"/>
    <cellStyle name="40% - Énfasis1 87 3" xfId="12466" xr:uid="{00000000-0005-0000-0000-0000A41F0000}"/>
    <cellStyle name="40% - Énfasis1 87 3 2" xfId="17691" xr:uid="{00000000-0005-0000-0000-0000A51F0000}"/>
    <cellStyle name="40% - Énfasis1 87 3_RESULTADOS DICIEMBRE 2021" xfId="22542" xr:uid="{00000000-0005-0000-0000-0000A61F0000}"/>
    <cellStyle name="40% - Énfasis1 87 4" xfId="14031" xr:uid="{00000000-0005-0000-0000-0000A71F0000}"/>
    <cellStyle name="40% - Énfasis1 87 5" xfId="21635" xr:uid="{00000000-0005-0000-0000-0000A81F0000}"/>
    <cellStyle name="40% - Énfasis1 87 6" xfId="7078" xr:uid="{00000000-0005-0000-0000-0000A91F0000}"/>
    <cellStyle name="40% - Énfasis1 87_RESULTADOS DICIEMBRE 2021" xfId="22540" xr:uid="{00000000-0005-0000-0000-0000AA1F0000}"/>
    <cellStyle name="40% - Énfasis1 88" xfId="662" xr:uid="{00000000-0005-0000-0000-0000AB1F0000}"/>
    <cellStyle name="40% - Énfasis1 88 2" xfId="3876" xr:uid="{00000000-0005-0000-0000-0000AC1F0000}"/>
    <cellStyle name="40% - Énfasis1 88 2 2" xfId="15612" xr:uid="{00000000-0005-0000-0000-0000AD1F0000}"/>
    <cellStyle name="40% - Énfasis1 88 2 3" xfId="10372" xr:uid="{00000000-0005-0000-0000-0000AE1F0000}"/>
    <cellStyle name="40% - Énfasis1 88 2_RESULTADOS DICIEMBRE 2021" xfId="22544" xr:uid="{00000000-0005-0000-0000-0000AF1F0000}"/>
    <cellStyle name="40% - Énfasis1 88 3" xfId="12467" xr:uid="{00000000-0005-0000-0000-0000B01F0000}"/>
    <cellStyle name="40% - Énfasis1 88 3 2" xfId="17692" xr:uid="{00000000-0005-0000-0000-0000B11F0000}"/>
    <cellStyle name="40% - Énfasis1 88 3_RESULTADOS DICIEMBRE 2021" xfId="22545" xr:uid="{00000000-0005-0000-0000-0000B21F0000}"/>
    <cellStyle name="40% - Énfasis1 88 4" xfId="14032" xr:uid="{00000000-0005-0000-0000-0000B31F0000}"/>
    <cellStyle name="40% - Énfasis1 88 5" xfId="21650" xr:uid="{00000000-0005-0000-0000-0000B41F0000}"/>
    <cellStyle name="40% - Énfasis1 88 6" xfId="7079" xr:uid="{00000000-0005-0000-0000-0000B51F0000}"/>
    <cellStyle name="40% - Énfasis1 88_RESULTADOS DICIEMBRE 2021" xfId="22543" xr:uid="{00000000-0005-0000-0000-0000B61F0000}"/>
    <cellStyle name="40% - Énfasis1 89" xfId="663" xr:uid="{00000000-0005-0000-0000-0000B71F0000}"/>
    <cellStyle name="40% - Énfasis1 89 2" xfId="3877" xr:uid="{00000000-0005-0000-0000-0000B81F0000}"/>
    <cellStyle name="40% - Énfasis1 89 2 2" xfId="15613" xr:uid="{00000000-0005-0000-0000-0000B91F0000}"/>
    <cellStyle name="40% - Énfasis1 89 2 3" xfId="10373" xr:uid="{00000000-0005-0000-0000-0000BA1F0000}"/>
    <cellStyle name="40% - Énfasis1 89 2_RESULTADOS DICIEMBRE 2021" xfId="22547" xr:uid="{00000000-0005-0000-0000-0000BB1F0000}"/>
    <cellStyle name="40% - Énfasis1 89 3" xfId="12468" xr:uid="{00000000-0005-0000-0000-0000BC1F0000}"/>
    <cellStyle name="40% - Énfasis1 89 3 2" xfId="17693" xr:uid="{00000000-0005-0000-0000-0000BD1F0000}"/>
    <cellStyle name="40% - Énfasis1 89 3_RESULTADOS DICIEMBRE 2021" xfId="22548" xr:uid="{00000000-0005-0000-0000-0000BE1F0000}"/>
    <cellStyle name="40% - Énfasis1 89 4" xfId="14033" xr:uid="{00000000-0005-0000-0000-0000BF1F0000}"/>
    <cellStyle name="40% - Énfasis1 89 5" xfId="21664" xr:uid="{00000000-0005-0000-0000-0000C01F0000}"/>
    <cellStyle name="40% - Énfasis1 89 6" xfId="7080" xr:uid="{00000000-0005-0000-0000-0000C11F0000}"/>
    <cellStyle name="40% - Énfasis1 89_RESULTADOS DICIEMBRE 2021" xfId="22546" xr:uid="{00000000-0005-0000-0000-0000C21F0000}"/>
    <cellStyle name="40% - Énfasis1 9" xfId="664" xr:uid="{00000000-0005-0000-0000-0000C31F0000}"/>
    <cellStyle name="40% - Énfasis1 9 2" xfId="3878" xr:uid="{00000000-0005-0000-0000-0000C41F0000}"/>
    <cellStyle name="40% - Énfasis1 9 2 2" xfId="15614" xr:uid="{00000000-0005-0000-0000-0000C51F0000}"/>
    <cellStyle name="40% - Énfasis1 9 2 3" xfId="10374" xr:uid="{00000000-0005-0000-0000-0000C61F0000}"/>
    <cellStyle name="40% - Énfasis1 9 2_RESULTADOS DICIEMBRE 2021" xfId="22550" xr:uid="{00000000-0005-0000-0000-0000C71F0000}"/>
    <cellStyle name="40% - Énfasis1 9 3" xfId="12469" xr:uid="{00000000-0005-0000-0000-0000C81F0000}"/>
    <cellStyle name="40% - Énfasis1 9 3 2" xfId="17694" xr:uid="{00000000-0005-0000-0000-0000C91F0000}"/>
    <cellStyle name="40% - Énfasis1 9 3_RESULTADOS DICIEMBRE 2021" xfId="22551" xr:uid="{00000000-0005-0000-0000-0000CA1F0000}"/>
    <cellStyle name="40% - Énfasis1 9 4" xfId="14034" xr:uid="{00000000-0005-0000-0000-0000CB1F0000}"/>
    <cellStyle name="40% - Énfasis1 9 5" xfId="20514" xr:uid="{00000000-0005-0000-0000-0000CC1F0000}"/>
    <cellStyle name="40% - Énfasis1 9 6" xfId="7081" xr:uid="{00000000-0005-0000-0000-0000CD1F0000}"/>
    <cellStyle name="40% - Énfasis1 9_RESULTADOS DICIEMBRE 2021" xfId="22549" xr:uid="{00000000-0005-0000-0000-0000CE1F0000}"/>
    <cellStyle name="40% - Énfasis1 90" xfId="665" xr:uid="{00000000-0005-0000-0000-0000CF1F0000}"/>
    <cellStyle name="40% - Énfasis1 90 2" xfId="3879" xr:uid="{00000000-0005-0000-0000-0000D01F0000}"/>
    <cellStyle name="40% - Énfasis1 90 2 2" xfId="15615" xr:uid="{00000000-0005-0000-0000-0000D11F0000}"/>
    <cellStyle name="40% - Énfasis1 90 2 3" xfId="10375" xr:uid="{00000000-0005-0000-0000-0000D21F0000}"/>
    <cellStyle name="40% - Énfasis1 90 2_RESULTADOS DICIEMBRE 2021" xfId="22553" xr:uid="{00000000-0005-0000-0000-0000D31F0000}"/>
    <cellStyle name="40% - Énfasis1 90 3" xfId="12470" xr:uid="{00000000-0005-0000-0000-0000D41F0000}"/>
    <cellStyle name="40% - Énfasis1 90 3 2" xfId="17695" xr:uid="{00000000-0005-0000-0000-0000D51F0000}"/>
    <cellStyle name="40% - Énfasis1 90 3_RESULTADOS DICIEMBRE 2021" xfId="22554" xr:uid="{00000000-0005-0000-0000-0000D61F0000}"/>
    <cellStyle name="40% - Énfasis1 90 4" xfId="14035" xr:uid="{00000000-0005-0000-0000-0000D71F0000}"/>
    <cellStyle name="40% - Énfasis1 90 5" xfId="21682" xr:uid="{00000000-0005-0000-0000-0000D81F0000}"/>
    <cellStyle name="40% - Énfasis1 90 6" xfId="7082" xr:uid="{00000000-0005-0000-0000-0000D91F0000}"/>
    <cellStyle name="40% - Énfasis1 90_RESULTADOS DICIEMBRE 2021" xfId="22552" xr:uid="{00000000-0005-0000-0000-0000DA1F0000}"/>
    <cellStyle name="40% - Énfasis1 91" xfId="3785" xr:uid="{00000000-0005-0000-0000-0000DB1F0000}"/>
    <cellStyle name="40% - Énfasis1 91 2" xfId="11765" xr:uid="{00000000-0005-0000-0000-0000DC1F0000}"/>
    <cellStyle name="40% - Énfasis1 91 2 2" xfId="16990" xr:uid="{00000000-0005-0000-0000-0000DD1F0000}"/>
    <cellStyle name="40% - Énfasis1 91 2_RESULTADOS DICIEMBRE 2021" xfId="22556" xr:uid="{00000000-0005-0000-0000-0000DE1F0000}"/>
    <cellStyle name="40% - Énfasis1 91 3" xfId="13330" xr:uid="{00000000-0005-0000-0000-0000DF1F0000}"/>
    <cellStyle name="40% - Énfasis1 91 3 2" xfId="18555" xr:uid="{00000000-0005-0000-0000-0000E01F0000}"/>
    <cellStyle name="40% - Énfasis1 91 3_RESULTADOS DICIEMBRE 2021" xfId="22557" xr:uid="{00000000-0005-0000-0000-0000E11F0000}"/>
    <cellStyle name="40% - Énfasis1 91 4" xfId="14895" xr:uid="{00000000-0005-0000-0000-0000E21F0000}"/>
    <cellStyle name="40% - Énfasis1 91 5" xfId="9653" xr:uid="{00000000-0005-0000-0000-0000E31F0000}"/>
    <cellStyle name="40% - Énfasis1 91_RESULTADOS DICIEMBRE 2021" xfId="22555" xr:uid="{00000000-0005-0000-0000-0000E41F0000}"/>
    <cellStyle name="40% - Énfasis1 92" xfId="6389" xr:uid="{00000000-0005-0000-0000-0000E51F0000}"/>
    <cellStyle name="40% - Énfasis1 92 2" xfId="11780" xr:uid="{00000000-0005-0000-0000-0000E61F0000}"/>
    <cellStyle name="40% - Énfasis1 92 2 2" xfId="17005" xr:uid="{00000000-0005-0000-0000-0000E71F0000}"/>
    <cellStyle name="40% - Énfasis1 92 2_RESULTADOS DICIEMBRE 2021" xfId="22559" xr:uid="{00000000-0005-0000-0000-0000E81F0000}"/>
    <cellStyle name="40% - Énfasis1 92 3" xfId="13345" xr:uid="{00000000-0005-0000-0000-0000E91F0000}"/>
    <cellStyle name="40% - Énfasis1 92 3 2" xfId="18570" xr:uid="{00000000-0005-0000-0000-0000EA1F0000}"/>
    <cellStyle name="40% - Énfasis1 92 3_RESULTADOS DICIEMBRE 2021" xfId="22560" xr:uid="{00000000-0005-0000-0000-0000EB1F0000}"/>
    <cellStyle name="40% - Énfasis1 92 4" xfId="14910" xr:uid="{00000000-0005-0000-0000-0000EC1F0000}"/>
    <cellStyle name="40% - Énfasis1 92 5" xfId="9668" xr:uid="{00000000-0005-0000-0000-0000ED1F0000}"/>
    <cellStyle name="40% - Énfasis1 92_RESULTADOS DICIEMBRE 2021" xfId="22558" xr:uid="{00000000-0005-0000-0000-0000EE1F0000}"/>
    <cellStyle name="40% - Énfasis1 93" xfId="6403" xr:uid="{00000000-0005-0000-0000-0000EF1F0000}"/>
    <cellStyle name="40% - Énfasis1 93 2" xfId="11795" xr:uid="{00000000-0005-0000-0000-0000F01F0000}"/>
    <cellStyle name="40% - Énfasis1 93 2 2" xfId="17020" xr:uid="{00000000-0005-0000-0000-0000F11F0000}"/>
    <cellStyle name="40% - Énfasis1 93 2_RESULTADOS DICIEMBRE 2021" xfId="22562" xr:uid="{00000000-0005-0000-0000-0000F21F0000}"/>
    <cellStyle name="40% - Énfasis1 93 3" xfId="13360" xr:uid="{00000000-0005-0000-0000-0000F31F0000}"/>
    <cellStyle name="40% - Énfasis1 93 3 2" xfId="18585" xr:uid="{00000000-0005-0000-0000-0000F41F0000}"/>
    <cellStyle name="40% - Énfasis1 93 3_RESULTADOS DICIEMBRE 2021" xfId="22563" xr:uid="{00000000-0005-0000-0000-0000F51F0000}"/>
    <cellStyle name="40% - Énfasis1 93 4" xfId="14925" xr:uid="{00000000-0005-0000-0000-0000F61F0000}"/>
    <cellStyle name="40% - Énfasis1 93 5" xfId="9683" xr:uid="{00000000-0005-0000-0000-0000F71F0000}"/>
    <cellStyle name="40% - Énfasis1 93_RESULTADOS DICIEMBRE 2021" xfId="22561" xr:uid="{00000000-0005-0000-0000-0000F81F0000}"/>
    <cellStyle name="40% - Énfasis1 94" xfId="9699" xr:uid="{00000000-0005-0000-0000-0000F91F0000}"/>
    <cellStyle name="40% - Énfasis1 94 2" xfId="14939" xr:uid="{00000000-0005-0000-0000-0000FA1F0000}"/>
    <cellStyle name="40% - Énfasis1 94_RESULTADOS DICIEMBRE 2021" xfId="22564" xr:uid="{00000000-0005-0000-0000-0000FB1F0000}"/>
    <cellStyle name="40% - Énfasis1 95" xfId="10281" xr:uid="{00000000-0005-0000-0000-0000FC1F0000}"/>
    <cellStyle name="40% - Énfasis1 95 2" xfId="15521" xr:uid="{00000000-0005-0000-0000-0000FD1F0000}"/>
    <cellStyle name="40% - Énfasis1 95_RESULTADOS DICIEMBRE 2021" xfId="22565" xr:uid="{00000000-0005-0000-0000-0000FE1F0000}"/>
    <cellStyle name="40% - Énfasis1 96" xfId="12376" xr:uid="{00000000-0005-0000-0000-0000FF1F0000}"/>
    <cellStyle name="40% - Énfasis1 96 2" xfId="17601" xr:uid="{00000000-0005-0000-0000-000000200000}"/>
    <cellStyle name="40% - Énfasis1 96_RESULTADOS DICIEMBRE 2021" xfId="22566" xr:uid="{00000000-0005-0000-0000-000001200000}"/>
    <cellStyle name="40% - Énfasis1 97" xfId="13941" xr:uid="{00000000-0005-0000-0000-000002200000}"/>
    <cellStyle name="40% - Énfasis1 98" xfId="18600" xr:uid="{00000000-0005-0000-0000-000003200000}"/>
    <cellStyle name="40% - Énfasis1 99" xfId="6988" xr:uid="{00000000-0005-0000-0000-000004200000}"/>
    <cellStyle name="40% - Énfasis2" xfId="666" builtinId="35" customBuiltin="1"/>
    <cellStyle name="40% - Énfasis2 10" xfId="667" xr:uid="{00000000-0005-0000-0000-000006200000}"/>
    <cellStyle name="40% - Énfasis2 10 2" xfId="3881" xr:uid="{00000000-0005-0000-0000-000007200000}"/>
    <cellStyle name="40% - Énfasis2 10 2 2" xfId="15617" xr:uid="{00000000-0005-0000-0000-000008200000}"/>
    <cellStyle name="40% - Énfasis2 10 2 3" xfId="10377" xr:uid="{00000000-0005-0000-0000-000009200000}"/>
    <cellStyle name="40% - Énfasis2 10 2_RESULTADOS DICIEMBRE 2021" xfId="22568" xr:uid="{00000000-0005-0000-0000-00000A200000}"/>
    <cellStyle name="40% - Énfasis2 10 3" xfId="12472" xr:uid="{00000000-0005-0000-0000-00000B200000}"/>
    <cellStyle name="40% - Énfasis2 10 3 2" xfId="17697" xr:uid="{00000000-0005-0000-0000-00000C200000}"/>
    <cellStyle name="40% - Énfasis2 10 3_RESULTADOS DICIEMBRE 2021" xfId="22569" xr:uid="{00000000-0005-0000-0000-00000D200000}"/>
    <cellStyle name="40% - Énfasis2 10 4" xfId="14037" xr:uid="{00000000-0005-0000-0000-00000E200000}"/>
    <cellStyle name="40% - Énfasis2 10 5" xfId="20530" xr:uid="{00000000-0005-0000-0000-00000F200000}"/>
    <cellStyle name="40% - Énfasis2 10 6" xfId="7084" xr:uid="{00000000-0005-0000-0000-000010200000}"/>
    <cellStyle name="40% - Énfasis2 10_RESULTADOS DICIEMBRE 2021" xfId="22567" xr:uid="{00000000-0005-0000-0000-000011200000}"/>
    <cellStyle name="40% - Énfasis2 11" xfId="668" xr:uid="{00000000-0005-0000-0000-000012200000}"/>
    <cellStyle name="40% - Énfasis2 11 2" xfId="3882" xr:uid="{00000000-0005-0000-0000-000013200000}"/>
    <cellStyle name="40% - Énfasis2 11 2 2" xfId="15618" xr:uid="{00000000-0005-0000-0000-000014200000}"/>
    <cellStyle name="40% - Énfasis2 11 2 3" xfId="10378" xr:uid="{00000000-0005-0000-0000-000015200000}"/>
    <cellStyle name="40% - Énfasis2 11 2_RESULTADOS DICIEMBRE 2021" xfId="22571" xr:uid="{00000000-0005-0000-0000-000016200000}"/>
    <cellStyle name="40% - Énfasis2 11 3" xfId="12473" xr:uid="{00000000-0005-0000-0000-000017200000}"/>
    <cellStyle name="40% - Énfasis2 11 3 2" xfId="17698" xr:uid="{00000000-0005-0000-0000-000018200000}"/>
    <cellStyle name="40% - Énfasis2 11 3_RESULTADOS DICIEMBRE 2021" xfId="22572" xr:uid="{00000000-0005-0000-0000-000019200000}"/>
    <cellStyle name="40% - Énfasis2 11 4" xfId="14038" xr:uid="{00000000-0005-0000-0000-00001A200000}"/>
    <cellStyle name="40% - Énfasis2 11 5" xfId="20544" xr:uid="{00000000-0005-0000-0000-00001B200000}"/>
    <cellStyle name="40% - Énfasis2 11 6" xfId="7085" xr:uid="{00000000-0005-0000-0000-00001C200000}"/>
    <cellStyle name="40% - Énfasis2 11_RESULTADOS DICIEMBRE 2021" xfId="22570" xr:uid="{00000000-0005-0000-0000-00001D200000}"/>
    <cellStyle name="40% - Énfasis2 12" xfId="669" xr:uid="{00000000-0005-0000-0000-00001E200000}"/>
    <cellStyle name="40% - Énfasis2 12 2" xfId="3883" xr:uid="{00000000-0005-0000-0000-00001F200000}"/>
    <cellStyle name="40% - Énfasis2 12 2 2" xfId="15619" xr:uid="{00000000-0005-0000-0000-000020200000}"/>
    <cellStyle name="40% - Énfasis2 12 2 3" xfId="10379" xr:uid="{00000000-0005-0000-0000-000021200000}"/>
    <cellStyle name="40% - Énfasis2 12 2_RESULTADOS DICIEMBRE 2021" xfId="22574" xr:uid="{00000000-0005-0000-0000-000022200000}"/>
    <cellStyle name="40% - Énfasis2 12 3" xfId="12474" xr:uid="{00000000-0005-0000-0000-000023200000}"/>
    <cellStyle name="40% - Énfasis2 12 3 2" xfId="17699" xr:uid="{00000000-0005-0000-0000-000024200000}"/>
    <cellStyle name="40% - Énfasis2 12 3_RESULTADOS DICIEMBRE 2021" xfId="22575" xr:uid="{00000000-0005-0000-0000-000025200000}"/>
    <cellStyle name="40% - Énfasis2 12 4" xfId="14039" xr:uid="{00000000-0005-0000-0000-000026200000}"/>
    <cellStyle name="40% - Énfasis2 12 5" xfId="20558" xr:uid="{00000000-0005-0000-0000-000027200000}"/>
    <cellStyle name="40% - Énfasis2 12 6" xfId="7086" xr:uid="{00000000-0005-0000-0000-000028200000}"/>
    <cellStyle name="40% - Énfasis2 12_RESULTADOS DICIEMBRE 2021" xfId="22573" xr:uid="{00000000-0005-0000-0000-000029200000}"/>
    <cellStyle name="40% - Énfasis2 13" xfId="670" xr:uid="{00000000-0005-0000-0000-00002A200000}"/>
    <cellStyle name="40% - Énfasis2 13 2" xfId="3884" xr:uid="{00000000-0005-0000-0000-00002B200000}"/>
    <cellStyle name="40% - Énfasis2 13 2 2" xfId="15620" xr:uid="{00000000-0005-0000-0000-00002C200000}"/>
    <cellStyle name="40% - Énfasis2 13 2 3" xfId="10380" xr:uid="{00000000-0005-0000-0000-00002D200000}"/>
    <cellStyle name="40% - Énfasis2 13 2_RESULTADOS DICIEMBRE 2021" xfId="22577" xr:uid="{00000000-0005-0000-0000-00002E200000}"/>
    <cellStyle name="40% - Énfasis2 13 3" xfId="12475" xr:uid="{00000000-0005-0000-0000-00002F200000}"/>
    <cellStyle name="40% - Énfasis2 13 3 2" xfId="17700" xr:uid="{00000000-0005-0000-0000-000030200000}"/>
    <cellStyle name="40% - Énfasis2 13 3_RESULTADOS DICIEMBRE 2021" xfId="22578" xr:uid="{00000000-0005-0000-0000-000031200000}"/>
    <cellStyle name="40% - Énfasis2 13 4" xfId="14040" xr:uid="{00000000-0005-0000-0000-000032200000}"/>
    <cellStyle name="40% - Énfasis2 13 5" xfId="20573" xr:uid="{00000000-0005-0000-0000-000033200000}"/>
    <cellStyle name="40% - Énfasis2 13 6" xfId="7087" xr:uid="{00000000-0005-0000-0000-000034200000}"/>
    <cellStyle name="40% - Énfasis2 13_RESULTADOS DICIEMBRE 2021" xfId="22576" xr:uid="{00000000-0005-0000-0000-000035200000}"/>
    <cellStyle name="40% - Énfasis2 14" xfId="671" xr:uid="{00000000-0005-0000-0000-000036200000}"/>
    <cellStyle name="40% - Énfasis2 14 2" xfId="3885" xr:uid="{00000000-0005-0000-0000-000037200000}"/>
    <cellStyle name="40% - Énfasis2 14 2 2" xfId="15621" xr:uid="{00000000-0005-0000-0000-000038200000}"/>
    <cellStyle name="40% - Énfasis2 14 2 3" xfId="10381" xr:uid="{00000000-0005-0000-0000-000039200000}"/>
    <cellStyle name="40% - Énfasis2 14 2_RESULTADOS DICIEMBRE 2021" xfId="22580" xr:uid="{00000000-0005-0000-0000-00003A200000}"/>
    <cellStyle name="40% - Énfasis2 14 3" xfId="12476" xr:uid="{00000000-0005-0000-0000-00003B200000}"/>
    <cellStyle name="40% - Énfasis2 14 3 2" xfId="17701" xr:uid="{00000000-0005-0000-0000-00003C200000}"/>
    <cellStyle name="40% - Énfasis2 14 3_RESULTADOS DICIEMBRE 2021" xfId="22581" xr:uid="{00000000-0005-0000-0000-00003D200000}"/>
    <cellStyle name="40% - Énfasis2 14 4" xfId="14041" xr:uid="{00000000-0005-0000-0000-00003E200000}"/>
    <cellStyle name="40% - Énfasis2 14 5" xfId="20587" xr:uid="{00000000-0005-0000-0000-00003F200000}"/>
    <cellStyle name="40% - Énfasis2 14 6" xfId="7088" xr:uid="{00000000-0005-0000-0000-000040200000}"/>
    <cellStyle name="40% - Énfasis2 14_RESULTADOS DICIEMBRE 2021" xfId="22579" xr:uid="{00000000-0005-0000-0000-000041200000}"/>
    <cellStyle name="40% - Énfasis2 15" xfId="672" xr:uid="{00000000-0005-0000-0000-000042200000}"/>
    <cellStyle name="40% - Énfasis2 15 2" xfId="3886" xr:uid="{00000000-0005-0000-0000-000043200000}"/>
    <cellStyle name="40% - Énfasis2 15 2 2" xfId="15622" xr:uid="{00000000-0005-0000-0000-000044200000}"/>
    <cellStyle name="40% - Énfasis2 15 2 3" xfId="10382" xr:uid="{00000000-0005-0000-0000-000045200000}"/>
    <cellStyle name="40% - Énfasis2 15 2_RESULTADOS DICIEMBRE 2021" xfId="22583" xr:uid="{00000000-0005-0000-0000-000046200000}"/>
    <cellStyle name="40% - Énfasis2 15 3" xfId="12477" xr:uid="{00000000-0005-0000-0000-000047200000}"/>
    <cellStyle name="40% - Énfasis2 15 3 2" xfId="17702" xr:uid="{00000000-0005-0000-0000-000048200000}"/>
    <cellStyle name="40% - Énfasis2 15 3_RESULTADOS DICIEMBRE 2021" xfId="22584" xr:uid="{00000000-0005-0000-0000-000049200000}"/>
    <cellStyle name="40% - Énfasis2 15 4" xfId="14042" xr:uid="{00000000-0005-0000-0000-00004A200000}"/>
    <cellStyle name="40% - Énfasis2 15 5" xfId="20601" xr:uid="{00000000-0005-0000-0000-00004B200000}"/>
    <cellStyle name="40% - Énfasis2 15 6" xfId="7089" xr:uid="{00000000-0005-0000-0000-00004C200000}"/>
    <cellStyle name="40% - Énfasis2 15_RESULTADOS DICIEMBRE 2021" xfId="22582" xr:uid="{00000000-0005-0000-0000-00004D200000}"/>
    <cellStyle name="40% - Énfasis2 16" xfId="673" xr:uid="{00000000-0005-0000-0000-00004E200000}"/>
    <cellStyle name="40% - Énfasis2 16 2" xfId="3887" xr:uid="{00000000-0005-0000-0000-00004F200000}"/>
    <cellStyle name="40% - Énfasis2 16 2 2" xfId="15623" xr:uid="{00000000-0005-0000-0000-000050200000}"/>
    <cellStyle name="40% - Énfasis2 16 2 3" xfId="10383" xr:uid="{00000000-0005-0000-0000-000051200000}"/>
    <cellStyle name="40% - Énfasis2 16 2_RESULTADOS DICIEMBRE 2021" xfId="22586" xr:uid="{00000000-0005-0000-0000-000052200000}"/>
    <cellStyle name="40% - Énfasis2 16 3" xfId="12478" xr:uid="{00000000-0005-0000-0000-000053200000}"/>
    <cellStyle name="40% - Énfasis2 16 3 2" xfId="17703" xr:uid="{00000000-0005-0000-0000-000054200000}"/>
    <cellStyle name="40% - Énfasis2 16 3_RESULTADOS DICIEMBRE 2021" xfId="22587" xr:uid="{00000000-0005-0000-0000-000055200000}"/>
    <cellStyle name="40% - Énfasis2 16 4" xfId="14043" xr:uid="{00000000-0005-0000-0000-000056200000}"/>
    <cellStyle name="40% - Énfasis2 16 5" xfId="20615" xr:uid="{00000000-0005-0000-0000-000057200000}"/>
    <cellStyle name="40% - Énfasis2 16 6" xfId="7090" xr:uid="{00000000-0005-0000-0000-000058200000}"/>
    <cellStyle name="40% - Énfasis2 16_RESULTADOS DICIEMBRE 2021" xfId="22585" xr:uid="{00000000-0005-0000-0000-000059200000}"/>
    <cellStyle name="40% - Énfasis2 17" xfId="674" xr:uid="{00000000-0005-0000-0000-00005A200000}"/>
    <cellStyle name="40% - Énfasis2 17 2" xfId="3888" xr:uid="{00000000-0005-0000-0000-00005B200000}"/>
    <cellStyle name="40% - Énfasis2 17 2 2" xfId="15624" xr:uid="{00000000-0005-0000-0000-00005C200000}"/>
    <cellStyle name="40% - Énfasis2 17 2 3" xfId="10384" xr:uid="{00000000-0005-0000-0000-00005D200000}"/>
    <cellStyle name="40% - Énfasis2 17 2_RESULTADOS DICIEMBRE 2021" xfId="22589" xr:uid="{00000000-0005-0000-0000-00005E200000}"/>
    <cellStyle name="40% - Énfasis2 17 3" xfId="12479" xr:uid="{00000000-0005-0000-0000-00005F200000}"/>
    <cellStyle name="40% - Énfasis2 17 3 2" xfId="17704" xr:uid="{00000000-0005-0000-0000-000060200000}"/>
    <cellStyle name="40% - Énfasis2 17 3_RESULTADOS DICIEMBRE 2021" xfId="22590" xr:uid="{00000000-0005-0000-0000-000061200000}"/>
    <cellStyle name="40% - Énfasis2 17 4" xfId="14044" xr:uid="{00000000-0005-0000-0000-000062200000}"/>
    <cellStyle name="40% - Énfasis2 17 5" xfId="20630" xr:uid="{00000000-0005-0000-0000-000063200000}"/>
    <cellStyle name="40% - Énfasis2 17 6" xfId="7091" xr:uid="{00000000-0005-0000-0000-000064200000}"/>
    <cellStyle name="40% - Énfasis2 17_RESULTADOS DICIEMBRE 2021" xfId="22588" xr:uid="{00000000-0005-0000-0000-000065200000}"/>
    <cellStyle name="40% - Énfasis2 18" xfId="675" xr:uid="{00000000-0005-0000-0000-000066200000}"/>
    <cellStyle name="40% - Énfasis2 18 2" xfId="3889" xr:uid="{00000000-0005-0000-0000-000067200000}"/>
    <cellStyle name="40% - Énfasis2 18 2 2" xfId="15625" xr:uid="{00000000-0005-0000-0000-000068200000}"/>
    <cellStyle name="40% - Énfasis2 18 2 3" xfId="10385" xr:uid="{00000000-0005-0000-0000-000069200000}"/>
    <cellStyle name="40% - Énfasis2 18 2_RESULTADOS DICIEMBRE 2021" xfId="22592" xr:uid="{00000000-0005-0000-0000-00006A200000}"/>
    <cellStyle name="40% - Énfasis2 18 3" xfId="12480" xr:uid="{00000000-0005-0000-0000-00006B200000}"/>
    <cellStyle name="40% - Énfasis2 18 3 2" xfId="17705" xr:uid="{00000000-0005-0000-0000-00006C200000}"/>
    <cellStyle name="40% - Énfasis2 18 3_RESULTADOS DICIEMBRE 2021" xfId="22593" xr:uid="{00000000-0005-0000-0000-00006D200000}"/>
    <cellStyle name="40% - Énfasis2 18 4" xfId="14045" xr:uid="{00000000-0005-0000-0000-00006E200000}"/>
    <cellStyle name="40% - Énfasis2 18 5" xfId="20644" xr:uid="{00000000-0005-0000-0000-00006F200000}"/>
    <cellStyle name="40% - Énfasis2 18 6" xfId="7092" xr:uid="{00000000-0005-0000-0000-000070200000}"/>
    <cellStyle name="40% - Énfasis2 18_RESULTADOS DICIEMBRE 2021" xfId="22591" xr:uid="{00000000-0005-0000-0000-000071200000}"/>
    <cellStyle name="40% - Énfasis2 19" xfId="676" xr:uid="{00000000-0005-0000-0000-000072200000}"/>
    <cellStyle name="40% - Énfasis2 19 2" xfId="3890" xr:uid="{00000000-0005-0000-0000-000073200000}"/>
    <cellStyle name="40% - Énfasis2 19 2 2" xfId="15626" xr:uid="{00000000-0005-0000-0000-000074200000}"/>
    <cellStyle name="40% - Énfasis2 19 2 3" xfId="10386" xr:uid="{00000000-0005-0000-0000-000075200000}"/>
    <cellStyle name="40% - Énfasis2 19 2_RESULTADOS DICIEMBRE 2021" xfId="22595" xr:uid="{00000000-0005-0000-0000-000076200000}"/>
    <cellStyle name="40% - Énfasis2 19 3" xfId="12481" xr:uid="{00000000-0005-0000-0000-000077200000}"/>
    <cellStyle name="40% - Énfasis2 19 3 2" xfId="17706" xr:uid="{00000000-0005-0000-0000-000078200000}"/>
    <cellStyle name="40% - Énfasis2 19 3_RESULTADOS DICIEMBRE 2021" xfId="22596" xr:uid="{00000000-0005-0000-0000-000079200000}"/>
    <cellStyle name="40% - Énfasis2 19 4" xfId="14046" xr:uid="{00000000-0005-0000-0000-00007A200000}"/>
    <cellStyle name="40% - Énfasis2 19 5" xfId="20658" xr:uid="{00000000-0005-0000-0000-00007B200000}"/>
    <cellStyle name="40% - Énfasis2 19 6" xfId="7093" xr:uid="{00000000-0005-0000-0000-00007C200000}"/>
    <cellStyle name="40% - Énfasis2 19_RESULTADOS DICIEMBRE 2021" xfId="22594" xr:uid="{00000000-0005-0000-0000-00007D200000}"/>
    <cellStyle name="40% - Énfasis2 2" xfId="677" xr:uid="{00000000-0005-0000-0000-00007E200000}"/>
    <cellStyle name="40% - Énfasis2 2 2" xfId="678" xr:uid="{00000000-0005-0000-0000-00007F200000}"/>
    <cellStyle name="40% - Énfasis2 2 2 2" xfId="3892" xr:uid="{00000000-0005-0000-0000-000080200000}"/>
    <cellStyle name="40% - Énfasis2 2 2 2 2" xfId="15628" xr:uid="{00000000-0005-0000-0000-000081200000}"/>
    <cellStyle name="40% - Énfasis2 2 2 2 3" xfId="10388" xr:uid="{00000000-0005-0000-0000-000082200000}"/>
    <cellStyle name="40% - Énfasis2 2 2 2_RESULTADOS DICIEMBRE 2021" xfId="22599" xr:uid="{00000000-0005-0000-0000-000083200000}"/>
    <cellStyle name="40% - Énfasis2 2 2 3" xfId="12483" xr:uid="{00000000-0005-0000-0000-000084200000}"/>
    <cellStyle name="40% - Énfasis2 2 2 3 2" xfId="17708" xr:uid="{00000000-0005-0000-0000-000085200000}"/>
    <cellStyle name="40% - Énfasis2 2 2 3_RESULTADOS DICIEMBRE 2021" xfId="22600" xr:uid="{00000000-0005-0000-0000-000086200000}"/>
    <cellStyle name="40% - Énfasis2 2 2 4" xfId="14048" xr:uid="{00000000-0005-0000-0000-000087200000}"/>
    <cellStyle name="40% - Énfasis2 2 2 5" xfId="20430" xr:uid="{00000000-0005-0000-0000-000088200000}"/>
    <cellStyle name="40% - Énfasis2 2 2 6" xfId="7095" xr:uid="{00000000-0005-0000-0000-000089200000}"/>
    <cellStyle name="40% - Énfasis2 2 2_RESULTADOS DICIEMBRE 2021" xfId="22598" xr:uid="{00000000-0005-0000-0000-00008A200000}"/>
    <cellStyle name="40% - Énfasis2 2 3" xfId="3891" xr:uid="{00000000-0005-0000-0000-00008B200000}"/>
    <cellStyle name="40% - Énfasis2 2 3 2" xfId="15627" xr:uid="{00000000-0005-0000-0000-00008C200000}"/>
    <cellStyle name="40% - Énfasis2 2 3 3" xfId="10387" xr:uid="{00000000-0005-0000-0000-00008D200000}"/>
    <cellStyle name="40% - Énfasis2 2 3_RESULTADOS DICIEMBRE 2021" xfId="22601" xr:uid="{00000000-0005-0000-0000-00008E200000}"/>
    <cellStyle name="40% - Énfasis2 2 4" xfId="12482" xr:uid="{00000000-0005-0000-0000-00008F200000}"/>
    <cellStyle name="40% - Énfasis2 2 4 2" xfId="17707" xr:uid="{00000000-0005-0000-0000-000090200000}"/>
    <cellStyle name="40% - Énfasis2 2 4_RESULTADOS DICIEMBRE 2021" xfId="22602" xr:uid="{00000000-0005-0000-0000-000091200000}"/>
    <cellStyle name="40% - Énfasis2 2 5" xfId="14047" xr:uid="{00000000-0005-0000-0000-000092200000}"/>
    <cellStyle name="40% - Énfasis2 2 6" xfId="19482" xr:uid="{00000000-0005-0000-0000-000093200000}"/>
    <cellStyle name="40% - Énfasis2 2 7" xfId="7094" xr:uid="{00000000-0005-0000-0000-000094200000}"/>
    <cellStyle name="40% - Énfasis2 2_RESULTADOS DICIEMBRE 2021" xfId="22597" xr:uid="{00000000-0005-0000-0000-000095200000}"/>
    <cellStyle name="40% - Énfasis2 20" xfId="679" xr:uid="{00000000-0005-0000-0000-000096200000}"/>
    <cellStyle name="40% - Énfasis2 20 2" xfId="3893" xr:uid="{00000000-0005-0000-0000-000097200000}"/>
    <cellStyle name="40% - Énfasis2 20 2 2" xfId="15629" xr:uid="{00000000-0005-0000-0000-000098200000}"/>
    <cellStyle name="40% - Énfasis2 20 2 3" xfId="10389" xr:uid="{00000000-0005-0000-0000-000099200000}"/>
    <cellStyle name="40% - Énfasis2 20 2_RESULTADOS DICIEMBRE 2021" xfId="22604" xr:uid="{00000000-0005-0000-0000-00009A200000}"/>
    <cellStyle name="40% - Énfasis2 20 3" xfId="12484" xr:uid="{00000000-0005-0000-0000-00009B200000}"/>
    <cellStyle name="40% - Énfasis2 20 3 2" xfId="17709" xr:uid="{00000000-0005-0000-0000-00009C200000}"/>
    <cellStyle name="40% - Énfasis2 20 3_RESULTADOS DICIEMBRE 2021" xfId="22605" xr:uid="{00000000-0005-0000-0000-00009D200000}"/>
    <cellStyle name="40% - Énfasis2 20 4" xfId="14049" xr:uid="{00000000-0005-0000-0000-00009E200000}"/>
    <cellStyle name="40% - Énfasis2 20 5" xfId="20673" xr:uid="{00000000-0005-0000-0000-00009F200000}"/>
    <cellStyle name="40% - Énfasis2 20 6" xfId="7096" xr:uid="{00000000-0005-0000-0000-0000A0200000}"/>
    <cellStyle name="40% - Énfasis2 20_RESULTADOS DICIEMBRE 2021" xfId="22603" xr:uid="{00000000-0005-0000-0000-0000A1200000}"/>
    <cellStyle name="40% - Énfasis2 21" xfId="680" xr:uid="{00000000-0005-0000-0000-0000A2200000}"/>
    <cellStyle name="40% - Énfasis2 21 2" xfId="3894" xr:uid="{00000000-0005-0000-0000-0000A3200000}"/>
    <cellStyle name="40% - Énfasis2 21 2 2" xfId="15630" xr:uid="{00000000-0005-0000-0000-0000A4200000}"/>
    <cellStyle name="40% - Énfasis2 21 2 3" xfId="10390" xr:uid="{00000000-0005-0000-0000-0000A5200000}"/>
    <cellStyle name="40% - Énfasis2 21 2_RESULTADOS DICIEMBRE 2021" xfId="22607" xr:uid="{00000000-0005-0000-0000-0000A6200000}"/>
    <cellStyle name="40% - Énfasis2 21 3" xfId="12485" xr:uid="{00000000-0005-0000-0000-0000A7200000}"/>
    <cellStyle name="40% - Énfasis2 21 3 2" xfId="17710" xr:uid="{00000000-0005-0000-0000-0000A8200000}"/>
    <cellStyle name="40% - Énfasis2 21 3_RESULTADOS DICIEMBRE 2021" xfId="22608" xr:uid="{00000000-0005-0000-0000-0000A9200000}"/>
    <cellStyle name="40% - Énfasis2 21 4" xfId="14050" xr:uid="{00000000-0005-0000-0000-0000AA200000}"/>
    <cellStyle name="40% - Énfasis2 21 5" xfId="20688" xr:uid="{00000000-0005-0000-0000-0000AB200000}"/>
    <cellStyle name="40% - Énfasis2 21 6" xfId="7097" xr:uid="{00000000-0005-0000-0000-0000AC200000}"/>
    <cellStyle name="40% - Énfasis2 21_RESULTADOS DICIEMBRE 2021" xfId="22606" xr:uid="{00000000-0005-0000-0000-0000AD200000}"/>
    <cellStyle name="40% - Énfasis2 22" xfId="681" xr:uid="{00000000-0005-0000-0000-0000AE200000}"/>
    <cellStyle name="40% - Énfasis2 22 2" xfId="3895" xr:uid="{00000000-0005-0000-0000-0000AF200000}"/>
    <cellStyle name="40% - Énfasis2 22 2 2" xfId="15631" xr:uid="{00000000-0005-0000-0000-0000B0200000}"/>
    <cellStyle name="40% - Énfasis2 22 2 3" xfId="10391" xr:uid="{00000000-0005-0000-0000-0000B1200000}"/>
    <cellStyle name="40% - Énfasis2 22 2_RESULTADOS DICIEMBRE 2021" xfId="22610" xr:uid="{00000000-0005-0000-0000-0000B2200000}"/>
    <cellStyle name="40% - Énfasis2 22 3" xfId="12486" xr:uid="{00000000-0005-0000-0000-0000B3200000}"/>
    <cellStyle name="40% - Énfasis2 22 3 2" xfId="17711" xr:uid="{00000000-0005-0000-0000-0000B4200000}"/>
    <cellStyle name="40% - Énfasis2 22 3_RESULTADOS DICIEMBRE 2021" xfId="22611" xr:uid="{00000000-0005-0000-0000-0000B5200000}"/>
    <cellStyle name="40% - Énfasis2 22 4" xfId="14051" xr:uid="{00000000-0005-0000-0000-0000B6200000}"/>
    <cellStyle name="40% - Énfasis2 22 5" xfId="20703" xr:uid="{00000000-0005-0000-0000-0000B7200000}"/>
    <cellStyle name="40% - Énfasis2 22 6" xfId="7098" xr:uid="{00000000-0005-0000-0000-0000B8200000}"/>
    <cellStyle name="40% - Énfasis2 22_RESULTADOS DICIEMBRE 2021" xfId="22609" xr:uid="{00000000-0005-0000-0000-0000B9200000}"/>
    <cellStyle name="40% - Énfasis2 23" xfId="682" xr:uid="{00000000-0005-0000-0000-0000BA200000}"/>
    <cellStyle name="40% - Énfasis2 23 2" xfId="3896" xr:uid="{00000000-0005-0000-0000-0000BB200000}"/>
    <cellStyle name="40% - Énfasis2 23 2 2" xfId="15632" xr:uid="{00000000-0005-0000-0000-0000BC200000}"/>
    <cellStyle name="40% - Énfasis2 23 2 3" xfId="10392" xr:uid="{00000000-0005-0000-0000-0000BD200000}"/>
    <cellStyle name="40% - Énfasis2 23 2_RESULTADOS DICIEMBRE 2021" xfId="22613" xr:uid="{00000000-0005-0000-0000-0000BE200000}"/>
    <cellStyle name="40% - Énfasis2 23 3" xfId="12487" xr:uid="{00000000-0005-0000-0000-0000BF200000}"/>
    <cellStyle name="40% - Énfasis2 23 3 2" xfId="17712" xr:uid="{00000000-0005-0000-0000-0000C0200000}"/>
    <cellStyle name="40% - Énfasis2 23 3_RESULTADOS DICIEMBRE 2021" xfId="22614" xr:uid="{00000000-0005-0000-0000-0000C1200000}"/>
    <cellStyle name="40% - Énfasis2 23 4" xfId="14052" xr:uid="{00000000-0005-0000-0000-0000C2200000}"/>
    <cellStyle name="40% - Énfasis2 23 5" xfId="20717" xr:uid="{00000000-0005-0000-0000-0000C3200000}"/>
    <cellStyle name="40% - Énfasis2 23 6" xfId="7099" xr:uid="{00000000-0005-0000-0000-0000C4200000}"/>
    <cellStyle name="40% - Énfasis2 23_RESULTADOS DICIEMBRE 2021" xfId="22612" xr:uid="{00000000-0005-0000-0000-0000C5200000}"/>
    <cellStyle name="40% - Énfasis2 24" xfId="683" xr:uid="{00000000-0005-0000-0000-0000C6200000}"/>
    <cellStyle name="40% - Énfasis2 24 2" xfId="3897" xr:uid="{00000000-0005-0000-0000-0000C7200000}"/>
    <cellStyle name="40% - Énfasis2 24 2 2" xfId="15633" xr:uid="{00000000-0005-0000-0000-0000C8200000}"/>
    <cellStyle name="40% - Énfasis2 24 2 3" xfId="10393" xr:uid="{00000000-0005-0000-0000-0000C9200000}"/>
    <cellStyle name="40% - Énfasis2 24 2_RESULTADOS DICIEMBRE 2021" xfId="22616" xr:uid="{00000000-0005-0000-0000-0000CA200000}"/>
    <cellStyle name="40% - Énfasis2 24 3" xfId="12488" xr:uid="{00000000-0005-0000-0000-0000CB200000}"/>
    <cellStyle name="40% - Énfasis2 24 3 2" xfId="17713" xr:uid="{00000000-0005-0000-0000-0000CC200000}"/>
    <cellStyle name="40% - Énfasis2 24 3_RESULTADOS DICIEMBRE 2021" xfId="22617" xr:uid="{00000000-0005-0000-0000-0000CD200000}"/>
    <cellStyle name="40% - Énfasis2 24 4" xfId="14053" xr:uid="{00000000-0005-0000-0000-0000CE200000}"/>
    <cellStyle name="40% - Énfasis2 24 5" xfId="20732" xr:uid="{00000000-0005-0000-0000-0000CF200000}"/>
    <cellStyle name="40% - Énfasis2 24 6" xfId="7100" xr:uid="{00000000-0005-0000-0000-0000D0200000}"/>
    <cellStyle name="40% - Énfasis2 24_RESULTADOS DICIEMBRE 2021" xfId="22615" xr:uid="{00000000-0005-0000-0000-0000D1200000}"/>
    <cellStyle name="40% - Énfasis2 25" xfId="684" xr:uid="{00000000-0005-0000-0000-0000D2200000}"/>
    <cellStyle name="40% - Énfasis2 25 2" xfId="3898" xr:uid="{00000000-0005-0000-0000-0000D3200000}"/>
    <cellStyle name="40% - Énfasis2 25 2 2" xfId="15634" xr:uid="{00000000-0005-0000-0000-0000D4200000}"/>
    <cellStyle name="40% - Énfasis2 25 2 3" xfId="10394" xr:uid="{00000000-0005-0000-0000-0000D5200000}"/>
    <cellStyle name="40% - Énfasis2 25 2_RESULTADOS DICIEMBRE 2021" xfId="22619" xr:uid="{00000000-0005-0000-0000-0000D6200000}"/>
    <cellStyle name="40% - Énfasis2 25 3" xfId="12489" xr:uid="{00000000-0005-0000-0000-0000D7200000}"/>
    <cellStyle name="40% - Énfasis2 25 3 2" xfId="17714" xr:uid="{00000000-0005-0000-0000-0000D8200000}"/>
    <cellStyle name="40% - Énfasis2 25 3_RESULTADOS DICIEMBRE 2021" xfId="22620" xr:uid="{00000000-0005-0000-0000-0000D9200000}"/>
    <cellStyle name="40% - Énfasis2 25 4" xfId="14054" xr:uid="{00000000-0005-0000-0000-0000DA200000}"/>
    <cellStyle name="40% - Énfasis2 25 5" xfId="20746" xr:uid="{00000000-0005-0000-0000-0000DB200000}"/>
    <cellStyle name="40% - Énfasis2 25 6" xfId="7101" xr:uid="{00000000-0005-0000-0000-0000DC200000}"/>
    <cellStyle name="40% - Énfasis2 25_RESULTADOS DICIEMBRE 2021" xfId="22618" xr:uid="{00000000-0005-0000-0000-0000DD200000}"/>
    <cellStyle name="40% - Énfasis2 26" xfId="685" xr:uid="{00000000-0005-0000-0000-0000DE200000}"/>
    <cellStyle name="40% - Énfasis2 26 2" xfId="3899" xr:uid="{00000000-0005-0000-0000-0000DF200000}"/>
    <cellStyle name="40% - Énfasis2 26 2 2" xfId="15635" xr:uid="{00000000-0005-0000-0000-0000E0200000}"/>
    <cellStyle name="40% - Énfasis2 26 2 3" xfId="10395" xr:uid="{00000000-0005-0000-0000-0000E1200000}"/>
    <cellStyle name="40% - Énfasis2 26 2_RESULTADOS DICIEMBRE 2021" xfId="22622" xr:uid="{00000000-0005-0000-0000-0000E2200000}"/>
    <cellStyle name="40% - Énfasis2 26 3" xfId="12490" xr:uid="{00000000-0005-0000-0000-0000E3200000}"/>
    <cellStyle name="40% - Énfasis2 26 3 2" xfId="17715" xr:uid="{00000000-0005-0000-0000-0000E4200000}"/>
    <cellStyle name="40% - Énfasis2 26 3_RESULTADOS DICIEMBRE 2021" xfId="22623" xr:uid="{00000000-0005-0000-0000-0000E5200000}"/>
    <cellStyle name="40% - Énfasis2 26 4" xfId="14055" xr:uid="{00000000-0005-0000-0000-0000E6200000}"/>
    <cellStyle name="40% - Énfasis2 26 5" xfId="20760" xr:uid="{00000000-0005-0000-0000-0000E7200000}"/>
    <cellStyle name="40% - Énfasis2 26 6" xfId="7102" xr:uid="{00000000-0005-0000-0000-0000E8200000}"/>
    <cellStyle name="40% - Énfasis2 26_RESULTADOS DICIEMBRE 2021" xfId="22621" xr:uid="{00000000-0005-0000-0000-0000E9200000}"/>
    <cellStyle name="40% - Énfasis2 27" xfId="686" xr:uid="{00000000-0005-0000-0000-0000EA200000}"/>
    <cellStyle name="40% - Énfasis2 27 2" xfId="3900" xr:uid="{00000000-0005-0000-0000-0000EB200000}"/>
    <cellStyle name="40% - Énfasis2 27 2 2" xfId="15636" xr:uid="{00000000-0005-0000-0000-0000EC200000}"/>
    <cellStyle name="40% - Énfasis2 27 2 3" xfId="10396" xr:uid="{00000000-0005-0000-0000-0000ED200000}"/>
    <cellStyle name="40% - Énfasis2 27 2_RESULTADOS DICIEMBRE 2021" xfId="22625" xr:uid="{00000000-0005-0000-0000-0000EE200000}"/>
    <cellStyle name="40% - Énfasis2 27 3" xfId="12491" xr:uid="{00000000-0005-0000-0000-0000EF200000}"/>
    <cellStyle name="40% - Énfasis2 27 3 2" xfId="17716" xr:uid="{00000000-0005-0000-0000-0000F0200000}"/>
    <cellStyle name="40% - Énfasis2 27 3_RESULTADOS DICIEMBRE 2021" xfId="22626" xr:uid="{00000000-0005-0000-0000-0000F1200000}"/>
    <cellStyle name="40% - Énfasis2 27 4" xfId="14056" xr:uid="{00000000-0005-0000-0000-0000F2200000}"/>
    <cellStyle name="40% - Énfasis2 27 5" xfId="20775" xr:uid="{00000000-0005-0000-0000-0000F3200000}"/>
    <cellStyle name="40% - Énfasis2 27 6" xfId="7103" xr:uid="{00000000-0005-0000-0000-0000F4200000}"/>
    <cellStyle name="40% - Énfasis2 27_RESULTADOS DICIEMBRE 2021" xfId="22624" xr:uid="{00000000-0005-0000-0000-0000F5200000}"/>
    <cellStyle name="40% - Énfasis2 28" xfId="687" xr:uid="{00000000-0005-0000-0000-0000F6200000}"/>
    <cellStyle name="40% - Énfasis2 28 2" xfId="3901" xr:uid="{00000000-0005-0000-0000-0000F7200000}"/>
    <cellStyle name="40% - Énfasis2 28 2 2" xfId="15637" xr:uid="{00000000-0005-0000-0000-0000F8200000}"/>
    <cellStyle name="40% - Énfasis2 28 2 3" xfId="10397" xr:uid="{00000000-0005-0000-0000-0000F9200000}"/>
    <cellStyle name="40% - Énfasis2 28 2_RESULTADOS DICIEMBRE 2021" xfId="22628" xr:uid="{00000000-0005-0000-0000-0000FA200000}"/>
    <cellStyle name="40% - Énfasis2 28 3" xfId="12492" xr:uid="{00000000-0005-0000-0000-0000FB200000}"/>
    <cellStyle name="40% - Énfasis2 28 3 2" xfId="17717" xr:uid="{00000000-0005-0000-0000-0000FC200000}"/>
    <cellStyle name="40% - Énfasis2 28 3_RESULTADOS DICIEMBRE 2021" xfId="22629" xr:uid="{00000000-0005-0000-0000-0000FD200000}"/>
    <cellStyle name="40% - Énfasis2 28 4" xfId="14057" xr:uid="{00000000-0005-0000-0000-0000FE200000}"/>
    <cellStyle name="40% - Énfasis2 28 5" xfId="20790" xr:uid="{00000000-0005-0000-0000-0000FF200000}"/>
    <cellStyle name="40% - Énfasis2 28 6" xfId="7104" xr:uid="{00000000-0005-0000-0000-000000210000}"/>
    <cellStyle name="40% - Énfasis2 28_RESULTADOS DICIEMBRE 2021" xfId="22627" xr:uid="{00000000-0005-0000-0000-000001210000}"/>
    <cellStyle name="40% - Énfasis2 29" xfId="688" xr:uid="{00000000-0005-0000-0000-000002210000}"/>
    <cellStyle name="40% - Énfasis2 29 2" xfId="3902" xr:uid="{00000000-0005-0000-0000-000003210000}"/>
    <cellStyle name="40% - Énfasis2 29 2 2" xfId="15638" xr:uid="{00000000-0005-0000-0000-000004210000}"/>
    <cellStyle name="40% - Énfasis2 29 2 3" xfId="10398" xr:uid="{00000000-0005-0000-0000-000005210000}"/>
    <cellStyle name="40% - Énfasis2 29 2_RESULTADOS DICIEMBRE 2021" xfId="22631" xr:uid="{00000000-0005-0000-0000-000006210000}"/>
    <cellStyle name="40% - Énfasis2 29 3" xfId="12493" xr:uid="{00000000-0005-0000-0000-000007210000}"/>
    <cellStyle name="40% - Énfasis2 29 3 2" xfId="17718" xr:uid="{00000000-0005-0000-0000-000008210000}"/>
    <cellStyle name="40% - Énfasis2 29 3_RESULTADOS DICIEMBRE 2021" xfId="22632" xr:uid="{00000000-0005-0000-0000-000009210000}"/>
    <cellStyle name="40% - Énfasis2 29 4" xfId="14058" xr:uid="{00000000-0005-0000-0000-00000A210000}"/>
    <cellStyle name="40% - Énfasis2 29 5" xfId="20804" xr:uid="{00000000-0005-0000-0000-00000B210000}"/>
    <cellStyle name="40% - Énfasis2 29 6" xfId="7105" xr:uid="{00000000-0005-0000-0000-00000C210000}"/>
    <cellStyle name="40% - Énfasis2 29_RESULTADOS DICIEMBRE 2021" xfId="22630" xr:uid="{00000000-0005-0000-0000-00000D210000}"/>
    <cellStyle name="40% - Énfasis2 3" xfId="689" xr:uid="{00000000-0005-0000-0000-00000E210000}"/>
    <cellStyle name="40% - Énfasis2 3 2" xfId="690" xr:uid="{00000000-0005-0000-0000-00000F210000}"/>
    <cellStyle name="40% - Énfasis2 3 2 2" xfId="3904" xr:uid="{00000000-0005-0000-0000-000010210000}"/>
    <cellStyle name="40% - Énfasis2 3 2 2 2" xfId="15640" xr:uid="{00000000-0005-0000-0000-000011210000}"/>
    <cellStyle name="40% - Énfasis2 3 2 2 3" xfId="10400" xr:uid="{00000000-0005-0000-0000-000012210000}"/>
    <cellStyle name="40% - Énfasis2 3 2 2_RESULTADOS DICIEMBRE 2021" xfId="22635" xr:uid="{00000000-0005-0000-0000-000013210000}"/>
    <cellStyle name="40% - Énfasis2 3 2 3" xfId="12495" xr:uid="{00000000-0005-0000-0000-000014210000}"/>
    <cellStyle name="40% - Énfasis2 3 2 3 2" xfId="17720" xr:uid="{00000000-0005-0000-0000-000015210000}"/>
    <cellStyle name="40% - Énfasis2 3 2 3_RESULTADOS DICIEMBRE 2021" xfId="22636" xr:uid="{00000000-0005-0000-0000-000016210000}"/>
    <cellStyle name="40% - Énfasis2 3 2 4" xfId="14060" xr:uid="{00000000-0005-0000-0000-000017210000}"/>
    <cellStyle name="40% - Énfasis2 3 2 5" xfId="20443" xr:uid="{00000000-0005-0000-0000-000018210000}"/>
    <cellStyle name="40% - Énfasis2 3 2 6" xfId="7107" xr:uid="{00000000-0005-0000-0000-000019210000}"/>
    <cellStyle name="40% - Énfasis2 3 2_RESULTADOS DICIEMBRE 2021" xfId="22634" xr:uid="{00000000-0005-0000-0000-00001A210000}"/>
    <cellStyle name="40% - Énfasis2 3 3" xfId="3903" xr:uid="{00000000-0005-0000-0000-00001B210000}"/>
    <cellStyle name="40% - Énfasis2 3 3 2" xfId="15639" xr:uid="{00000000-0005-0000-0000-00001C210000}"/>
    <cellStyle name="40% - Énfasis2 3 3 3" xfId="10399" xr:uid="{00000000-0005-0000-0000-00001D210000}"/>
    <cellStyle name="40% - Énfasis2 3 3_RESULTADOS DICIEMBRE 2021" xfId="22637" xr:uid="{00000000-0005-0000-0000-00001E210000}"/>
    <cellStyle name="40% - Énfasis2 3 4" xfId="12494" xr:uid="{00000000-0005-0000-0000-00001F210000}"/>
    <cellStyle name="40% - Énfasis2 3 4 2" xfId="17719" xr:uid="{00000000-0005-0000-0000-000020210000}"/>
    <cellStyle name="40% - Énfasis2 3 4_RESULTADOS DICIEMBRE 2021" xfId="22638" xr:uid="{00000000-0005-0000-0000-000021210000}"/>
    <cellStyle name="40% - Énfasis2 3 5" xfId="14059" xr:uid="{00000000-0005-0000-0000-000022210000}"/>
    <cellStyle name="40% - Énfasis2 3 6" xfId="19495" xr:uid="{00000000-0005-0000-0000-000023210000}"/>
    <cellStyle name="40% - Énfasis2 3 7" xfId="7106" xr:uid="{00000000-0005-0000-0000-000024210000}"/>
    <cellStyle name="40% - Énfasis2 3_RESULTADOS DICIEMBRE 2021" xfId="22633" xr:uid="{00000000-0005-0000-0000-000025210000}"/>
    <cellStyle name="40% - Énfasis2 30" xfId="691" xr:uid="{00000000-0005-0000-0000-000026210000}"/>
    <cellStyle name="40% - Énfasis2 30 2" xfId="3905" xr:uid="{00000000-0005-0000-0000-000027210000}"/>
    <cellStyle name="40% - Énfasis2 30 2 2" xfId="15641" xr:uid="{00000000-0005-0000-0000-000028210000}"/>
    <cellStyle name="40% - Énfasis2 30 2 3" xfId="10401" xr:uid="{00000000-0005-0000-0000-000029210000}"/>
    <cellStyle name="40% - Énfasis2 30 2_RESULTADOS DICIEMBRE 2021" xfId="22640" xr:uid="{00000000-0005-0000-0000-00002A210000}"/>
    <cellStyle name="40% - Énfasis2 30 3" xfId="12496" xr:uid="{00000000-0005-0000-0000-00002B210000}"/>
    <cellStyle name="40% - Énfasis2 30 3 2" xfId="17721" xr:uid="{00000000-0005-0000-0000-00002C210000}"/>
    <cellStyle name="40% - Énfasis2 30 3_RESULTADOS DICIEMBRE 2021" xfId="22641" xr:uid="{00000000-0005-0000-0000-00002D210000}"/>
    <cellStyle name="40% - Énfasis2 30 4" xfId="14061" xr:uid="{00000000-0005-0000-0000-00002E210000}"/>
    <cellStyle name="40% - Énfasis2 30 5" xfId="20819" xr:uid="{00000000-0005-0000-0000-00002F210000}"/>
    <cellStyle name="40% - Énfasis2 30 6" xfId="7108" xr:uid="{00000000-0005-0000-0000-000030210000}"/>
    <cellStyle name="40% - Énfasis2 30_RESULTADOS DICIEMBRE 2021" xfId="22639" xr:uid="{00000000-0005-0000-0000-000031210000}"/>
    <cellStyle name="40% - Énfasis2 31" xfId="692" xr:uid="{00000000-0005-0000-0000-000032210000}"/>
    <cellStyle name="40% - Énfasis2 31 2" xfId="3906" xr:uid="{00000000-0005-0000-0000-000033210000}"/>
    <cellStyle name="40% - Énfasis2 31 2 2" xfId="15642" xr:uid="{00000000-0005-0000-0000-000034210000}"/>
    <cellStyle name="40% - Énfasis2 31 2 3" xfId="10402" xr:uid="{00000000-0005-0000-0000-000035210000}"/>
    <cellStyle name="40% - Énfasis2 31 2_RESULTADOS DICIEMBRE 2021" xfId="22643" xr:uid="{00000000-0005-0000-0000-000036210000}"/>
    <cellStyle name="40% - Énfasis2 31 3" xfId="12497" xr:uid="{00000000-0005-0000-0000-000037210000}"/>
    <cellStyle name="40% - Énfasis2 31 3 2" xfId="17722" xr:uid="{00000000-0005-0000-0000-000038210000}"/>
    <cellStyle name="40% - Énfasis2 31 3_RESULTADOS DICIEMBRE 2021" xfId="22644" xr:uid="{00000000-0005-0000-0000-000039210000}"/>
    <cellStyle name="40% - Énfasis2 31 4" xfId="14062" xr:uid="{00000000-0005-0000-0000-00003A210000}"/>
    <cellStyle name="40% - Énfasis2 31 5" xfId="20834" xr:uid="{00000000-0005-0000-0000-00003B210000}"/>
    <cellStyle name="40% - Énfasis2 31 6" xfId="7109" xr:uid="{00000000-0005-0000-0000-00003C210000}"/>
    <cellStyle name="40% - Énfasis2 31_RESULTADOS DICIEMBRE 2021" xfId="22642" xr:uid="{00000000-0005-0000-0000-00003D210000}"/>
    <cellStyle name="40% - Énfasis2 32" xfId="693" xr:uid="{00000000-0005-0000-0000-00003E210000}"/>
    <cellStyle name="40% - Énfasis2 32 2" xfId="3907" xr:uid="{00000000-0005-0000-0000-00003F210000}"/>
    <cellStyle name="40% - Énfasis2 32 2 2" xfId="15643" xr:uid="{00000000-0005-0000-0000-000040210000}"/>
    <cellStyle name="40% - Énfasis2 32 2 3" xfId="10403" xr:uid="{00000000-0005-0000-0000-000041210000}"/>
    <cellStyle name="40% - Énfasis2 32 2_RESULTADOS DICIEMBRE 2021" xfId="22646" xr:uid="{00000000-0005-0000-0000-000042210000}"/>
    <cellStyle name="40% - Énfasis2 32 3" xfId="12498" xr:uid="{00000000-0005-0000-0000-000043210000}"/>
    <cellStyle name="40% - Énfasis2 32 3 2" xfId="17723" xr:uid="{00000000-0005-0000-0000-000044210000}"/>
    <cellStyle name="40% - Énfasis2 32 3_RESULTADOS DICIEMBRE 2021" xfId="22647" xr:uid="{00000000-0005-0000-0000-000045210000}"/>
    <cellStyle name="40% - Énfasis2 32 4" xfId="14063" xr:uid="{00000000-0005-0000-0000-000046210000}"/>
    <cellStyle name="40% - Énfasis2 32 5" xfId="20848" xr:uid="{00000000-0005-0000-0000-000047210000}"/>
    <cellStyle name="40% - Énfasis2 32 6" xfId="7110" xr:uid="{00000000-0005-0000-0000-000048210000}"/>
    <cellStyle name="40% - Énfasis2 32_RESULTADOS DICIEMBRE 2021" xfId="22645" xr:uid="{00000000-0005-0000-0000-000049210000}"/>
    <cellStyle name="40% - Énfasis2 33" xfId="694" xr:uid="{00000000-0005-0000-0000-00004A210000}"/>
    <cellStyle name="40% - Énfasis2 33 2" xfId="3908" xr:uid="{00000000-0005-0000-0000-00004B210000}"/>
    <cellStyle name="40% - Énfasis2 33 2 2" xfId="15644" xr:uid="{00000000-0005-0000-0000-00004C210000}"/>
    <cellStyle name="40% - Énfasis2 33 2 3" xfId="10404" xr:uid="{00000000-0005-0000-0000-00004D210000}"/>
    <cellStyle name="40% - Énfasis2 33 2_RESULTADOS DICIEMBRE 2021" xfId="22649" xr:uid="{00000000-0005-0000-0000-00004E210000}"/>
    <cellStyle name="40% - Énfasis2 33 3" xfId="12499" xr:uid="{00000000-0005-0000-0000-00004F210000}"/>
    <cellStyle name="40% - Énfasis2 33 3 2" xfId="17724" xr:uid="{00000000-0005-0000-0000-000050210000}"/>
    <cellStyle name="40% - Énfasis2 33 3_RESULTADOS DICIEMBRE 2021" xfId="22650" xr:uid="{00000000-0005-0000-0000-000051210000}"/>
    <cellStyle name="40% - Énfasis2 33 4" xfId="14064" xr:uid="{00000000-0005-0000-0000-000052210000}"/>
    <cellStyle name="40% - Énfasis2 33 5" xfId="20862" xr:uid="{00000000-0005-0000-0000-000053210000}"/>
    <cellStyle name="40% - Énfasis2 33 6" xfId="7111" xr:uid="{00000000-0005-0000-0000-000054210000}"/>
    <cellStyle name="40% - Énfasis2 33_RESULTADOS DICIEMBRE 2021" xfId="22648" xr:uid="{00000000-0005-0000-0000-000055210000}"/>
    <cellStyle name="40% - Énfasis2 34" xfId="695" xr:uid="{00000000-0005-0000-0000-000056210000}"/>
    <cellStyle name="40% - Énfasis2 34 2" xfId="3909" xr:uid="{00000000-0005-0000-0000-000057210000}"/>
    <cellStyle name="40% - Énfasis2 34 2 2" xfId="15645" xr:uid="{00000000-0005-0000-0000-000058210000}"/>
    <cellStyle name="40% - Énfasis2 34 2 3" xfId="10405" xr:uid="{00000000-0005-0000-0000-000059210000}"/>
    <cellStyle name="40% - Énfasis2 34 2_RESULTADOS DICIEMBRE 2021" xfId="22652" xr:uid="{00000000-0005-0000-0000-00005A210000}"/>
    <cellStyle name="40% - Énfasis2 34 3" xfId="12500" xr:uid="{00000000-0005-0000-0000-00005B210000}"/>
    <cellStyle name="40% - Énfasis2 34 3 2" xfId="17725" xr:uid="{00000000-0005-0000-0000-00005C210000}"/>
    <cellStyle name="40% - Énfasis2 34 3_RESULTADOS DICIEMBRE 2021" xfId="22653" xr:uid="{00000000-0005-0000-0000-00005D210000}"/>
    <cellStyle name="40% - Énfasis2 34 4" xfId="14065" xr:uid="{00000000-0005-0000-0000-00005E210000}"/>
    <cellStyle name="40% - Énfasis2 34 5" xfId="20877" xr:uid="{00000000-0005-0000-0000-00005F210000}"/>
    <cellStyle name="40% - Énfasis2 34 6" xfId="7112" xr:uid="{00000000-0005-0000-0000-000060210000}"/>
    <cellStyle name="40% - Énfasis2 34_RESULTADOS DICIEMBRE 2021" xfId="22651" xr:uid="{00000000-0005-0000-0000-000061210000}"/>
    <cellStyle name="40% - Énfasis2 35" xfId="696" xr:uid="{00000000-0005-0000-0000-000062210000}"/>
    <cellStyle name="40% - Énfasis2 35 2" xfId="3910" xr:uid="{00000000-0005-0000-0000-000063210000}"/>
    <cellStyle name="40% - Énfasis2 35 2 2" xfId="15646" xr:uid="{00000000-0005-0000-0000-000064210000}"/>
    <cellStyle name="40% - Énfasis2 35 2 3" xfId="10406" xr:uid="{00000000-0005-0000-0000-000065210000}"/>
    <cellStyle name="40% - Énfasis2 35 2_RESULTADOS DICIEMBRE 2021" xfId="22655" xr:uid="{00000000-0005-0000-0000-000066210000}"/>
    <cellStyle name="40% - Énfasis2 35 3" xfId="12501" xr:uid="{00000000-0005-0000-0000-000067210000}"/>
    <cellStyle name="40% - Énfasis2 35 3 2" xfId="17726" xr:uid="{00000000-0005-0000-0000-000068210000}"/>
    <cellStyle name="40% - Énfasis2 35 3_RESULTADOS DICIEMBRE 2021" xfId="22656" xr:uid="{00000000-0005-0000-0000-000069210000}"/>
    <cellStyle name="40% - Énfasis2 35 4" xfId="14066" xr:uid="{00000000-0005-0000-0000-00006A210000}"/>
    <cellStyle name="40% - Énfasis2 35 5" xfId="20891" xr:uid="{00000000-0005-0000-0000-00006B210000}"/>
    <cellStyle name="40% - Énfasis2 35 6" xfId="7113" xr:uid="{00000000-0005-0000-0000-00006C210000}"/>
    <cellStyle name="40% - Énfasis2 35_RESULTADOS DICIEMBRE 2021" xfId="22654" xr:uid="{00000000-0005-0000-0000-00006D210000}"/>
    <cellStyle name="40% - Énfasis2 36" xfId="697" xr:uid="{00000000-0005-0000-0000-00006E210000}"/>
    <cellStyle name="40% - Énfasis2 36 2" xfId="3911" xr:uid="{00000000-0005-0000-0000-00006F210000}"/>
    <cellStyle name="40% - Énfasis2 36 2 2" xfId="15647" xr:uid="{00000000-0005-0000-0000-000070210000}"/>
    <cellStyle name="40% - Énfasis2 36 2 3" xfId="10407" xr:uid="{00000000-0005-0000-0000-000071210000}"/>
    <cellStyle name="40% - Énfasis2 36 2_RESULTADOS DICIEMBRE 2021" xfId="22658" xr:uid="{00000000-0005-0000-0000-000072210000}"/>
    <cellStyle name="40% - Énfasis2 36 3" xfId="12502" xr:uid="{00000000-0005-0000-0000-000073210000}"/>
    <cellStyle name="40% - Énfasis2 36 3 2" xfId="17727" xr:uid="{00000000-0005-0000-0000-000074210000}"/>
    <cellStyle name="40% - Énfasis2 36 3_RESULTADOS DICIEMBRE 2021" xfId="22659" xr:uid="{00000000-0005-0000-0000-000075210000}"/>
    <cellStyle name="40% - Énfasis2 36 4" xfId="14067" xr:uid="{00000000-0005-0000-0000-000076210000}"/>
    <cellStyle name="40% - Énfasis2 36 5" xfId="20905" xr:uid="{00000000-0005-0000-0000-000077210000}"/>
    <cellStyle name="40% - Énfasis2 36 6" xfId="7114" xr:uid="{00000000-0005-0000-0000-000078210000}"/>
    <cellStyle name="40% - Énfasis2 36_RESULTADOS DICIEMBRE 2021" xfId="22657" xr:uid="{00000000-0005-0000-0000-000079210000}"/>
    <cellStyle name="40% - Énfasis2 37" xfId="698" xr:uid="{00000000-0005-0000-0000-00007A210000}"/>
    <cellStyle name="40% - Énfasis2 37 2" xfId="3912" xr:uid="{00000000-0005-0000-0000-00007B210000}"/>
    <cellStyle name="40% - Énfasis2 37 2 2" xfId="15648" xr:uid="{00000000-0005-0000-0000-00007C210000}"/>
    <cellStyle name="40% - Énfasis2 37 2 3" xfId="10408" xr:uid="{00000000-0005-0000-0000-00007D210000}"/>
    <cellStyle name="40% - Énfasis2 37 2_RESULTADOS DICIEMBRE 2021" xfId="22661" xr:uid="{00000000-0005-0000-0000-00007E210000}"/>
    <cellStyle name="40% - Énfasis2 37 3" xfId="12503" xr:uid="{00000000-0005-0000-0000-00007F210000}"/>
    <cellStyle name="40% - Énfasis2 37 3 2" xfId="17728" xr:uid="{00000000-0005-0000-0000-000080210000}"/>
    <cellStyle name="40% - Énfasis2 37 3_RESULTADOS DICIEMBRE 2021" xfId="22662" xr:uid="{00000000-0005-0000-0000-000081210000}"/>
    <cellStyle name="40% - Énfasis2 37 4" xfId="14068" xr:uid="{00000000-0005-0000-0000-000082210000}"/>
    <cellStyle name="40% - Énfasis2 37 5" xfId="20920" xr:uid="{00000000-0005-0000-0000-000083210000}"/>
    <cellStyle name="40% - Énfasis2 37 6" xfId="7115" xr:uid="{00000000-0005-0000-0000-000084210000}"/>
    <cellStyle name="40% - Énfasis2 37_RESULTADOS DICIEMBRE 2021" xfId="22660" xr:uid="{00000000-0005-0000-0000-000085210000}"/>
    <cellStyle name="40% - Énfasis2 38" xfId="699" xr:uid="{00000000-0005-0000-0000-000086210000}"/>
    <cellStyle name="40% - Énfasis2 38 2" xfId="3913" xr:uid="{00000000-0005-0000-0000-000087210000}"/>
    <cellStyle name="40% - Énfasis2 38 2 2" xfId="15649" xr:uid="{00000000-0005-0000-0000-000088210000}"/>
    <cellStyle name="40% - Énfasis2 38 2 3" xfId="10409" xr:uid="{00000000-0005-0000-0000-000089210000}"/>
    <cellStyle name="40% - Énfasis2 38 2_RESULTADOS DICIEMBRE 2021" xfId="22664" xr:uid="{00000000-0005-0000-0000-00008A210000}"/>
    <cellStyle name="40% - Énfasis2 38 3" xfId="12504" xr:uid="{00000000-0005-0000-0000-00008B210000}"/>
    <cellStyle name="40% - Énfasis2 38 3 2" xfId="17729" xr:uid="{00000000-0005-0000-0000-00008C210000}"/>
    <cellStyle name="40% - Énfasis2 38 3_RESULTADOS DICIEMBRE 2021" xfId="22665" xr:uid="{00000000-0005-0000-0000-00008D210000}"/>
    <cellStyle name="40% - Énfasis2 38 4" xfId="14069" xr:uid="{00000000-0005-0000-0000-00008E210000}"/>
    <cellStyle name="40% - Énfasis2 38 5" xfId="20935" xr:uid="{00000000-0005-0000-0000-00008F210000}"/>
    <cellStyle name="40% - Énfasis2 38 6" xfId="7116" xr:uid="{00000000-0005-0000-0000-000090210000}"/>
    <cellStyle name="40% - Énfasis2 38_RESULTADOS DICIEMBRE 2021" xfId="22663" xr:uid="{00000000-0005-0000-0000-000091210000}"/>
    <cellStyle name="40% - Énfasis2 39" xfId="700" xr:uid="{00000000-0005-0000-0000-000092210000}"/>
    <cellStyle name="40% - Énfasis2 39 2" xfId="3914" xr:uid="{00000000-0005-0000-0000-000093210000}"/>
    <cellStyle name="40% - Énfasis2 39 2 2" xfId="15650" xr:uid="{00000000-0005-0000-0000-000094210000}"/>
    <cellStyle name="40% - Énfasis2 39 2 3" xfId="10410" xr:uid="{00000000-0005-0000-0000-000095210000}"/>
    <cellStyle name="40% - Énfasis2 39 2_RESULTADOS DICIEMBRE 2021" xfId="22667" xr:uid="{00000000-0005-0000-0000-000096210000}"/>
    <cellStyle name="40% - Énfasis2 39 3" xfId="12505" xr:uid="{00000000-0005-0000-0000-000097210000}"/>
    <cellStyle name="40% - Énfasis2 39 3 2" xfId="17730" xr:uid="{00000000-0005-0000-0000-000098210000}"/>
    <cellStyle name="40% - Énfasis2 39 3_RESULTADOS DICIEMBRE 2021" xfId="22668" xr:uid="{00000000-0005-0000-0000-000099210000}"/>
    <cellStyle name="40% - Énfasis2 39 4" xfId="14070" xr:uid="{00000000-0005-0000-0000-00009A210000}"/>
    <cellStyle name="40% - Énfasis2 39 5" xfId="20949" xr:uid="{00000000-0005-0000-0000-00009B210000}"/>
    <cellStyle name="40% - Énfasis2 39 6" xfId="7117" xr:uid="{00000000-0005-0000-0000-00009C210000}"/>
    <cellStyle name="40% - Énfasis2 39_RESULTADOS DICIEMBRE 2021" xfId="22666" xr:uid="{00000000-0005-0000-0000-00009D210000}"/>
    <cellStyle name="40% - Énfasis2 4" xfId="701" xr:uid="{00000000-0005-0000-0000-00009E210000}"/>
    <cellStyle name="40% - Énfasis2 4 2" xfId="702" xr:uid="{00000000-0005-0000-0000-00009F210000}"/>
    <cellStyle name="40% - Énfasis2 4 2 2" xfId="3916" xr:uid="{00000000-0005-0000-0000-0000A0210000}"/>
    <cellStyle name="40% - Énfasis2 4 2 2 2" xfId="15652" xr:uid="{00000000-0005-0000-0000-0000A1210000}"/>
    <cellStyle name="40% - Énfasis2 4 2 2 3" xfId="10412" xr:uid="{00000000-0005-0000-0000-0000A2210000}"/>
    <cellStyle name="40% - Énfasis2 4 2 2_RESULTADOS DICIEMBRE 2021" xfId="22671" xr:uid="{00000000-0005-0000-0000-0000A3210000}"/>
    <cellStyle name="40% - Énfasis2 4 2 3" xfId="12507" xr:uid="{00000000-0005-0000-0000-0000A4210000}"/>
    <cellStyle name="40% - Énfasis2 4 2 3 2" xfId="17732" xr:uid="{00000000-0005-0000-0000-0000A5210000}"/>
    <cellStyle name="40% - Énfasis2 4 2 3_RESULTADOS DICIEMBRE 2021" xfId="22672" xr:uid="{00000000-0005-0000-0000-0000A6210000}"/>
    <cellStyle name="40% - Énfasis2 4 2 4" xfId="14072" xr:uid="{00000000-0005-0000-0000-0000A7210000}"/>
    <cellStyle name="40% - Énfasis2 4 2 5" xfId="20457" xr:uid="{00000000-0005-0000-0000-0000A8210000}"/>
    <cellStyle name="40% - Énfasis2 4 2 6" xfId="7119" xr:uid="{00000000-0005-0000-0000-0000A9210000}"/>
    <cellStyle name="40% - Énfasis2 4 2_RESULTADOS DICIEMBRE 2021" xfId="22670" xr:uid="{00000000-0005-0000-0000-0000AA210000}"/>
    <cellStyle name="40% - Énfasis2 4 3" xfId="3915" xr:uid="{00000000-0005-0000-0000-0000AB210000}"/>
    <cellStyle name="40% - Énfasis2 4 3 2" xfId="15651" xr:uid="{00000000-0005-0000-0000-0000AC210000}"/>
    <cellStyle name="40% - Énfasis2 4 3 3" xfId="10411" xr:uid="{00000000-0005-0000-0000-0000AD210000}"/>
    <cellStyle name="40% - Énfasis2 4 3_RESULTADOS DICIEMBRE 2021" xfId="22673" xr:uid="{00000000-0005-0000-0000-0000AE210000}"/>
    <cellStyle name="40% - Énfasis2 4 4" xfId="12506" xr:uid="{00000000-0005-0000-0000-0000AF210000}"/>
    <cellStyle name="40% - Énfasis2 4 4 2" xfId="17731" xr:uid="{00000000-0005-0000-0000-0000B0210000}"/>
    <cellStyle name="40% - Énfasis2 4 4_RESULTADOS DICIEMBRE 2021" xfId="22674" xr:uid="{00000000-0005-0000-0000-0000B1210000}"/>
    <cellStyle name="40% - Énfasis2 4 5" xfId="14071" xr:uid="{00000000-0005-0000-0000-0000B2210000}"/>
    <cellStyle name="40% - Énfasis2 4 6" xfId="19509" xr:uid="{00000000-0005-0000-0000-0000B3210000}"/>
    <cellStyle name="40% - Énfasis2 4 7" xfId="7118" xr:uid="{00000000-0005-0000-0000-0000B4210000}"/>
    <cellStyle name="40% - Énfasis2 4_RESULTADOS DICIEMBRE 2021" xfId="22669" xr:uid="{00000000-0005-0000-0000-0000B5210000}"/>
    <cellStyle name="40% - Énfasis2 40" xfId="703" xr:uid="{00000000-0005-0000-0000-0000B6210000}"/>
    <cellStyle name="40% - Énfasis2 40 2" xfId="3917" xr:uid="{00000000-0005-0000-0000-0000B7210000}"/>
    <cellStyle name="40% - Énfasis2 40 2 2" xfId="15653" xr:uid="{00000000-0005-0000-0000-0000B8210000}"/>
    <cellStyle name="40% - Énfasis2 40 2 3" xfId="10413" xr:uid="{00000000-0005-0000-0000-0000B9210000}"/>
    <cellStyle name="40% - Énfasis2 40 2_RESULTADOS DICIEMBRE 2021" xfId="22676" xr:uid="{00000000-0005-0000-0000-0000BA210000}"/>
    <cellStyle name="40% - Énfasis2 40 3" xfId="12508" xr:uid="{00000000-0005-0000-0000-0000BB210000}"/>
    <cellStyle name="40% - Énfasis2 40 3 2" xfId="17733" xr:uid="{00000000-0005-0000-0000-0000BC210000}"/>
    <cellStyle name="40% - Énfasis2 40 3_RESULTADOS DICIEMBRE 2021" xfId="22677" xr:uid="{00000000-0005-0000-0000-0000BD210000}"/>
    <cellStyle name="40% - Énfasis2 40 4" xfId="14073" xr:uid="{00000000-0005-0000-0000-0000BE210000}"/>
    <cellStyle name="40% - Énfasis2 40 5" xfId="20964" xr:uid="{00000000-0005-0000-0000-0000BF210000}"/>
    <cellStyle name="40% - Énfasis2 40 6" xfId="7120" xr:uid="{00000000-0005-0000-0000-0000C0210000}"/>
    <cellStyle name="40% - Énfasis2 40_RESULTADOS DICIEMBRE 2021" xfId="22675" xr:uid="{00000000-0005-0000-0000-0000C1210000}"/>
    <cellStyle name="40% - Énfasis2 41" xfId="704" xr:uid="{00000000-0005-0000-0000-0000C2210000}"/>
    <cellStyle name="40% - Énfasis2 41 2" xfId="3918" xr:uid="{00000000-0005-0000-0000-0000C3210000}"/>
    <cellStyle name="40% - Énfasis2 41 2 2" xfId="15654" xr:uid="{00000000-0005-0000-0000-0000C4210000}"/>
    <cellStyle name="40% - Énfasis2 41 2 3" xfId="10414" xr:uid="{00000000-0005-0000-0000-0000C5210000}"/>
    <cellStyle name="40% - Énfasis2 41 2_RESULTADOS DICIEMBRE 2021" xfId="22679" xr:uid="{00000000-0005-0000-0000-0000C6210000}"/>
    <cellStyle name="40% - Énfasis2 41 3" xfId="12509" xr:uid="{00000000-0005-0000-0000-0000C7210000}"/>
    <cellStyle name="40% - Énfasis2 41 3 2" xfId="17734" xr:uid="{00000000-0005-0000-0000-0000C8210000}"/>
    <cellStyle name="40% - Énfasis2 41 3_RESULTADOS DICIEMBRE 2021" xfId="22680" xr:uid="{00000000-0005-0000-0000-0000C9210000}"/>
    <cellStyle name="40% - Énfasis2 41 4" xfId="14074" xr:uid="{00000000-0005-0000-0000-0000CA210000}"/>
    <cellStyle name="40% - Énfasis2 41 5" xfId="20979" xr:uid="{00000000-0005-0000-0000-0000CB210000}"/>
    <cellStyle name="40% - Énfasis2 41 6" xfId="7121" xr:uid="{00000000-0005-0000-0000-0000CC210000}"/>
    <cellStyle name="40% - Énfasis2 41_RESULTADOS DICIEMBRE 2021" xfId="22678" xr:uid="{00000000-0005-0000-0000-0000CD210000}"/>
    <cellStyle name="40% - Énfasis2 42" xfId="705" xr:uid="{00000000-0005-0000-0000-0000CE210000}"/>
    <cellStyle name="40% - Énfasis2 42 2" xfId="3919" xr:uid="{00000000-0005-0000-0000-0000CF210000}"/>
    <cellStyle name="40% - Énfasis2 42 2 2" xfId="15655" xr:uid="{00000000-0005-0000-0000-0000D0210000}"/>
    <cellStyle name="40% - Énfasis2 42 2 3" xfId="10415" xr:uid="{00000000-0005-0000-0000-0000D1210000}"/>
    <cellStyle name="40% - Énfasis2 42 2_RESULTADOS DICIEMBRE 2021" xfId="22682" xr:uid="{00000000-0005-0000-0000-0000D2210000}"/>
    <cellStyle name="40% - Énfasis2 42 3" xfId="12510" xr:uid="{00000000-0005-0000-0000-0000D3210000}"/>
    <cellStyle name="40% - Énfasis2 42 3 2" xfId="17735" xr:uid="{00000000-0005-0000-0000-0000D4210000}"/>
    <cellStyle name="40% - Énfasis2 42 3_RESULTADOS DICIEMBRE 2021" xfId="22683" xr:uid="{00000000-0005-0000-0000-0000D5210000}"/>
    <cellStyle name="40% - Énfasis2 42 4" xfId="14075" xr:uid="{00000000-0005-0000-0000-0000D6210000}"/>
    <cellStyle name="40% - Énfasis2 42 5" xfId="20994" xr:uid="{00000000-0005-0000-0000-0000D7210000}"/>
    <cellStyle name="40% - Énfasis2 42 6" xfId="7122" xr:uid="{00000000-0005-0000-0000-0000D8210000}"/>
    <cellStyle name="40% - Énfasis2 42_RESULTADOS DICIEMBRE 2021" xfId="22681" xr:uid="{00000000-0005-0000-0000-0000D9210000}"/>
    <cellStyle name="40% - Énfasis2 43" xfId="706" xr:uid="{00000000-0005-0000-0000-0000DA210000}"/>
    <cellStyle name="40% - Énfasis2 43 2" xfId="3920" xr:uid="{00000000-0005-0000-0000-0000DB210000}"/>
    <cellStyle name="40% - Énfasis2 43 2 2" xfId="15656" xr:uid="{00000000-0005-0000-0000-0000DC210000}"/>
    <cellStyle name="40% - Énfasis2 43 2 3" xfId="10416" xr:uid="{00000000-0005-0000-0000-0000DD210000}"/>
    <cellStyle name="40% - Énfasis2 43 2_RESULTADOS DICIEMBRE 2021" xfId="22685" xr:uid="{00000000-0005-0000-0000-0000DE210000}"/>
    <cellStyle name="40% - Énfasis2 43 3" xfId="12511" xr:uid="{00000000-0005-0000-0000-0000DF210000}"/>
    <cellStyle name="40% - Énfasis2 43 3 2" xfId="17736" xr:uid="{00000000-0005-0000-0000-0000E0210000}"/>
    <cellStyle name="40% - Énfasis2 43 3_RESULTADOS DICIEMBRE 2021" xfId="22686" xr:uid="{00000000-0005-0000-0000-0000E1210000}"/>
    <cellStyle name="40% - Énfasis2 43 4" xfId="14076" xr:uid="{00000000-0005-0000-0000-0000E2210000}"/>
    <cellStyle name="40% - Énfasis2 43 5" xfId="21008" xr:uid="{00000000-0005-0000-0000-0000E3210000}"/>
    <cellStyle name="40% - Énfasis2 43 6" xfId="7123" xr:uid="{00000000-0005-0000-0000-0000E4210000}"/>
    <cellStyle name="40% - Énfasis2 43_RESULTADOS DICIEMBRE 2021" xfId="22684" xr:uid="{00000000-0005-0000-0000-0000E5210000}"/>
    <cellStyle name="40% - Énfasis2 44" xfId="707" xr:uid="{00000000-0005-0000-0000-0000E6210000}"/>
    <cellStyle name="40% - Énfasis2 44 2" xfId="3921" xr:uid="{00000000-0005-0000-0000-0000E7210000}"/>
    <cellStyle name="40% - Énfasis2 44 2 2" xfId="15657" xr:uid="{00000000-0005-0000-0000-0000E8210000}"/>
    <cellStyle name="40% - Énfasis2 44 2 3" xfId="10417" xr:uid="{00000000-0005-0000-0000-0000E9210000}"/>
    <cellStyle name="40% - Énfasis2 44 2_RESULTADOS DICIEMBRE 2021" xfId="22688" xr:uid="{00000000-0005-0000-0000-0000EA210000}"/>
    <cellStyle name="40% - Énfasis2 44 3" xfId="12512" xr:uid="{00000000-0005-0000-0000-0000EB210000}"/>
    <cellStyle name="40% - Énfasis2 44 3 2" xfId="17737" xr:uid="{00000000-0005-0000-0000-0000EC210000}"/>
    <cellStyle name="40% - Énfasis2 44 3_RESULTADOS DICIEMBRE 2021" xfId="22689" xr:uid="{00000000-0005-0000-0000-0000ED210000}"/>
    <cellStyle name="40% - Énfasis2 44 4" xfId="14077" xr:uid="{00000000-0005-0000-0000-0000EE210000}"/>
    <cellStyle name="40% - Énfasis2 44 5" xfId="21022" xr:uid="{00000000-0005-0000-0000-0000EF210000}"/>
    <cellStyle name="40% - Énfasis2 44 6" xfId="7124" xr:uid="{00000000-0005-0000-0000-0000F0210000}"/>
    <cellStyle name="40% - Énfasis2 44_RESULTADOS DICIEMBRE 2021" xfId="22687" xr:uid="{00000000-0005-0000-0000-0000F1210000}"/>
    <cellStyle name="40% - Énfasis2 45" xfId="708" xr:uid="{00000000-0005-0000-0000-0000F2210000}"/>
    <cellStyle name="40% - Énfasis2 45 2" xfId="3922" xr:uid="{00000000-0005-0000-0000-0000F3210000}"/>
    <cellStyle name="40% - Énfasis2 45 2 2" xfId="15658" xr:uid="{00000000-0005-0000-0000-0000F4210000}"/>
    <cellStyle name="40% - Énfasis2 45 2 3" xfId="10418" xr:uid="{00000000-0005-0000-0000-0000F5210000}"/>
    <cellStyle name="40% - Énfasis2 45 2_RESULTADOS DICIEMBRE 2021" xfId="22691" xr:uid="{00000000-0005-0000-0000-0000F6210000}"/>
    <cellStyle name="40% - Énfasis2 45 3" xfId="12513" xr:uid="{00000000-0005-0000-0000-0000F7210000}"/>
    <cellStyle name="40% - Énfasis2 45 3 2" xfId="17738" xr:uid="{00000000-0005-0000-0000-0000F8210000}"/>
    <cellStyle name="40% - Énfasis2 45 3_RESULTADOS DICIEMBRE 2021" xfId="22692" xr:uid="{00000000-0005-0000-0000-0000F9210000}"/>
    <cellStyle name="40% - Énfasis2 45 4" xfId="14078" xr:uid="{00000000-0005-0000-0000-0000FA210000}"/>
    <cellStyle name="40% - Énfasis2 45 5" xfId="21036" xr:uid="{00000000-0005-0000-0000-0000FB210000}"/>
    <cellStyle name="40% - Énfasis2 45 6" xfId="7125" xr:uid="{00000000-0005-0000-0000-0000FC210000}"/>
    <cellStyle name="40% - Énfasis2 45_RESULTADOS DICIEMBRE 2021" xfId="22690" xr:uid="{00000000-0005-0000-0000-0000FD210000}"/>
    <cellStyle name="40% - Énfasis2 46" xfId="709" xr:uid="{00000000-0005-0000-0000-0000FE210000}"/>
    <cellStyle name="40% - Énfasis2 46 2" xfId="3923" xr:uid="{00000000-0005-0000-0000-0000FF210000}"/>
    <cellStyle name="40% - Énfasis2 46 2 2" xfId="15659" xr:uid="{00000000-0005-0000-0000-000000220000}"/>
    <cellStyle name="40% - Énfasis2 46 2 3" xfId="10419" xr:uid="{00000000-0005-0000-0000-000001220000}"/>
    <cellStyle name="40% - Énfasis2 46 2_RESULTADOS DICIEMBRE 2021" xfId="22694" xr:uid="{00000000-0005-0000-0000-000002220000}"/>
    <cellStyle name="40% - Énfasis2 46 3" xfId="12514" xr:uid="{00000000-0005-0000-0000-000003220000}"/>
    <cellStyle name="40% - Énfasis2 46 3 2" xfId="17739" xr:uid="{00000000-0005-0000-0000-000004220000}"/>
    <cellStyle name="40% - Énfasis2 46 3_RESULTADOS DICIEMBRE 2021" xfId="22695" xr:uid="{00000000-0005-0000-0000-000005220000}"/>
    <cellStyle name="40% - Énfasis2 46 4" xfId="14079" xr:uid="{00000000-0005-0000-0000-000006220000}"/>
    <cellStyle name="40% - Énfasis2 46 5" xfId="21050" xr:uid="{00000000-0005-0000-0000-000007220000}"/>
    <cellStyle name="40% - Énfasis2 46 6" xfId="7126" xr:uid="{00000000-0005-0000-0000-000008220000}"/>
    <cellStyle name="40% - Énfasis2 46_RESULTADOS DICIEMBRE 2021" xfId="22693" xr:uid="{00000000-0005-0000-0000-000009220000}"/>
    <cellStyle name="40% - Énfasis2 47" xfId="710" xr:uid="{00000000-0005-0000-0000-00000A220000}"/>
    <cellStyle name="40% - Énfasis2 47 2" xfId="3924" xr:uid="{00000000-0005-0000-0000-00000B220000}"/>
    <cellStyle name="40% - Énfasis2 47 2 2" xfId="15660" xr:uid="{00000000-0005-0000-0000-00000C220000}"/>
    <cellStyle name="40% - Énfasis2 47 2 3" xfId="10420" xr:uid="{00000000-0005-0000-0000-00000D220000}"/>
    <cellStyle name="40% - Énfasis2 47 2_RESULTADOS DICIEMBRE 2021" xfId="22697" xr:uid="{00000000-0005-0000-0000-00000E220000}"/>
    <cellStyle name="40% - Énfasis2 47 3" xfId="12515" xr:uid="{00000000-0005-0000-0000-00000F220000}"/>
    <cellStyle name="40% - Énfasis2 47 3 2" xfId="17740" xr:uid="{00000000-0005-0000-0000-000010220000}"/>
    <cellStyle name="40% - Énfasis2 47 3_RESULTADOS DICIEMBRE 2021" xfId="22698" xr:uid="{00000000-0005-0000-0000-000011220000}"/>
    <cellStyle name="40% - Énfasis2 47 4" xfId="14080" xr:uid="{00000000-0005-0000-0000-000012220000}"/>
    <cellStyle name="40% - Énfasis2 47 5" xfId="21064" xr:uid="{00000000-0005-0000-0000-000013220000}"/>
    <cellStyle name="40% - Énfasis2 47 6" xfId="7127" xr:uid="{00000000-0005-0000-0000-000014220000}"/>
    <cellStyle name="40% - Énfasis2 47_RESULTADOS DICIEMBRE 2021" xfId="22696" xr:uid="{00000000-0005-0000-0000-000015220000}"/>
    <cellStyle name="40% - Énfasis2 48" xfId="711" xr:uid="{00000000-0005-0000-0000-000016220000}"/>
    <cellStyle name="40% - Énfasis2 48 2" xfId="3925" xr:uid="{00000000-0005-0000-0000-000017220000}"/>
    <cellStyle name="40% - Énfasis2 48 2 2" xfId="15661" xr:uid="{00000000-0005-0000-0000-000018220000}"/>
    <cellStyle name="40% - Énfasis2 48 2 3" xfId="10421" xr:uid="{00000000-0005-0000-0000-000019220000}"/>
    <cellStyle name="40% - Énfasis2 48 2_RESULTADOS DICIEMBRE 2021" xfId="22700" xr:uid="{00000000-0005-0000-0000-00001A220000}"/>
    <cellStyle name="40% - Énfasis2 48 3" xfId="12516" xr:uid="{00000000-0005-0000-0000-00001B220000}"/>
    <cellStyle name="40% - Énfasis2 48 3 2" xfId="17741" xr:uid="{00000000-0005-0000-0000-00001C220000}"/>
    <cellStyle name="40% - Énfasis2 48 3_RESULTADOS DICIEMBRE 2021" xfId="22701" xr:uid="{00000000-0005-0000-0000-00001D220000}"/>
    <cellStyle name="40% - Énfasis2 48 4" xfId="14081" xr:uid="{00000000-0005-0000-0000-00001E220000}"/>
    <cellStyle name="40% - Énfasis2 48 5" xfId="21078" xr:uid="{00000000-0005-0000-0000-00001F220000}"/>
    <cellStyle name="40% - Énfasis2 48 6" xfId="7128" xr:uid="{00000000-0005-0000-0000-000020220000}"/>
    <cellStyle name="40% - Énfasis2 48_RESULTADOS DICIEMBRE 2021" xfId="22699" xr:uid="{00000000-0005-0000-0000-000021220000}"/>
    <cellStyle name="40% - Énfasis2 49" xfId="712" xr:uid="{00000000-0005-0000-0000-000022220000}"/>
    <cellStyle name="40% - Énfasis2 49 2" xfId="3926" xr:uid="{00000000-0005-0000-0000-000023220000}"/>
    <cellStyle name="40% - Énfasis2 49 2 2" xfId="15662" xr:uid="{00000000-0005-0000-0000-000024220000}"/>
    <cellStyle name="40% - Énfasis2 49 2 3" xfId="10422" xr:uid="{00000000-0005-0000-0000-000025220000}"/>
    <cellStyle name="40% - Énfasis2 49 2_RESULTADOS DICIEMBRE 2021" xfId="22703" xr:uid="{00000000-0005-0000-0000-000026220000}"/>
    <cellStyle name="40% - Énfasis2 49 3" xfId="12517" xr:uid="{00000000-0005-0000-0000-000027220000}"/>
    <cellStyle name="40% - Énfasis2 49 3 2" xfId="17742" xr:uid="{00000000-0005-0000-0000-000028220000}"/>
    <cellStyle name="40% - Énfasis2 49 3_RESULTADOS DICIEMBRE 2021" xfId="22704" xr:uid="{00000000-0005-0000-0000-000029220000}"/>
    <cellStyle name="40% - Énfasis2 49 4" xfId="14082" xr:uid="{00000000-0005-0000-0000-00002A220000}"/>
    <cellStyle name="40% - Énfasis2 49 5" xfId="21092" xr:uid="{00000000-0005-0000-0000-00002B220000}"/>
    <cellStyle name="40% - Énfasis2 49 6" xfId="7129" xr:uid="{00000000-0005-0000-0000-00002C220000}"/>
    <cellStyle name="40% - Énfasis2 49_RESULTADOS DICIEMBRE 2021" xfId="22702" xr:uid="{00000000-0005-0000-0000-00002D220000}"/>
    <cellStyle name="40% - Énfasis2 5" xfId="713" xr:uid="{00000000-0005-0000-0000-00002E220000}"/>
    <cellStyle name="40% - Énfasis2 5 2" xfId="714" xr:uid="{00000000-0005-0000-0000-00002F220000}"/>
    <cellStyle name="40% - Énfasis2 5 2 2" xfId="3928" xr:uid="{00000000-0005-0000-0000-000030220000}"/>
    <cellStyle name="40% - Énfasis2 5 2 2 2" xfId="15664" xr:uid="{00000000-0005-0000-0000-000031220000}"/>
    <cellStyle name="40% - Énfasis2 5 2 2 3" xfId="10424" xr:uid="{00000000-0005-0000-0000-000032220000}"/>
    <cellStyle name="40% - Énfasis2 5 2 2_RESULTADOS DICIEMBRE 2021" xfId="22707" xr:uid="{00000000-0005-0000-0000-000033220000}"/>
    <cellStyle name="40% - Énfasis2 5 2 3" xfId="12519" xr:uid="{00000000-0005-0000-0000-000034220000}"/>
    <cellStyle name="40% - Énfasis2 5 2 3 2" xfId="17744" xr:uid="{00000000-0005-0000-0000-000035220000}"/>
    <cellStyle name="40% - Énfasis2 5 2 3_RESULTADOS DICIEMBRE 2021" xfId="22708" xr:uid="{00000000-0005-0000-0000-000036220000}"/>
    <cellStyle name="40% - Énfasis2 5 2 4" xfId="14084" xr:uid="{00000000-0005-0000-0000-000037220000}"/>
    <cellStyle name="40% - Énfasis2 5 2 5" xfId="20472" xr:uid="{00000000-0005-0000-0000-000038220000}"/>
    <cellStyle name="40% - Énfasis2 5 2 6" xfId="7131" xr:uid="{00000000-0005-0000-0000-000039220000}"/>
    <cellStyle name="40% - Énfasis2 5 2_RESULTADOS DICIEMBRE 2021" xfId="22706" xr:uid="{00000000-0005-0000-0000-00003A220000}"/>
    <cellStyle name="40% - Énfasis2 5 3" xfId="3927" xr:uid="{00000000-0005-0000-0000-00003B220000}"/>
    <cellStyle name="40% - Énfasis2 5 3 2" xfId="15663" xr:uid="{00000000-0005-0000-0000-00003C220000}"/>
    <cellStyle name="40% - Énfasis2 5 3 3" xfId="10423" xr:uid="{00000000-0005-0000-0000-00003D220000}"/>
    <cellStyle name="40% - Énfasis2 5 3_RESULTADOS DICIEMBRE 2021" xfId="22709" xr:uid="{00000000-0005-0000-0000-00003E220000}"/>
    <cellStyle name="40% - Énfasis2 5 4" xfId="12518" xr:uid="{00000000-0005-0000-0000-00003F220000}"/>
    <cellStyle name="40% - Énfasis2 5 4 2" xfId="17743" xr:uid="{00000000-0005-0000-0000-000040220000}"/>
    <cellStyle name="40% - Énfasis2 5 4_RESULTADOS DICIEMBRE 2021" xfId="22710" xr:uid="{00000000-0005-0000-0000-000041220000}"/>
    <cellStyle name="40% - Énfasis2 5 5" xfId="14083" xr:uid="{00000000-0005-0000-0000-000042220000}"/>
    <cellStyle name="40% - Énfasis2 5 6" xfId="19524" xr:uid="{00000000-0005-0000-0000-000043220000}"/>
    <cellStyle name="40% - Énfasis2 5 7" xfId="7130" xr:uid="{00000000-0005-0000-0000-000044220000}"/>
    <cellStyle name="40% - Énfasis2 5_RESULTADOS DICIEMBRE 2021" xfId="22705" xr:uid="{00000000-0005-0000-0000-000045220000}"/>
    <cellStyle name="40% - Énfasis2 50" xfId="715" xr:uid="{00000000-0005-0000-0000-000046220000}"/>
    <cellStyle name="40% - Énfasis2 50 2" xfId="3929" xr:uid="{00000000-0005-0000-0000-000047220000}"/>
    <cellStyle name="40% - Énfasis2 50 2 2" xfId="15665" xr:uid="{00000000-0005-0000-0000-000048220000}"/>
    <cellStyle name="40% - Énfasis2 50 2 3" xfId="10425" xr:uid="{00000000-0005-0000-0000-000049220000}"/>
    <cellStyle name="40% - Énfasis2 50 2_RESULTADOS DICIEMBRE 2021" xfId="22712" xr:uid="{00000000-0005-0000-0000-00004A220000}"/>
    <cellStyle name="40% - Énfasis2 50 3" xfId="12520" xr:uid="{00000000-0005-0000-0000-00004B220000}"/>
    <cellStyle name="40% - Énfasis2 50 3 2" xfId="17745" xr:uid="{00000000-0005-0000-0000-00004C220000}"/>
    <cellStyle name="40% - Énfasis2 50 3_RESULTADOS DICIEMBRE 2021" xfId="22713" xr:uid="{00000000-0005-0000-0000-00004D220000}"/>
    <cellStyle name="40% - Énfasis2 50 4" xfId="14085" xr:uid="{00000000-0005-0000-0000-00004E220000}"/>
    <cellStyle name="40% - Énfasis2 50 5" xfId="21107" xr:uid="{00000000-0005-0000-0000-00004F220000}"/>
    <cellStyle name="40% - Énfasis2 50 6" xfId="7132" xr:uid="{00000000-0005-0000-0000-000050220000}"/>
    <cellStyle name="40% - Énfasis2 50_RESULTADOS DICIEMBRE 2021" xfId="22711" xr:uid="{00000000-0005-0000-0000-000051220000}"/>
    <cellStyle name="40% - Énfasis2 51" xfId="716" xr:uid="{00000000-0005-0000-0000-000052220000}"/>
    <cellStyle name="40% - Énfasis2 51 2" xfId="3930" xr:uid="{00000000-0005-0000-0000-000053220000}"/>
    <cellStyle name="40% - Énfasis2 51 2 2" xfId="15666" xr:uid="{00000000-0005-0000-0000-000054220000}"/>
    <cellStyle name="40% - Énfasis2 51 2 3" xfId="10426" xr:uid="{00000000-0005-0000-0000-000055220000}"/>
    <cellStyle name="40% - Énfasis2 51 2_RESULTADOS DICIEMBRE 2021" xfId="22715" xr:uid="{00000000-0005-0000-0000-000056220000}"/>
    <cellStyle name="40% - Énfasis2 51 3" xfId="12521" xr:uid="{00000000-0005-0000-0000-000057220000}"/>
    <cellStyle name="40% - Énfasis2 51 3 2" xfId="17746" xr:uid="{00000000-0005-0000-0000-000058220000}"/>
    <cellStyle name="40% - Énfasis2 51 3_RESULTADOS DICIEMBRE 2021" xfId="22716" xr:uid="{00000000-0005-0000-0000-000059220000}"/>
    <cellStyle name="40% - Énfasis2 51 4" xfId="14086" xr:uid="{00000000-0005-0000-0000-00005A220000}"/>
    <cellStyle name="40% - Énfasis2 51 5" xfId="21122" xr:uid="{00000000-0005-0000-0000-00005B220000}"/>
    <cellStyle name="40% - Énfasis2 51 6" xfId="7133" xr:uid="{00000000-0005-0000-0000-00005C220000}"/>
    <cellStyle name="40% - Énfasis2 51_RESULTADOS DICIEMBRE 2021" xfId="22714" xr:uid="{00000000-0005-0000-0000-00005D220000}"/>
    <cellStyle name="40% - Énfasis2 52" xfId="717" xr:uid="{00000000-0005-0000-0000-00005E220000}"/>
    <cellStyle name="40% - Énfasis2 52 2" xfId="3931" xr:uid="{00000000-0005-0000-0000-00005F220000}"/>
    <cellStyle name="40% - Énfasis2 52 2 2" xfId="15667" xr:uid="{00000000-0005-0000-0000-000060220000}"/>
    <cellStyle name="40% - Énfasis2 52 2 3" xfId="10427" xr:uid="{00000000-0005-0000-0000-000061220000}"/>
    <cellStyle name="40% - Énfasis2 52 2_RESULTADOS DICIEMBRE 2021" xfId="22718" xr:uid="{00000000-0005-0000-0000-000062220000}"/>
    <cellStyle name="40% - Énfasis2 52 3" xfId="12522" xr:uid="{00000000-0005-0000-0000-000063220000}"/>
    <cellStyle name="40% - Énfasis2 52 3 2" xfId="17747" xr:uid="{00000000-0005-0000-0000-000064220000}"/>
    <cellStyle name="40% - Énfasis2 52 3_RESULTADOS DICIEMBRE 2021" xfId="22719" xr:uid="{00000000-0005-0000-0000-000065220000}"/>
    <cellStyle name="40% - Énfasis2 52 4" xfId="14087" xr:uid="{00000000-0005-0000-0000-000066220000}"/>
    <cellStyle name="40% - Énfasis2 52 5" xfId="21136" xr:uid="{00000000-0005-0000-0000-000067220000}"/>
    <cellStyle name="40% - Énfasis2 52 6" xfId="7134" xr:uid="{00000000-0005-0000-0000-000068220000}"/>
    <cellStyle name="40% - Énfasis2 52_RESULTADOS DICIEMBRE 2021" xfId="22717" xr:uid="{00000000-0005-0000-0000-000069220000}"/>
    <cellStyle name="40% - Énfasis2 53" xfId="718" xr:uid="{00000000-0005-0000-0000-00006A220000}"/>
    <cellStyle name="40% - Énfasis2 53 2" xfId="3932" xr:uid="{00000000-0005-0000-0000-00006B220000}"/>
    <cellStyle name="40% - Énfasis2 53 2 2" xfId="15668" xr:uid="{00000000-0005-0000-0000-00006C220000}"/>
    <cellStyle name="40% - Énfasis2 53 2 3" xfId="10428" xr:uid="{00000000-0005-0000-0000-00006D220000}"/>
    <cellStyle name="40% - Énfasis2 53 2_RESULTADOS DICIEMBRE 2021" xfId="22721" xr:uid="{00000000-0005-0000-0000-00006E220000}"/>
    <cellStyle name="40% - Énfasis2 53 3" xfId="12523" xr:uid="{00000000-0005-0000-0000-00006F220000}"/>
    <cellStyle name="40% - Énfasis2 53 3 2" xfId="17748" xr:uid="{00000000-0005-0000-0000-000070220000}"/>
    <cellStyle name="40% - Énfasis2 53 3_RESULTADOS DICIEMBRE 2021" xfId="22722" xr:uid="{00000000-0005-0000-0000-000071220000}"/>
    <cellStyle name="40% - Énfasis2 53 4" xfId="14088" xr:uid="{00000000-0005-0000-0000-000072220000}"/>
    <cellStyle name="40% - Énfasis2 53 5" xfId="21150" xr:uid="{00000000-0005-0000-0000-000073220000}"/>
    <cellStyle name="40% - Énfasis2 53 6" xfId="7135" xr:uid="{00000000-0005-0000-0000-000074220000}"/>
    <cellStyle name="40% - Énfasis2 53_RESULTADOS DICIEMBRE 2021" xfId="22720" xr:uid="{00000000-0005-0000-0000-000075220000}"/>
    <cellStyle name="40% - Énfasis2 54" xfId="719" xr:uid="{00000000-0005-0000-0000-000076220000}"/>
    <cellStyle name="40% - Énfasis2 54 2" xfId="3933" xr:uid="{00000000-0005-0000-0000-000077220000}"/>
    <cellStyle name="40% - Énfasis2 54 2 2" xfId="15669" xr:uid="{00000000-0005-0000-0000-000078220000}"/>
    <cellStyle name="40% - Énfasis2 54 2 3" xfId="10429" xr:uid="{00000000-0005-0000-0000-000079220000}"/>
    <cellStyle name="40% - Énfasis2 54 2_RESULTADOS DICIEMBRE 2021" xfId="22724" xr:uid="{00000000-0005-0000-0000-00007A220000}"/>
    <cellStyle name="40% - Énfasis2 54 3" xfId="12524" xr:uid="{00000000-0005-0000-0000-00007B220000}"/>
    <cellStyle name="40% - Énfasis2 54 3 2" xfId="17749" xr:uid="{00000000-0005-0000-0000-00007C220000}"/>
    <cellStyle name="40% - Énfasis2 54 3_RESULTADOS DICIEMBRE 2021" xfId="22725" xr:uid="{00000000-0005-0000-0000-00007D220000}"/>
    <cellStyle name="40% - Énfasis2 54 4" xfId="14089" xr:uid="{00000000-0005-0000-0000-00007E220000}"/>
    <cellStyle name="40% - Énfasis2 54 5" xfId="21164" xr:uid="{00000000-0005-0000-0000-00007F220000}"/>
    <cellStyle name="40% - Énfasis2 54 6" xfId="7136" xr:uid="{00000000-0005-0000-0000-000080220000}"/>
    <cellStyle name="40% - Énfasis2 54_RESULTADOS DICIEMBRE 2021" xfId="22723" xr:uid="{00000000-0005-0000-0000-000081220000}"/>
    <cellStyle name="40% - Énfasis2 55" xfId="720" xr:uid="{00000000-0005-0000-0000-000082220000}"/>
    <cellStyle name="40% - Énfasis2 55 2" xfId="3934" xr:uid="{00000000-0005-0000-0000-000083220000}"/>
    <cellStyle name="40% - Énfasis2 55 2 2" xfId="15670" xr:uid="{00000000-0005-0000-0000-000084220000}"/>
    <cellStyle name="40% - Énfasis2 55 2 3" xfId="10430" xr:uid="{00000000-0005-0000-0000-000085220000}"/>
    <cellStyle name="40% - Énfasis2 55 2_RESULTADOS DICIEMBRE 2021" xfId="22727" xr:uid="{00000000-0005-0000-0000-000086220000}"/>
    <cellStyle name="40% - Énfasis2 55 3" xfId="12525" xr:uid="{00000000-0005-0000-0000-000087220000}"/>
    <cellStyle name="40% - Énfasis2 55 3 2" xfId="17750" xr:uid="{00000000-0005-0000-0000-000088220000}"/>
    <cellStyle name="40% - Énfasis2 55 3_RESULTADOS DICIEMBRE 2021" xfId="22728" xr:uid="{00000000-0005-0000-0000-000089220000}"/>
    <cellStyle name="40% - Énfasis2 55 4" xfId="14090" xr:uid="{00000000-0005-0000-0000-00008A220000}"/>
    <cellStyle name="40% - Énfasis2 55 5" xfId="21178" xr:uid="{00000000-0005-0000-0000-00008B220000}"/>
    <cellStyle name="40% - Énfasis2 55 6" xfId="7137" xr:uid="{00000000-0005-0000-0000-00008C220000}"/>
    <cellStyle name="40% - Énfasis2 55_RESULTADOS DICIEMBRE 2021" xfId="22726" xr:uid="{00000000-0005-0000-0000-00008D220000}"/>
    <cellStyle name="40% - Énfasis2 56" xfId="721" xr:uid="{00000000-0005-0000-0000-00008E220000}"/>
    <cellStyle name="40% - Énfasis2 56 2" xfId="3935" xr:uid="{00000000-0005-0000-0000-00008F220000}"/>
    <cellStyle name="40% - Énfasis2 56 2 2" xfId="15671" xr:uid="{00000000-0005-0000-0000-000090220000}"/>
    <cellStyle name="40% - Énfasis2 56 2 3" xfId="10431" xr:uid="{00000000-0005-0000-0000-000091220000}"/>
    <cellStyle name="40% - Énfasis2 56 2_RESULTADOS DICIEMBRE 2021" xfId="22730" xr:uid="{00000000-0005-0000-0000-000092220000}"/>
    <cellStyle name="40% - Énfasis2 56 3" xfId="12526" xr:uid="{00000000-0005-0000-0000-000093220000}"/>
    <cellStyle name="40% - Énfasis2 56 3 2" xfId="17751" xr:uid="{00000000-0005-0000-0000-000094220000}"/>
    <cellStyle name="40% - Énfasis2 56 3_RESULTADOS DICIEMBRE 2021" xfId="22731" xr:uid="{00000000-0005-0000-0000-000095220000}"/>
    <cellStyle name="40% - Énfasis2 56 4" xfId="14091" xr:uid="{00000000-0005-0000-0000-000096220000}"/>
    <cellStyle name="40% - Énfasis2 56 5" xfId="21193" xr:uid="{00000000-0005-0000-0000-000097220000}"/>
    <cellStyle name="40% - Énfasis2 56 6" xfId="7138" xr:uid="{00000000-0005-0000-0000-000098220000}"/>
    <cellStyle name="40% - Énfasis2 56_RESULTADOS DICIEMBRE 2021" xfId="22729" xr:uid="{00000000-0005-0000-0000-000099220000}"/>
    <cellStyle name="40% - Énfasis2 57" xfId="722" xr:uid="{00000000-0005-0000-0000-00009A220000}"/>
    <cellStyle name="40% - Énfasis2 57 2" xfId="3936" xr:uid="{00000000-0005-0000-0000-00009B220000}"/>
    <cellStyle name="40% - Énfasis2 57 2 2" xfId="15672" xr:uid="{00000000-0005-0000-0000-00009C220000}"/>
    <cellStyle name="40% - Énfasis2 57 2 3" xfId="10432" xr:uid="{00000000-0005-0000-0000-00009D220000}"/>
    <cellStyle name="40% - Énfasis2 57 2_RESULTADOS DICIEMBRE 2021" xfId="22733" xr:uid="{00000000-0005-0000-0000-00009E220000}"/>
    <cellStyle name="40% - Énfasis2 57 3" xfId="12527" xr:uid="{00000000-0005-0000-0000-00009F220000}"/>
    <cellStyle name="40% - Énfasis2 57 3 2" xfId="17752" xr:uid="{00000000-0005-0000-0000-0000A0220000}"/>
    <cellStyle name="40% - Énfasis2 57 3_RESULTADOS DICIEMBRE 2021" xfId="22734" xr:uid="{00000000-0005-0000-0000-0000A1220000}"/>
    <cellStyle name="40% - Énfasis2 57 4" xfId="14092" xr:uid="{00000000-0005-0000-0000-0000A2220000}"/>
    <cellStyle name="40% - Énfasis2 57 5" xfId="21207" xr:uid="{00000000-0005-0000-0000-0000A3220000}"/>
    <cellStyle name="40% - Énfasis2 57 6" xfId="7139" xr:uid="{00000000-0005-0000-0000-0000A4220000}"/>
    <cellStyle name="40% - Énfasis2 57_RESULTADOS DICIEMBRE 2021" xfId="22732" xr:uid="{00000000-0005-0000-0000-0000A5220000}"/>
    <cellStyle name="40% - Énfasis2 58" xfId="723" xr:uid="{00000000-0005-0000-0000-0000A6220000}"/>
    <cellStyle name="40% - Énfasis2 58 2" xfId="3937" xr:uid="{00000000-0005-0000-0000-0000A7220000}"/>
    <cellStyle name="40% - Énfasis2 58 2 2" xfId="15673" xr:uid="{00000000-0005-0000-0000-0000A8220000}"/>
    <cellStyle name="40% - Énfasis2 58 2 3" xfId="10433" xr:uid="{00000000-0005-0000-0000-0000A9220000}"/>
    <cellStyle name="40% - Énfasis2 58 2_RESULTADOS DICIEMBRE 2021" xfId="22736" xr:uid="{00000000-0005-0000-0000-0000AA220000}"/>
    <cellStyle name="40% - Énfasis2 58 3" xfId="12528" xr:uid="{00000000-0005-0000-0000-0000AB220000}"/>
    <cellStyle name="40% - Énfasis2 58 3 2" xfId="17753" xr:uid="{00000000-0005-0000-0000-0000AC220000}"/>
    <cellStyle name="40% - Énfasis2 58 3_RESULTADOS DICIEMBRE 2021" xfId="22737" xr:uid="{00000000-0005-0000-0000-0000AD220000}"/>
    <cellStyle name="40% - Énfasis2 58 4" xfId="14093" xr:uid="{00000000-0005-0000-0000-0000AE220000}"/>
    <cellStyle name="40% - Énfasis2 58 5" xfId="21223" xr:uid="{00000000-0005-0000-0000-0000AF220000}"/>
    <cellStyle name="40% - Énfasis2 58 6" xfId="7140" xr:uid="{00000000-0005-0000-0000-0000B0220000}"/>
    <cellStyle name="40% - Énfasis2 58_RESULTADOS DICIEMBRE 2021" xfId="22735" xr:uid="{00000000-0005-0000-0000-0000B1220000}"/>
    <cellStyle name="40% - Énfasis2 59" xfId="724" xr:uid="{00000000-0005-0000-0000-0000B2220000}"/>
    <cellStyle name="40% - Énfasis2 59 2" xfId="3938" xr:uid="{00000000-0005-0000-0000-0000B3220000}"/>
    <cellStyle name="40% - Énfasis2 59 2 2" xfId="15674" xr:uid="{00000000-0005-0000-0000-0000B4220000}"/>
    <cellStyle name="40% - Énfasis2 59 2 3" xfId="10434" xr:uid="{00000000-0005-0000-0000-0000B5220000}"/>
    <cellStyle name="40% - Énfasis2 59 2_RESULTADOS DICIEMBRE 2021" xfId="22739" xr:uid="{00000000-0005-0000-0000-0000B6220000}"/>
    <cellStyle name="40% - Énfasis2 59 3" xfId="12529" xr:uid="{00000000-0005-0000-0000-0000B7220000}"/>
    <cellStyle name="40% - Énfasis2 59 3 2" xfId="17754" xr:uid="{00000000-0005-0000-0000-0000B8220000}"/>
    <cellStyle name="40% - Énfasis2 59 3_RESULTADOS DICIEMBRE 2021" xfId="22740" xr:uid="{00000000-0005-0000-0000-0000B9220000}"/>
    <cellStyle name="40% - Énfasis2 59 4" xfId="14094" xr:uid="{00000000-0005-0000-0000-0000BA220000}"/>
    <cellStyle name="40% - Énfasis2 59 5" xfId="21238" xr:uid="{00000000-0005-0000-0000-0000BB220000}"/>
    <cellStyle name="40% - Énfasis2 59 6" xfId="7141" xr:uid="{00000000-0005-0000-0000-0000BC220000}"/>
    <cellStyle name="40% - Énfasis2 59_RESULTADOS DICIEMBRE 2021" xfId="22738" xr:uid="{00000000-0005-0000-0000-0000BD220000}"/>
    <cellStyle name="40% - Énfasis2 6" xfId="725" xr:uid="{00000000-0005-0000-0000-0000BE220000}"/>
    <cellStyle name="40% - Énfasis2 6 2" xfId="726" xr:uid="{00000000-0005-0000-0000-0000BF220000}"/>
    <cellStyle name="40% - Énfasis2 6 2 2" xfId="3940" xr:uid="{00000000-0005-0000-0000-0000C0220000}"/>
    <cellStyle name="40% - Énfasis2 6 2 2 2" xfId="15676" xr:uid="{00000000-0005-0000-0000-0000C1220000}"/>
    <cellStyle name="40% - Énfasis2 6 2 2 3" xfId="10436" xr:uid="{00000000-0005-0000-0000-0000C2220000}"/>
    <cellStyle name="40% - Énfasis2 6 2 2_RESULTADOS DICIEMBRE 2021" xfId="22743" xr:uid="{00000000-0005-0000-0000-0000C3220000}"/>
    <cellStyle name="40% - Énfasis2 6 2 3" xfId="12531" xr:uid="{00000000-0005-0000-0000-0000C4220000}"/>
    <cellStyle name="40% - Énfasis2 6 2 3 2" xfId="17756" xr:uid="{00000000-0005-0000-0000-0000C5220000}"/>
    <cellStyle name="40% - Énfasis2 6 2 3_RESULTADOS DICIEMBRE 2021" xfId="22744" xr:uid="{00000000-0005-0000-0000-0000C6220000}"/>
    <cellStyle name="40% - Énfasis2 6 2 4" xfId="14096" xr:uid="{00000000-0005-0000-0000-0000C7220000}"/>
    <cellStyle name="40% - Énfasis2 6 2 5" xfId="20487" xr:uid="{00000000-0005-0000-0000-0000C8220000}"/>
    <cellStyle name="40% - Énfasis2 6 2 6" xfId="7143" xr:uid="{00000000-0005-0000-0000-0000C9220000}"/>
    <cellStyle name="40% - Énfasis2 6 2_RESULTADOS DICIEMBRE 2021" xfId="22742" xr:uid="{00000000-0005-0000-0000-0000CA220000}"/>
    <cellStyle name="40% - Énfasis2 6 3" xfId="3939" xr:uid="{00000000-0005-0000-0000-0000CB220000}"/>
    <cellStyle name="40% - Énfasis2 6 3 2" xfId="15675" xr:uid="{00000000-0005-0000-0000-0000CC220000}"/>
    <cellStyle name="40% - Énfasis2 6 3 3" xfId="10435" xr:uid="{00000000-0005-0000-0000-0000CD220000}"/>
    <cellStyle name="40% - Énfasis2 6 3_RESULTADOS DICIEMBRE 2021" xfId="22745" xr:uid="{00000000-0005-0000-0000-0000CE220000}"/>
    <cellStyle name="40% - Énfasis2 6 4" xfId="12530" xr:uid="{00000000-0005-0000-0000-0000CF220000}"/>
    <cellStyle name="40% - Énfasis2 6 4 2" xfId="17755" xr:uid="{00000000-0005-0000-0000-0000D0220000}"/>
    <cellStyle name="40% - Énfasis2 6 4_RESULTADOS DICIEMBRE 2021" xfId="22746" xr:uid="{00000000-0005-0000-0000-0000D1220000}"/>
    <cellStyle name="40% - Énfasis2 6 5" xfId="14095" xr:uid="{00000000-0005-0000-0000-0000D2220000}"/>
    <cellStyle name="40% - Énfasis2 6 6" xfId="19539" xr:uid="{00000000-0005-0000-0000-0000D3220000}"/>
    <cellStyle name="40% - Énfasis2 6 7" xfId="7142" xr:uid="{00000000-0005-0000-0000-0000D4220000}"/>
    <cellStyle name="40% - Énfasis2 6_RESULTADOS DICIEMBRE 2021" xfId="22741" xr:uid="{00000000-0005-0000-0000-0000D5220000}"/>
    <cellStyle name="40% - Énfasis2 60" xfId="727" xr:uid="{00000000-0005-0000-0000-0000D6220000}"/>
    <cellStyle name="40% - Énfasis2 60 2" xfId="3941" xr:uid="{00000000-0005-0000-0000-0000D7220000}"/>
    <cellStyle name="40% - Énfasis2 60 2 2" xfId="15677" xr:uid="{00000000-0005-0000-0000-0000D8220000}"/>
    <cellStyle name="40% - Énfasis2 60 2 3" xfId="10437" xr:uid="{00000000-0005-0000-0000-0000D9220000}"/>
    <cellStyle name="40% - Énfasis2 60 2_RESULTADOS DICIEMBRE 2021" xfId="22748" xr:uid="{00000000-0005-0000-0000-0000DA220000}"/>
    <cellStyle name="40% - Énfasis2 60 3" xfId="12532" xr:uid="{00000000-0005-0000-0000-0000DB220000}"/>
    <cellStyle name="40% - Énfasis2 60 3 2" xfId="17757" xr:uid="{00000000-0005-0000-0000-0000DC220000}"/>
    <cellStyle name="40% - Énfasis2 60 3_RESULTADOS DICIEMBRE 2021" xfId="22749" xr:uid="{00000000-0005-0000-0000-0000DD220000}"/>
    <cellStyle name="40% - Énfasis2 60 4" xfId="14097" xr:uid="{00000000-0005-0000-0000-0000DE220000}"/>
    <cellStyle name="40% - Énfasis2 60 5" xfId="21253" xr:uid="{00000000-0005-0000-0000-0000DF220000}"/>
    <cellStyle name="40% - Énfasis2 60 6" xfId="7144" xr:uid="{00000000-0005-0000-0000-0000E0220000}"/>
    <cellStyle name="40% - Énfasis2 60_RESULTADOS DICIEMBRE 2021" xfId="22747" xr:uid="{00000000-0005-0000-0000-0000E1220000}"/>
    <cellStyle name="40% - Énfasis2 61" xfId="728" xr:uid="{00000000-0005-0000-0000-0000E2220000}"/>
    <cellStyle name="40% - Énfasis2 61 2" xfId="3942" xr:uid="{00000000-0005-0000-0000-0000E3220000}"/>
    <cellStyle name="40% - Énfasis2 61 2 2" xfId="15678" xr:uid="{00000000-0005-0000-0000-0000E4220000}"/>
    <cellStyle name="40% - Énfasis2 61 2 3" xfId="10438" xr:uid="{00000000-0005-0000-0000-0000E5220000}"/>
    <cellStyle name="40% - Énfasis2 61 2_RESULTADOS DICIEMBRE 2021" xfId="22751" xr:uid="{00000000-0005-0000-0000-0000E6220000}"/>
    <cellStyle name="40% - Énfasis2 61 3" xfId="12533" xr:uid="{00000000-0005-0000-0000-0000E7220000}"/>
    <cellStyle name="40% - Énfasis2 61 3 2" xfId="17758" xr:uid="{00000000-0005-0000-0000-0000E8220000}"/>
    <cellStyle name="40% - Énfasis2 61 3_RESULTADOS DICIEMBRE 2021" xfId="22752" xr:uid="{00000000-0005-0000-0000-0000E9220000}"/>
    <cellStyle name="40% - Énfasis2 61 4" xfId="14098" xr:uid="{00000000-0005-0000-0000-0000EA220000}"/>
    <cellStyle name="40% - Énfasis2 61 5" xfId="21267" xr:uid="{00000000-0005-0000-0000-0000EB220000}"/>
    <cellStyle name="40% - Énfasis2 61 6" xfId="7145" xr:uid="{00000000-0005-0000-0000-0000EC220000}"/>
    <cellStyle name="40% - Énfasis2 61_RESULTADOS DICIEMBRE 2021" xfId="22750" xr:uid="{00000000-0005-0000-0000-0000ED220000}"/>
    <cellStyle name="40% - Énfasis2 62" xfId="729" xr:uid="{00000000-0005-0000-0000-0000EE220000}"/>
    <cellStyle name="40% - Énfasis2 62 2" xfId="3943" xr:uid="{00000000-0005-0000-0000-0000EF220000}"/>
    <cellStyle name="40% - Énfasis2 62 2 2" xfId="15679" xr:uid="{00000000-0005-0000-0000-0000F0220000}"/>
    <cellStyle name="40% - Énfasis2 62 2 3" xfId="10439" xr:uid="{00000000-0005-0000-0000-0000F1220000}"/>
    <cellStyle name="40% - Énfasis2 62 2_RESULTADOS DICIEMBRE 2021" xfId="22754" xr:uid="{00000000-0005-0000-0000-0000F2220000}"/>
    <cellStyle name="40% - Énfasis2 62 3" xfId="12534" xr:uid="{00000000-0005-0000-0000-0000F3220000}"/>
    <cellStyle name="40% - Énfasis2 62 3 2" xfId="17759" xr:uid="{00000000-0005-0000-0000-0000F4220000}"/>
    <cellStyle name="40% - Énfasis2 62 3_RESULTADOS DICIEMBRE 2021" xfId="22755" xr:uid="{00000000-0005-0000-0000-0000F5220000}"/>
    <cellStyle name="40% - Énfasis2 62 4" xfId="14099" xr:uid="{00000000-0005-0000-0000-0000F6220000}"/>
    <cellStyle name="40% - Énfasis2 62 5" xfId="21281" xr:uid="{00000000-0005-0000-0000-0000F7220000}"/>
    <cellStyle name="40% - Énfasis2 62 6" xfId="7146" xr:uid="{00000000-0005-0000-0000-0000F8220000}"/>
    <cellStyle name="40% - Énfasis2 62_RESULTADOS DICIEMBRE 2021" xfId="22753" xr:uid="{00000000-0005-0000-0000-0000F9220000}"/>
    <cellStyle name="40% - Énfasis2 63" xfId="730" xr:uid="{00000000-0005-0000-0000-0000FA220000}"/>
    <cellStyle name="40% - Énfasis2 63 2" xfId="3944" xr:uid="{00000000-0005-0000-0000-0000FB220000}"/>
    <cellStyle name="40% - Énfasis2 63 2 2" xfId="15680" xr:uid="{00000000-0005-0000-0000-0000FC220000}"/>
    <cellStyle name="40% - Énfasis2 63 2 3" xfId="10440" xr:uid="{00000000-0005-0000-0000-0000FD220000}"/>
    <cellStyle name="40% - Énfasis2 63 2_RESULTADOS DICIEMBRE 2021" xfId="22757" xr:uid="{00000000-0005-0000-0000-0000FE220000}"/>
    <cellStyle name="40% - Énfasis2 63 3" xfId="12535" xr:uid="{00000000-0005-0000-0000-0000FF220000}"/>
    <cellStyle name="40% - Énfasis2 63 3 2" xfId="17760" xr:uid="{00000000-0005-0000-0000-000000230000}"/>
    <cellStyle name="40% - Énfasis2 63 3_RESULTADOS DICIEMBRE 2021" xfId="22758" xr:uid="{00000000-0005-0000-0000-000001230000}"/>
    <cellStyle name="40% - Énfasis2 63 4" xfId="14100" xr:uid="{00000000-0005-0000-0000-000002230000}"/>
    <cellStyle name="40% - Énfasis2 63 5" xfId="21296" xr:uid="{00000000-0005-0000-0000-000003230000}"/>
    <cellStyle name="40% - Énfasis2 63 6" xfId="7147" xr:uid="{00000000-0005-0000-0000-000004230000}"/>
    <cellStyle name="40% - Énfasis2 63_RESULTADOS DICIEMBRE 2021" xfId="22756" xr:uid="{00000000-0005-0000-0000-000005230000}"/>
    <cellStyle name="40% - Énfasis2 64" xfId="731" xr:uid="{00000000-0005-0000-0000-000006230000}"/>
    <cellStyle name="40% - Énfasis2 64 2" xfId="3945" xr:uid="{00000000-0005-0000-0000-000007230000}"/>
    <cellStyle name="40% - Énfasis2 64 2 2" xfId="15681" xr:uid="{00000000-0005-0000-0000-000008230000}"/>
    <cellStyle name="40% - Énfasis2 64 2 3" xfId="10441" xr:uid="{00000000-0005-0000-0000-000009230000}"/>
    <cellStyle name="40% - Énfasis2 64 2_RESULTADOS DICIEMBRE 2021" xfId="22760" xr:uid="{00000000-0005-0000-0000-00000A230000}"/>
    <cellStyle name="40% - Énfasis2 64 3" xfId="12536" xr:uid="{00000000-0005-0000-0000-00000B230000}"/>
    <cellStyle name="40% - Énfasis2 64 3 2" xfId="17761" xr:uid="{00000000-0005-0000-0000-00000C230000}"/>
    <cellStyle name="40% - Énfasis2 64 3_RESULTADOS DICIEMBRE 2021" xfId="22761" xr:uid="{00000000-0005-0000-0000-00000D230000}"/>
    <cellStyle name="40% - Énfasis2 64 4" xfId="14101" xr:uid="{00000000-0005-0000-0000-00000E230000}"/>
    <cellStyle name="40% - Énfasis2 64 5" xfId="21310" xr:uid="{00000000-0005-0000-0000-00000F230000}"/>
    <cellStyle name="40% - Énfasis2 64 6" xfId="7148" xr:uid="{00000000-0005-0000-0000-000010230000}"/>
    <cellStyle name="40% - Énfasis2 64_RESULTADOS DICIEMBRE 2021" xfId="22759" xr:uid="{00000000-0005-0000-0000-000011230000}"/>
    <cellStyle name="40% - Énfasis2 65" xfId="732" xr:uid="{00000000-0005-0000-0000-000012230000}"/>
    <cellStyle name="40% - Énfasis2 65 2" xfId="3946" xr:uid="{00000000-0005-0000-0000-000013230000}"/>
    <cellStyle name="40% - Énfasis2 65 2 2" xfId="15682" xr:uid="{00000000-0005-0000-0000-000014230000}"/>
    <cellStyle name="40% - Énfasis2 65 2 3" xfId="10442" xr:uid="{00000000-0005-0000-0000-000015230000}"/>
    <cellStyle name="40% - Énfasis2 65 2_RESULTADOS DICIEMBRE 2021" xfId="22763" xr:uid="{00000000-0005-0000-0000-000016230000}"/>
    <cellStyle name="40% - Énfasis2 65 3" xfId="12537" xr:uid="{00000000-0005-0000-0000-000017230000}"/>
    <cellStyle name="40% - Énfasis2 65 3 2" xfId="17762" xr:uid="{00000000-0005-0000-0000-000018230000}"/>
    <cellStyle name="40% - Énfasis2 65 3_RESULTADOS DICIEMBRE 2021" xfId="22764" xr:uid="{00000000-0005-0000-0000-000019230000}"/>
    <cellStyle name="40% - Énfasis2 65 4" xfId="14102" xr:uid="{00000000-0005-0000-0000-00001A230000}"/>
    <cellStyle name="40% - Énfasis2 65 5" xfId="21324" xr:uid="{00000000-0005-0000-0000-00001B230000}"/>
    <cellStyle name="40% - Énfasis2 65 6" xfId="7149" xr:uid="{00000000-0005-0000-0000-00001C230000}"/>
    <cellStyle name="40% - Énfasis2 65_RESULTADOS DICIEMBRE 2021" xfId="22762" xr:uid="{00000000-0005-0000-0000-00001D230000}"/>
    <cellStyle name="40% - Énfasis2 66" xfId="733" xr:uid="{00000000-0005-0000-0000-00001E230000}"/>
    <cellStyle name="40% - Énfasis2 66 2" xfId="3947" xr:uid="{00000000-0005-0000-0000-00001F230000}"/>
    <cellStyle name="40% - Énfasis2 66 2 2" xfId="15683" xr:uid="{00000000-0005-0000-0000-000020230000}"/>
    <cellStyle name="40% - Énfasis2 66 2 3" xfId="10443" xr:uid="{00000000-0005-0000-0000-000021230000}"/>
    <cellStyle name="40% - Énfasis2 66 2_RESULTADOS DICIEMBRE 2021" xfId="22766" xr:uid="{00000000-0005-0000-0000-000022230000}"/>
    <cellStyle name="40% - Énfasis2 66 3" xfId="12538" xr:uid="{00000000-0005-0000-0000-000023230000}"/>
    <cellStyle name="40% - Énfasis2 66 3 2" xfId="17763" xr:uid="{00000000-0005-0000-0000-000024230000}"/>
    <cellStyle name="40% - Énfasis2 66 3_RESULTADOS DICIEMBRE 2021" xfId="22767" xr:uid="{00000000-0005-0000-0000-000025230000}"/>
    <cellStyle name="40% - Énfasis2 66 4" xfId="14103" xr:uid="{00000000-0005-0000-0000-000026230000}"/>
    <cellStyle name="40% - Énfasis2 66 5" xfId="21338" xr:uid="{00000000-0005-0000-0000-000027230000}"/>
    <cellStyle name="40% - Énfasis2 66 6" xfId="7150" xr:uid="{00000000-0005-0000-0000-000028230000}"/>
    <cellStyle name="40% - Énfasis2 66_RESULTADOS DICIEMBRE 2021" xfId="22765" xr:uid="{00000000-0005-0000-0000-000029230000}"/>
    <cellStyle name="40% - Énfasis2 67" xfId="734" xr:uid="{00000000-0005-0000-0000-00002A230000}"/>
    <cellStyle name="40% - Énfasis2 67 2" xfId="3948" xr:uid="{00000000-0005-0000-0000-00002B230000}"/>
    <cellStyle name="40% - Énfasis2 67 2 2" xfId="15684" xr:uid="{00000000-0005-0000-0000-00002C230000}"/>
    <cellStyle name="40% - Énfasis2 67 2 3" xfId="10444" xr:uid="{00000000-0005-0000-0000-00002D230000}"/>
    <cellStyle name="40% - Énfasis2 67 2_RESULTADOS DICIEMBRE 2021" xfId="22769" xr:uid="{00000000-0005-0000-0000-00002E230000}"/>
    <cellStyle name="40% - Énfasis2 67 3" xfId="12539" xr:uid="{00000000-0005-0000-0000-00002F230000}"/>
    <cellStyle name="40% - Énfasis2 67 3 2" xfId="17764" xr:uid="{00000000-0005-0000-0000-000030230000}"/>
    <cellStyle name="40% - Énfasis2 67 3_RESULTADOS DICIEMBRE 2021" xfId="22770" xr:uid="{00000000-0005-0000-0000-000031230000}"/>
    <cellStyle name="40% - Énfasis2 67 4" xfId="14104" xr:uid="{00000000-0005-0000-0000-000032230000}"/>
    <cellStyle name="40% - Énfasis2 67 5" xfId="21352" xr:uid="{00000000-0005-0000-0000-000033230000}"/>
    <cellStyle name="40% - Énfasis2 67 6" xfId="7151" xr:uid="{00000000-0005-0000-0000-000034230000}"/>
    <cellStyle name="40% - Énfasis2 67_RESULTADOS DICIEMBRE 2021" xfId="22768" xr:uid="{00000000-0005-0000-0000-000035230000}"/>
    <cellStyle name="40% - Énfasis2 68" xfId="735" xr:uid="{00000000-0005-0000-0000-000036230000}"/>
    <cellStyle name="40% - Énfasis2 68 2" xfId="3949" xr:uid="{00000000-0005-0000-0000-000037230000}"/>
    <cellStyle name="40% - Énfasis2 68 2 2" xfId="15685" xr:uid="{00000000-0005-0000-0000-000038230000}"/>
    <cellStyle name="40% - Énfasis2 68 2 3" xfId="10445" xr:uid="{00000000-0005-0000-0000-000039230000}"/>
    <cellStyle name="40% - Énfasis2 68 2_RESULTADOS DICIEMBRE 2021" xfId="22772" xr:uid="{00000000-0005-0000-0000-00003A230000}"/>
    <cellStyle name="40% - Énfasis2 68 3" xfId="12540" xr:uid="{00000000-0005-0000-0000-00003B230000}"/>
    <cellStyle name="40% - Énfasis2 68 3 2" xfId="17765" xr:uid="{00000000-0005-0000-0000-00003C230000}"/>
    <cellStyle name="40% - Énfasis2 68 3_RESULTADOS DICIEMBRE 2021" xfId="22773" xr:uid="{00000000-0005-0000-0000-00003D230000}"/>
    <cellStyle name="40% - Énfasis2 68 4" xfId="14105" xr:uid="{00000000-0005-0000-0000-00003E230000}"/>
    <cellStyle name="40% - Énfasis2 68 5" xfId="21366" xr:uid="{00000000-0005-0000-0000-00003F230000}"/>
    <cellStyle name="40% - Énfasis2 68 6" xfId="7152" xr:uid="{00000000-0005-0000-0000-000040230000}"/>
    <cellStyle name="40% - Énfasis2 68_RESULTADOS DICIEMBRE 2021" xfId="22771" xr:uid="{00000000-0005-0000-0000-000041230000}"/>
    <cellStyle name="40% - Énfasis2 69" xfId="736" xr:uid="{00000000-0005-0000-0000-000042230000}"/>
    <cellStyle name="40% - Énfasis2 69 2" xfId="3950" xr:uid="{00000000-0005-0000-0000-000043230000}"/>
    <cellStyle name="40% - Énfasis2 69 2 2" xfId="15686" xr:uid="{00000000-0005-0000-0000-000044230000}"/>
    <cellStyle name="40% - Énfasis2 69 2 3" xfId="10446" xr:uid="{00000000-0005-0000-0000-000045230000}"/>
    <cellStyle name="40% - Énfasis2 69 2_RESULTADOS DICIEMBRE 2021" xfId="22775" xr:uid="{00000000-0005-0000-0000-000046230000}"/>
    <cellStyle name="40% - Énfasis2 69 3" xfId="12541" xr:uid="{00000000-0005-0000-0000-000047230000}"/>
    <cellStyle name="40% - Énfasis2 69 3 2" xfId="17766" xr:uid="{00000000-0005-0000-0000-000048230000}"/>
    <cellStyle name="40% - Énfasis2 69 3_RESULTADOS DICIEMBRE 2021" xfId="22776" xr:uid="{00000000-0005-0000-0000-000049230000}"/>
    <cellStyle name="40% - Énfasis2 69 4" xfId="14106" xr:uid="{00000000-0005-0000-0000-00004A230000}"/>
    <cellStyle name="40% - Énfasis2 69 5" xfId="21381" xr:uid="{00000000-0005-0000-0000-00004B230000}"/>
    <cellStyle name="40% - Énfasis2 69 6" xfId="7153" xr:uid="{00000000-0005-0000-0000-00004C230000}"/>
    <cellStyle name="40% - Énfasis2 69_RESULTADOS DICIEMBRE 2021" xfId="22774" xr:uid="{00000000-0005-0000-0000-00004D230000}"/>
    <cellStyle name="40% - Énfasis2 7" xfId="737" xr:uid="{00000000-0005-0000-0000-00004E230000}"/>
    <cellStyle name="40% - Énfasis2 7 2" xfId="3951" xr:uid="{00000000-0005-0000-0000-00004F230000}"/>
    <cellStyle name="40% - Énfasis2 7 2 2" xfId="15687" xr:uid="{00000000-0005-0000-0000-000050230000}"/>
    <cellStyle name="40% - Énfasis2 7 2 3" xfId="10447" xr:uid="{00000000-0005-0000-0000-000051230000}"/>
    <cellStyle name="40% - Énfasis2 7 2_RESULTADOS DICIEMBRE 2021" xfId="22778" xr:uid="{00000000-0005-0000-0000-000052230000}"/>
    <cellStyle name="40% - Énfasis2 7 3" xfId="12542" xr:uid="{00000000-0005-0000-0000-000053230000}"/>
    <cellStyle name="40% - Énfasis2 7 3 2" xfId="17767" xr:uid="{00000000-0005-0000-0000-000054230000}"/>
    <cellStyle name="40% - Énfasis2 7 3_RESULTADOS DICIEMBRE 2021" xfId="22779" xr:uid="{00000000-0005-0000-0000-000055230000}"/>
    <cellStyle name="40% - Énfasis2 7 4" xfId="14107" xr:uid="{00000000-0005-0000-0000-000056230000}"/>
    <cellStyle name="40% - Énfasis2 7 5" xfId="19554" xr:uid="{00000000-0005-0000-0000-000057230000}"/>
    <cellStyle name="40% - Énfasis2 7 6" xfId="7154" xr:uid="{00000000-0005-0000-0000-000058230000}"/>
    <cellStyle name="40% - Énfasis2 7_RESULTADOS DICIEMBRE 2021" xfId="22777" xr:uid="{00000000-0005-0000-0000-000059230000}"/>
    <cellStyle name="40% - Énfasis2 70" xfId="738" xr:uid="{00000000-0005-0000-0000-00005A230000}"/>
    <cellStyle name="40% - Énfasis2 70 2" xfId="3952" xr:uid="{00000000-0005-0000-0000-00005B230000}"/>
    <cellStyle name="40% - Énfasis2 70 2 2" xfId="15688" xr:uid="{00000000-0005-0000-0000-00005C230000}"/>
    <cellStyle name="40% - Énfasis2 70 2 3" xfId="10448" xr:uid="{00000000-0005-0000-0000-00005D230000}"/>
    <cellStyle name="40% - Énfasis2 70 2_RESULTADOS DICIEMBRE 2021" xfId="22781" xr:uid="{00000000-0005-0000-0000-00005E230000}"/>
    <cellStyle name="40% - Énfasis2 70 3" xfId="12543" xr:uid="{00000000-0005-0000-0000-00005F230000}"/>
    <cellStyle name="40% - Énfasis2 70 3 2" xfId="17768" xr:uid="{00000000-0005-0000-0000-000060230000}"/>
    <cellStyle name="40% - Énfasis2 70 3_RESULTADOS DICIEMBRE 2021" xfId="22782" xr:uid="{00000000-0005-0000-0000-000061230000}"/>
    <cellStyle name="40% - Énfasis2 70 4" xfId="14108" xr:uid="{00000000-0005-0000-0000-000062230000}"/>
    <cellStyle name="40% - Énfasis2 70 5" xfId="21395" xr:uid="{00000000-0005-0000-0000-000063230000}"/>
    <cellStyle name="40% - Énfasis2 70 6" xfId="7155" xr:uid="{00000000-0005-0000-0000-000064230000}"/>
    <cellStyle name="40% - Énfasis2 70_RESULTADOS DICIEMBRE 2021" xfId="22780" xr:uid="{00000000-0005-0000-0000-000065230000}"/>
    <cellStyle name="40% - Énfasis2 71" xfId="739" xr:uid="{00000000-0005-0000-0000-000066230000}"/>
    <cellStyle name="40% - Énfasis2 71 2" xfId="3953" xr:uid="{00000000-0005-0000-0000-000067230000}"/>
    <cellStyle name="40% - Énfasis2 71 2 2" xfId="15689" xr:uid="{00000000-0005-0000-0000-000068230000}"/>
    <cellStyle name="40% - Énfasis2 71 2 3" xfId="10449" xr:uid="{00000000-0005-0000-0000-000069230000}"/>
    <cellStyle name="40% - Énfasis2 71 2_RESULTADOS DICIEMBRE 2021" xfId="22784" xr:uid="{00000000-0005-0000-0000-00006A230000}"/>
    <cellStyle name="40% - Énfasis2 71 3" xfId="12544" xr:uid="{00000000-0005-0000-0000-00006B230000}"/>
    <cellStyle name="40% - Énfasis2 71 3 2" xfId="17769" xr:uid="{00000000-0005-0000-0000-00006C230000}"/>
    <cellStyle name="40% - Énfasis2 71 3_RESULTADOS DICIEMBRE 2021" xfId="22785" xr:uid="{00000000-0005-0000-0000-00006D230000}"/>
    <cellStyle name="40% - Énfasis2 71 4" xfId="14109" xr:uid="{00000000-0005-0000-0000-00006E230000}"/>
    <cellStyle name="40% - Énfasis2 71 5" xfId="21409" xr:uid="{00000000-0005-0000-0000-00006F230000}"/>
    <cellStyle name="40% - Énfasis2 71 6" xfId="7156" xr:uid="{00000000-0005-0000-0000-000070230000}"/>
    <cellStyle name="40% - Énfasis2 71_RESULTADOS DICIEMBRE 2021" xfId="22783" xr:uid="{00000000-0005-0000-0000-000071230000}"/>
    <cellStyle name="40% - Énfasis2 72" xfId="740" xr:uid="{00000000-0005-0000-0000-000072230000}"/>
    <cellStyle name="40% - Énfasis2 72 2" xfId="3954" xr:uid="{00000000-0005-0000-0000-000073230000}"/>
    <cellStyle name="40% - Énfasis2 72 2 2" xfId="15690" xr:uid="{00000000-0005-0000-0000-000074230000}"/>
    <cellStyle name="40% - Énfasis2 72 2 3" xfId="10450" xr:uid="{00000000-0005-0000-0000-000075230000}"/>
    <cellStyle name="40% - Énfasis2 72 2_RESULTADOS DICIEMBRE 2021" xfId="22787" xr:uid="{00000000-0005-0000-0000-000076230000}"/>
    <cellStyle name="40% - Énfasis2 72 3" xfId="12545" xr:uid="{00000000-0005-0000-0000-000077230000}"/>
    <cellStyle name="40% - Énfasis2 72 3 2" xfId="17770" xr:uid="{00000000-0005-0000-0000-000078230000}"/>
    <cellStyle name="40% - Énfasis2 72 3_RESULTADOS DICIEMBRE 2021" xfId="22788" xr:uid="{00000000-0005-0000-0000-000079230000}"/>
    <cellStyle name="40% - Énfasis2 72 4" xfId="14110" xr:uid="{00000000-0005-0000-0000-00007A230000}"/>
    <cellStyle name="40% - Énfasis2 72 5" xfId="21423" xr:uid="{00000000-0005-0000-0000-00007B230000}"/>
    <cellStyle name="40% - Énfasis2 72 6" xfId="7157" xr:uid="{00000000-0005-0000-0000-00007C230000}"/>
    <cellStyle name="40% - Énfasis2 72_RESULTADOS DICIEMBRE 2021" xfId="22786" xr:uid="{00000000-0005-0000-0000-00007D230000}"/>
    <cellStyle name="40% - Énfasis2 73" xfId="741" xr:uid="{00000000-0005-0000-0000-00007E230000}"/>
    <cellStyle name="40% - Énfasis2 73 2" xfId="3955" xr:uid="{00000000-0005-0000-0000-00007F230000}"/>
    <cellStyle name="40% - Énfasis2 73 2 2" xfId="15691" xr:uid="{00000000-0005-0000-0000-000080230000}"/>
    <cellStyle name="40% - Énfasis2 73 2 3" xfId="10451" xr:uid="{00000000-0005-0000-0000-000081230000}"/>
    <cellStyle name="40% - Énfasis2 73 2_RESULTADOS DICIEMBRE 2021" xfId="22790" xr:uid="{00000000-0005-0000-0000-000082230000}"/>
    <cellStyle name="40% - Énfasis2 73 3" xfId="12546" xr:uid="{00000000-0005-0000-0000-000083230000}"/>
    <cellStyle name="40% - Énfasis2 73 3 2" xfId="17771" xr:uid="{00000000-0005-0000-0000-000084230000}"/>
    <cellStyle name="40% - Énfasis2 73 3_RESULTADOS DICIEMBRE 2021" xfId="22791" xr:uid="{00000000-0005-0000-0000-000085230000}"/>
    <cellStyle name="40% - Énfasis2 73 4" xfId="14111" xr:uid="{00000000-0005-0000-0000-000086230000}"/>
    <cellStyle name="40% - Énfasis2 73 5" xfId="21437" xr:uid="{00000000-0005-0000-0000-000087230000}"/>
    <cellStyle name="40% - Énfasis2 73 6" xfId="7158" xr:uid="{00000000-0005-0000-0000-000088230000}"/>
    <cellStyle name="40% - Énfasis2 73_RESULTADOS DICIEMBRE 2021" xfId="22789" xr:uid="{00000000-0005-0000-0000-000089230000}"/>
    <cellStyle name="40% - Énfasis2 74" xfId="742" xr:uid="{00000000-0005-0000-0000-00008A230000}"/>
    <cellStyle name="40% - Énfasis2 74 2" xfId="3956" xr:uid="{00000000-0005-0000-0000-00008B230000}"/>
    <cellStyle name="40% - Énfasis2 74 2 2" xfId="15692" xr:uid="{00000000-0005-0000-0000-00008C230000}"/>
    <cellStyle name="40% - Énfasis2 74 2 3" xfId="10452" xr:uid="{00000000-0005-0000-0000-00008D230000}"/>
    <cellStyle name="40% - Énfasis2 74 2_RESULTADOS DICIEMBRE 2021" xfId="22793" xr:uid="{00000000-0005-0000-0000-00008E230000}"/>
    <cellStyle name="40% - Énfasis2 74 3" xfId="12547" xr:uid="{00000000-0005-0000-0000-00008F230000}"/>
    <cellStyle name="40% - Énfasis2 74 3 2" xfId="17772" xr:uid="{00000000-0005-0000-0000-000090230000}"/>
    <cellStyle name="40% - Énfasis2 74 3_RESULTADOS DICIEMBRE 2021" xfId="22794" xr:uid="{00000000-0005-0000-0000-000091230000}"/>
    <cellStyle name="40% - Énfasis2 74 4" xfId="14112" xr:uid="{00000000-0005-0000-0000-000092230000}"/>
    <cellStyle name="40% - Énfasis2 74 5" xfId="21451" xr:uid="{00000000-0005-0000-0000-000093230000}"/>
    <cellStyle name="40% - Énfasis2 74 6" xfId="7159" xr:uid="{00000000-0005-0000-0000-000094230000}"/>
    <cellStyle name="40% - Énfasis2 74_RESULTADOS DICIEMBRE 2021" xfId="22792" xr:uid="{00000000-0005-0000-0000-000095230000}"/>
    <cellStyle name="40% - Énfasis2 75" xfId="743" xr:uid="{00000000-0005-0000-0000-000096230000}"/>
    <cellStyle name="40% - Énfasis2 75 2" xfId="3957" xr:uid="{00000000-0005-0000-0000-000097230000}"/>
    <cellStyle name="40% - Énfasis2 75 2 2" xfId="15693" xr:uid="{00000000-0005-0000-0000-000098230000}"/>
    <cellStyle name="40% - Énfasis2 75 2 3" xfId="10453" xr:uid="{00000000-0005-0000-0000-000099230000}"/>
    <cellStyle name="40% - Énfasis2 75 2_RESULTADOS DICIEMBRE 2021" xfId="22796" xr:uid="{00000000-0005-0000-0000-00009A230000}"/>
    <cellStyle name="40% - Énfasis2 75 3" xfId="12548" xr:uid="{00000000-0005-0000-0000-00009B230000}"/>
    <cellStyle name="40% - Énfasis2 75 3 2" xfId="17773" xr:uid="{00000000-0005-0000-0000-00009C230000}"/>
    <cellStyle name="40% - Énfasis2 75 3_RESULTADOS DICIEMBRE 2021" xfId="22797" xr:uid="{00000000-0005-0000-0000-00009D230000}"/>
    <cellStyle name="40% - Énfasis2 75 4" xfId="14113" xr:uid="{00000000-0005-0000-0000-00009E230000}"/>
    <cellStyle name="40% - Énfasis2 75 5" xfId="21465" xr:uid="{00000000-0005-0000-0000-00009F230000}"/>
    <cellStyle name="40% - Énfasis2 75 6" xfId="7160" xr:uid="{00000000-0005-0000-0000-0000A0230000}"/>
    <cellStyle name="40% - Énfasis2 75_RESULTADOS DICIEMBRE 2021" xfId="22795" xr:uid="{00000000-0005-0000-0000-0000A1230000}"/>
    <cellStyle name="40% - Énfasis2 76" xfId="744" xr:uid="{00000000-0005-0000-0000-0000A2230000}"/>
    <cellStyle name="40% - Énfasis2 76 2" xfId="3958" xr:uid="{00000000-0005-0000-0000-0000A3230000}"/>
    <cellStyle name="40% - Énfasis2 76 2 2" xfId="15694" xr:uid="{00000000-0005-0000-0000-0000A4230000}"/>
    <cellStyle name="40% - Énfasis2 76 2 3" xfId="10454" xr:uid="{00000000-0005-0000-0000-0000A5230000}"/>
    <cellStyle name="40% - Énfasis2 76 2_RESULTADOS DICIEMBRE 2021" xfId="22799" xr:uid="{00000000-0005-0000-0000-0000A6230000}"/>
    <cellStyle name="40% - Énfasis2 76 3" xfId="12549" xr:uid="{00000000-0005-0000-0000-0000A7230000}"/>
    <cellStyle name="40% - Énfasis2 76 3 2" xfId="17774" xr:uid="{00000000-0005-0000-0000-0000A8230000}"/>
    <cellStyle name="40% - Énfasis2 76 3_RESULTADOS DICIEMBRE 2021" xfId="22800" xr:uid="{00000000-0005-0000-0000-0000A9230000}"/>
    <cellStyle name="40% - Énfasis2 76 4" xfId="14114" xr:uid="{00000000-0005-0000-0000-0000AA230000}"/>
    <cellStyle name="40% - Énfasis2 76 5" xfId="21479" xr:uid="{00000000-0005-0000-0000-0000AB230000}"/>
    <cellStyle name="40% - Énfasis2 76 6" xfId="7161" xr:uid="{00000000-0005-0000-0000-0000AC230000}"/>
    <cellStyle name="40% - Énfasis2 76_RESULTADOS DICIEMBRE 2021" xfId="22798" xr:uid="{00000000-0005-0000-0000-0000AD230000}"/>
    <cellStyle name="40% - Énfasis2 77" xfId="745" xr:uid="{00000000-0005-0000-0000-0000AE230000}"/>
    <cellStyle name="40% - Énfasis2 77 2" xfId="3959" xr:uid="{00000000-0005-0000-0000-0000AF230000}"/>
    <cellStyle name="40% - Énfasis2 77 2 2" xfId="15695" xr:uid="{00000000-0005-0000-0000-0000B0230000}"/>
    <cellStyle name="40% - Énfasis2 77 2 3" xfId="10455" xr:uid="{00000000-0005-0000-0000-0000B1230000}"/>
    <cellStyle name="40% - Énfasis2 77 2_RESULTADOS DICIEMBRE 2021" xfId="22802" xr:uid="{00000000-0005-0000-0000-0000B2230000}"/>
    <cellStyle name="40% - Énfasis2 77 3" xfId="12550" xr:uid="{00000000-0005-0000-0000-0000B3230000}"/>
    <cellStyle name="40% - Énfasis2 77 3 2" xfId="17775" xr:uid="{00000000-0005-0000-0000-0000B4230000}"/>
    <cellStyle name="40% - Énfasis2 77 3_RESULTADOS DICIEMBRE 2021" xfId="22803" xr:uid="{00000000-0005-0000-0000-0000B5230000}"/>
    <cellStyle name="40% - Énfasis2 77 4" xfId="14115" xr:uid="{00000000-0005-0000-0000-0000B6230000}"/>
    <cellStyle name="40% - Énfasis2 77 5" xfId="21493" xr:uid="{00000000-0005-0000-0000-0000B7230000}"/>
    <cellStyle name="40% - Énfasis2 77 6" xfId="7162" xr:uid="{00000000-0005-0000-0000-0000B8230000}"/>
    <cellStyle name="40% - Énfasis2 77_RESULTADOS DICIEMBRE 2021" xfId="22801" xr:uid="{00000000-0005-0000-0000-0000B9230000}"/>
    <cellStyle name="40% - Énfasis2 78" xfId="746" xr:uid="{00000000-0005-0000-0000-0000BA230000}"/>
    <cellStyle name="40% - Énfasis2 78 2" xfId="3960" xr:uid="{00000000-0005-0000-0000-0000BB230000}"/>
    <cellStyle name="40% - Énfasis2 78 2 2" xfId="15696" xr:uid="{00000000-0005-0000-0000-0000BC230000}"/>
    <cellStyle name="40% - Énfasis2 78 2 3" xfId="10456" xr:uid="{00000000-0005-0000-0000-0000BD230000}"/>
    <cellStyle name="40% - Énfasis2 78 2_RESULTADOS DICIEMBRE 2021" xfId="22805" xr:uid="{00000000-0005-0000-0000-0000BE230000}"/>
    <cellStyle name="40% - Énfasis2 78 3" xfId="12551" xr:uid="{00000000-0005-0000-0000-0000BF230000}"/>
    <cellStyle name="40% - Énfasis2 78 3 2" xfId="17776" xr:uid="{00000000-0005-0000-0000-0000C0230000}"/>
    <cellStyle name="40% - Énfasis2 78 3_RESULTADOS DICIEMBRE 2021" xfId="22806" xr:uid="{00000000-0005-0000-0000-0000C1230000}"/>
    <cellStyle name="40% - Énfasis2 78 4" xfId="14116" xr:uid="{00000000-0005-0000-0000-0000C2230000}"/>
    <cellStyle name="40% - Énfasis2 78 5" xfId="21507" xr:uid="{00000000-0005-0000-0000-0000C3230000}"/>
    <cellStyle name="40% - Énfasis2 78 6" xfId="7163" xr:uid="{00000000-0005-0000-0000-0000C4230000}"/>
    <cellStyle name="40% - Énfasis2 78_RESULTADOS DICIEMBRE 2021" xfId="22804" xr:uid="{00000000-0005-0000-0000-0000C5230000}"/>
    <cellStyle name="40% - Énfasis2 79" xfId="747" xr:uid="{00000000-0005-0000-0000-0000C6230000}"/>
    <cellStyle name="40% - Énfasis2 79 2" xfId="3961" xr:uid="{00000000-0005-0000-0000-0000C7230000}"/>
    <cellStyle name="40% - Énfasis2 79 2 2" xfId="15697" xr:uid="{00000000-0005-0000-0000-0000C8230000}"/>
    <cellStyle name="40% - Énfasis2 79 2 3" xfId="10457" xr:uid="{00000000-0005-0000-0000-0000C9230000}"/>
    <cellStyle name="40% - Énfasis2 79 2_RESULTADOS DICIEMBRE 2021" xfId="22808" xr:uid="{00000000-0005-0000-0000-0000CA230000}"/>
    <cellStyle name="40% - Énfasis2 79 3" xfId="12552" xr:uid="{00000000-0005-0000-0000-0000CB230000}"/>
    <cellStyle name="40% - Énfasis2 79 3 2" xfId="17777" xr:uid="{00000000-0005-0000-0000-0000CC230000}"/>
    <cellStyle name="40% - Énfasis2 79 3_RESULTADOS DICIEMBRE 2021" xfId="22809" xr:uid="{00000000-0005-0000-0000-0000CD230000}"/>
    <cellStyle name="40% - Énfasis2 79 4" xfId="14117" xr:uid="{00000000-0005-0000-0000-0000CE230000}"/>
    <cellStyle name="40% - Énfasis2 79 5" xfId="21521" xr:uid="{00000000-0005-0000-0000-0000CF230000}"/>
    <cellStyle name="40% - Énfasis2 79 6" xfId="7164" xr:uid="{00000000-0005-0000-0000-0000D0230000}"/>
    <cellStyle name="40% - Énfasis2 79_RESULTADOS DICIEMBRE 2021" xfId="22807" xr:uid="{00000000-0005-0000-0000-0000D1230000}"/>
    <cellStyle name="40% - Énfasis2 8" xfId="748" xr:uid="{00000000-0005-0000-0000-0000D2230000}"/>
    <cellStyle name="40% - Énfasis2 8 2" xfId="3962" xr:uid="{00000000-0005-0000-0000-0000D3230000}"/>
    <cellStyle name="40% - Énfasis2 8 2 2" xfId="15698" xr:uid="{00000000-0005-0000-0000-0000D4230000}"/>
    <cellStyle name="40% - Énfasis2 8 2 3" xfId="10458" xr:uid="{00000000-0005-0000-0000-0000D5230000}"/>
    <cellStyle name="40% - Énfasis2 8 2_RESULTADOS DICIEMBRE 2021" xfId="22811" xr:uid="{00000000-0005-0000-0000-0000D6230000}"/>
    <cellStyle name="40% - Énfasis2 8 3" xfId="12553" xr:uid="{00000000-0005-0000-0000-0000D7230000}"/>
    <cellStyle name="40% - Énfasis2 8 3 2" xfId="17778" xr:uid="{00000000-0005-0000-0000-0000D8230000}"/>
    <cellStyle name="40% - Énfasis2 8 3_RESULTADOS DICIEMBRE 2021" xfId="22812" xr:uid="{00000000-0005-0000-0000-0000D9230000}"/>
    <cellStyle name="40% - Énfasis2 8 4" xfId="14118" xr:uid="{00000000-0005-0000-0000-0000DA230000}"/>
    <cellStyle name="40% - Énfasis2 8 5" xfId="20501" xr:uid="{00000000-0005-0000-0000-0000DB230000}"/>
    <cellStyle name="40% - Énfasis2 8 6" xfId="7165" xr:uid="{00000000-0005-0000-0000-0000DC230000}"/>
    <cellStyle name="40% - Énfasis2 8_RESULTADOS DICIEMBRE 2021" xfId="22810" xr:uid="{00000000-0005-0000-0000-0000DD230000}"/>
    <cellStyle name="40% - Énfasis2 80" xfId="749" xr:uid="{00000000-0005-0000-0000-0000DE230000}"/>
    <cellStyle name="40% - Énfasis2 80 2" xfId="3963" xr:uid="{00000000-0005-0000-0000-0000DF230000}"/>
    <cellStyle name="40% - Énfasis2 80 2 2" xfId="15699" xr:uid="{00000000-0005-0000-0000-0000E0230000}"/>
    <cellStyle name="40% - Énfasis2 80 2 3" xfId="10459" xr:uid="{00000000-0005-0000-0000-0000E1230000}"/>
    <cellStyle name="40% - Énfasis2 80 2_RESULTADOS DICIEMBRE 2021" xfId="22814" xr:uid="{00000000-0005-0000-0000-0000E2230000}"/>
    <cellStyle name="40% - Énfasis2 80 3" xfId="12554" xr:uid="{00000000-0005-0000-0000-0000E3230000}"/>
    <cellStyle name="40% - Énfasis2 80 3 2" xfId="17779" xr:uid="{00000000-0005-0000-0000-0000E4230000}"/>
    <cellStyle name="40% - Énfasis2 80 3_RESULTADOS DICIEMBRE 2021" xfId="22815" xr:uid="{00000000-0005-0000-0000-0000E5230000}"/>
    <cellStyle name="40% - Énfasis2 80 4" xfId="14119" xr:uid="{00000000-0005-0000-0000-0000E6230000}"/>
    <cellStyle name="40% - Énfasis2 80 5" xfId="21535" xr:uid="{00000000-0005-0000-0000-0000E7230000}"/>
    <cellStyle name="40% - Énfasis2 80 6" xfId="7166" xr:uid="{00000000-0005-0000-0000-0000E8230000}"/>
    <cellStyle name="40% - Énfasis2 80_RESULTADOS DICIEMBRE 2021" xfId="22813" xr:uid="{00000000-0005-0000-0000-0000E9230000}"/>
    <cellStyle name="40% - Énfasis2 81" xfId="750" xr:uid="{00000000-0005-0000-0000-0000EA230000}"/>
    <cellStyle name="40% - Énfasis2 81 2" xfId="3964" xr:uid="{00000000-0005-0000-0000-0000EB230000}"/>
    <cellStyle name="40% - Énfasis2 81 2 2" xfId="15700" xr:uid="{00000000-0005-0000-0000-0000EC230000}"/>
    <cellStyle name="40% - Énfasis2 81 2 3" xfId="10460" xr:uid="{00000000-0005-0000-0000-0000ED230000}"/>
    <cellStyle name="40% - Énfasis2 81 2_RESULTADOS DICIEMBRE 2021" xfId="22817" xr:uid="{00000000-0005-0000-0000-0000EE230000}"/>
    <cellStyle name="40% - Énfasis2 81 3" xfId="12555" xr:uid="{00000000-0005-0000-0000-0000EF230000}"/>
    <cellStyle name="40% - Énfasis2 81 3 2" xfId="17780" xr:uid="{00000000-0005-0000-0000-0000F0230000}"/>
    <cellStyle name="40% - Énfasis2 81 3_RESULTADOS DICIEMBRE 2021" xfId="22818" xr:uid="{00000000-0005-0000-0000-0000F1230000}"/>
    <cellStyle name="40% - Énfasis2 81 4" xfId="14120" xr:uid="{00000000-0005-0000-0000-0000F2230000}"/>
    <cellStyle name="40% - Énfasis2 81 5" xfId="21549" xr:uid="{00000000-0005-0000-0000-0000F3230000}"/>
    <cellStyle name="40% - Énfasis2 81 6" xfId="7167" xr:uid="{00000000-0005-0000-0000-0000F4230000}"/>
    <cellStyle name="40% - Énfasis2 81_RESULTADOS DICIEMBRE 2021" xfId="22816" xr:uid="{00000000-0005-0000-0000-0000F5230000}"/>
    <cellStyle name="40% - Énfasis2 82" xfId="751" xr:uid="{00000000-0005-0000-0000-0000F6230000}"/>
    <cellStyle name="40% - Énfasis2 82 2" xfId="3965" xr:uid="{00000000-0005-0000-0000-0000F7230000}"/>
    <cellStyle name="40% - Énfasis2 82 2 2" xfId="15701" xr:uid="{00000000-0005-0000-0000-0000F8230000}"/>
    <cellStyle name="40% - Énfasis2 82 2 3" xfId="10461" xr:uid="{00000000-0005-0000-0000-0000F9230000}"/>
    <cellStyle name="40% - Énfasis2 82 2_RESULTADOS DICIEMBRE 2021" xfId="22820" xr:uid="{00000000-0005-0000-0000-0000FA230000}"/>
    <cellStyle name="40% - Énfasis2 82 3" xfId="12556" xr:uid="{00000000-0005-0000-0000-0000FB230000}"/>
    <cellStyle name="40% - Énfasis2 82 3 2" xfId="17781" xr:uid="{00000000-0005-0000-0000-0000FC230000}"/>
    <cellStyle name="40% - Énfasis2 82 3_RESULTADOS DICIEMBRE 2021" xfId="22821" xr:uid="{00000000-0005-0000-0000-0000FD230000}"/>
    <cellStyle name="40% - Énfasis2 82 4" xfId="14121" xr:uid="{00000000-0005-0000-0000-0000FE230000}"/>
    <cellStyle name="40% - Énfasis2 82 5" xfId="21563" xr:uid="{00000000-0005-0000-0000-0000FF230000}"/>
    <cellStyle name="40% - Énfasis2 82 6" xfId="7168" xr:uid="{00000000-0005-0000-0000-000000240000}"/>
    <cellStyle name="40% - Énfasis2 82_RESULTADOS DICIEMBRE 2021" xfId="22819" xr:uid="{00000000-0005-0000-0000-000001240000}"/>
    <cellStyle name="40% - Énfasis2 83" xfId="752" xr:uid="{00000000-0005-0000-0000-000002240000}"/>
    <cellStyle name="40% - Énfasis2 83 2" xfId="3966" xr:uid="{00000000-0005-0000-0000-000003240000}"/>
    <cellStyle name="40% - Énfasis2 83 2 2" xfId="15702" xr:uid="{00000000-0005-0000-0000-000004240000}"/>
    <cellStyle name="40% - Énfasis2 83 2 3" xfId="10462" xr:uid="{00000000-0005-0000-0000-000005240000}"/>
    <cellStyle name="40% - Énfasis2 83 2_RESULTADOS DICIEMBRE 2021" xfId="22823" xr:uid="{00000000-0005-0000-0000-000006240000}"/>
    <cellStyle name="40% - Énfasis2 83 3" xfId="12557" xr:uid="{00000000-0005-0000-0000-000007240000}"/>
    <cellStyle name="40% - Énfasis2 83 3 2" xfId="17782" xr:uid="{00000000-0005-0000-0000-000008240000}"/>
    <cellStyle name="40% - Énfasis2 83 3_RESULTADOS DICIEMBRE 2021" xfId="22824" xr:uid="{00000000-0005-0000-0000-000009240000}"/>
    <cellStyle name="40% - Énfasis2 83 4" xfId="14122" xr:uid="{00000000-0005-0000-0000-00000A240000}"/>
    <cellStyle name="40% - Énfasis2 83 5" xfId="21578" xr:uid="{00000000-0005-0000-0000-00000B240000}"/>
    <cellStyle name="40% - Énfasis2 83 6" xfId="7169" xr:uid="{00000000-0005-0000-0000-00000C240000}"/>
    <cellStyle name="40% - Énfasis2 83_RESULTADOS DICIEMBRE 2021" xfId="22822" xr:uid="{00000000-0005-0000-0000-00000D240000}"/>
    <cellStyle name="40% - Énfasis2 84" xfId="753" xr:uid="{00000000-0005-0000-0000-00000E240000}"/>
    <cellStyle name="40% - Énfasis2 84 2" xfId="3967" xr:uid="{00000000-0005-0000-0000-00000F240000}"/>
    <cellStyle name="40% - Énfasis2 84 2 2" xfId="15703" xr:uid="{00000000-0005-0000-0000-000010240000}"/>
    <cellStyle name="40% - Énfasis2 84 2 3" xfId="10463" xr:uid="{00000000-0005-0000-0000-000011240000}"/>
    <cellStyle name="40% - Énfasis2 84 2_RESULTADOS DICIEMBRE 2021" xfId="22826" xr:uid="{00000000-0005-0000-0000-000012240000}"/>
    <cellStyle name="40% - Énfasis2 84 3" xfId="12558" xr:uid="{00000000-0005-0000-0000-000013240000}"/>
    <cellStyle name="40% - Énfasis2 84 3 2" xfId="17783" xr:uid="{00000000-0005-0000-0000-000014240000}"/>
    <cellStyle name="40% - Énfasis2 84 3_RESULTADOS DICIEMBRE 2021" xfId="22827" xr:uid="{00000000-0005-0000-0000-000015240000}"/>
    <cellStyle name="40% - Énfasis2 84 4" xfId="14123" xr:uid="{00000000-0005-0000-0000-000016240000}"/>
    <cellStyle name="40% - Énfasis2 84 5" xfId="21593" xr:uid="{00000000-0005-0000-0000-000017240000}"/>
    <cellStyle name="40% - Énfasis2 84 6" xfId="7170" xr:uid="{00000000-0005-0000-0000-000018240000}"/>
    <cellStyle name="40% - Énfasis2 84_RESULTADOS DICIEMBRE 2021" xfId="22825" xr:uid="{00000000-0005-0000-0000-000019240000}"/>
    <cellStyle name="40% - Énfasis2 85" xfId="754" xr:uid="{00000000-0005-0000-0000-00001A240000}"/>
    <cellStyle name="40% - Énfasis2 85 2" xfId="3968" xr:uid="{00000000-0005-0000-0000-00001B240000}"/>
    <cellStyle name="40% - Énfasis2 85 2 2" xfId="15704" xr:uid="{00000000-0005-0000-0000-00001C240000}"/>
    <cellStyle name="40% - Énfasis2 85 2 3" xfId="10464" xr:uid="{00000000-0005-0000-0000-00001D240000}"/>
    <cellStyle name="40% - Énfasis2 85 2_RESULTADOS DICIEMBRE 2021" xfId="22829" xr:uid="{00000000-0005-0000-0000-00001E240000}"/>
    <cellStyle name="40% - Énfasis2 85 3" xfId="12559" xr:uid="{00000000-0005-0000-0000-00001F240000}"/>
    <cellStyle name="40% - Énfasis2 85 3 2" xfId="17784" xr:uid="{00000000-0005-0000-0000-000020240000}"/>
    <cellStyle name="40% - Énfasis2 85 3_RESULTADOS DICIEMBRE 2021" xfId="22830" xr:uid="{00000000-0005-0000-0000-000021240000}"/>
    <cellStyle name="40% - Énfasis2 85 4" xfId="14124" xr:uid="{00000000-0005-0000-0000-000022240000}"/>
    <cellStyle name="40% - Énfasis2 85 5" xfId="21608" xr:uid="{00000000-0005-0000-0000-000023240000}"/>
    <cellStyle name="40% - Énfasis2 85 6" xfId="7171" xr:uid="{00000000-0005-0000-0000-000024240000}"/>
    <cellStyle name="40% - Énfasis2 85_RESULTADOS DICIEMBRE 2021" xfId="22828" xr:uid="{00000000-0005-0000-0000-000025240000}"/>
    <cellStyle name="40% - Énfasis2 86" xfId="755" xr:uid="{00000000-0005-0000-0000-000026240000}"/>
    <cellStyle name="40% - Énfasis2 86 2" xfId="3969" xr:uid="{00000000-0005-0000-0000-000027240000}"/>
    <cellStyle name="40% - Énfasis2 86 2 2" xfId="15705" xr:uid="{00000000-0005-0000-0000-000028240000}"/>
    <cellStyle name="40% - Énfasis2 86 2 3" xfId="10465" xr:uid="{00000000-0005-0000-0000-000029240000}"/>
    <cellStyle name="40% - Énfasis2 86 2_RESULTADOS DICIEMBRE 2021" xfId="22832" xr:uid="{00000000-0005-0000-0000-00002A240000}"/>
    <cellStyle name="40% - Énfasis2 86 3" xfId="12560" xr:uid="{00000000-0005-0000-0000-00002B240000}"/>
    <cellStyle name="40% - Énfasis2 86 3 2" xfId="17785" xr:uid="{00000000-0005-0000-0000-00002C240000}"/>
    <cellStyle name="40% - Énfasis2 86 3_RESULTADOS DICIEMBRE 2021" xfId="22833" xr:uid="{00000000-0005-0000-0000-00002D240000}"/>
    <cellStyle name="40% - Énfasis2 86 4" xfId="14125" xr:uid="{00000000-0005-0000-0000-00002E240000}"/>
    <cellStyle name="40% - Énfasis2 86 5" xfId="21623" xr:uid="{00000000-0005-0000-0000-00002F240000}"/>
    <cellStyle name="40% - Énfasis2 86 6" xfId="7172" xr:uid="{00000000-0005-0000-0000-000030240000}"/>
    <cellStyle name="40% - Énfasis2 86_RESULTADOS DICIEMBRE 2021" xfId="22831" xr:uid="{00000000-0005-0000-0000-000031240000}"/>
    <cellStyle name="40% - Énfasis2 87" xfId="756" xr:uid="{00000000-0005-0000-0000-000032240000}"/>
    <cellStyle name="40% - Énfasis2 87 2" xfId="3970" xr:uid="{00000000-0005-0000-0000-000033240000}"/>
    <cellStyle name="40% - Énfasis2 87 2 2" xfId="15706" xr:uid="{00000000-0005-0000-0000-000034240000}"/>
    <cellStyle name="40% - Énfasis2 87 2 3" xfId="10466" xr:uid="{00000000-0005-0000-0000-000035240000}"/>
    <cellStyle name="40% - Énfasis2 87 2_RESULTADOS DICIEMBRE 2021" xfId="22835" xr:uid="{00000000-0005-0000-0000-000036240000}"/>
    <cellStyle name="40% - Énfasis2 87 3" xfId="12561" xr:uid="{00000000-0005-0000-0000-000037240000}"/>
    <cellStyle name="40% - Énfasis2 87 3 2" xfId="17786" xr:uid="{00000000-0005-0000-0000-000038240000}"/>
    <cellStyle name="40% - Énfasis2 87 3_RESULTADOS DICIEMBRE 2021" xfId="22836" xr:uid="{00000000-0005-0000-0000-000039240000}"/>
    <cellStyle name="40% - Énfasis2 87 4" xfId="14126" xr:uid="{00000000-0005-0000-0000-00003A240000}"/>
    <cellStyle name="40% - Énfasis2 87 5" xfId="21637" xr:uid="{00000000-0005-0000-0000-00003B240000}"/>
    <cellStyle name="40% - Énfasis2 87 6" xfId="7173" xr:uid="{00000000-0005-0000-0000-00003C240000}"/>
    <cellStyle name="40% - Énfasis2 87_RESULTADOS DICIEMBRE 2021" xfId="22834" xr:uid="{00000000-0005-0000-0000-00003D240000}"/>
    <cellStyle name="40% - Énfasis2 88" xfId="757" xr:uid="{00000000-0005-0000-0000-00003E240000}"/>
    <cellStyle name="40% - Énfasis2 88 2" xfId="3971" xr:uid="{00000000-0005-0000-0000-00003F240000}"/>
    <cellStyle name="40% - Énfasis2 88 2 2" xfId="15707" xr:uid="{00000000-0005-0000-0000-000040240000}"/>
    <cellStyle name="40% - Énfasis2 88 2 3" xfId="10467" xr:uid="{00000000-0005-0000-0000-000041240000}"/>
    <cellStyle name="40% - Énfasis2 88 2_RESULTADOS DICIEMBRE 2021" xfId="22838" xr:uid="{00000000-0005-0000-0000-000042240000}"/>
    <cellStyle name="40% - Énfasis2 88 3" xfId="12562" xr:uid="{00000000-0005-0000-0000-000043240000}"/>
    <cellStyle name="40% - Énfasis2 88 3 2" xfId="17787" xr:uid="{00000000-0005-0000-0000-000044240000}"/>
    <cellStyle name="40% - Énfasis2 88 3_RESULTADOS DICIEMBRE 2021" xfId="22839" xr:uid="{00000000-0005-0000-0000-000045240000}"/>
    <cellStyle name="40% - Énfasis2 88 4" xfId="14127" xr:uid="{00000000-0005-0000-0000-000046240000}"/>
    <cellStyle name="40% - Énfasis2 88 5" xfId="21652" xr:uid="{00000000-0005-0000-0000-000047240000}"/>
    <cellStyle name="40% - Énfasis2 88 6" xfId="7174" xr:uid="{00000000-0005-0000-0000-000048240000}"/>
    <cellStyle name="40% - Énfasis2 88_RESULTADOS DICIEMBRE 2021" xfId="22837" xr:uid="{00000000-0005-0000-0000-000049240000}"/>
    <cellStyle name="40% - Énfasis2 89" xfId="758" xr:uid="{00000000-0005-0000-0000-00004A240000}"/>
    <cellStyle name="40% - Énfasis2 89 2" xfId="3972" xr:uid="{00000000-0005-0000-0000-00004B240000}"/>
    <cellStyle name="40% - Énfasis2 89 2 2" xfId="15708" xr:uid="{00000000-0005-0000-0000-00004C240000}"/>
    <cellStyle name="40% - Énfasis2 89 2 3" xfId="10468" xr:uid="{00000000-0005-0000-0000-00004D240000}"/>
    <cellStyle name="40% - Énfasis2 89 2_RESULTADOS DICIEMBRE 2021" xfId="22841" xr:uid="{00000000-0005-0000-0000-00004E240000}"/>
    <cellStyle name="40% - Énfasis2 89 3" xfId="12563" xr:uid="{00000000-0005-0000-0000-00004F240000}"/>
    <cellStyle name="40% - Énfasis2 89 3 2" xfId="17788" xr:uid="{00000000-0005-0000-0000-000050240000}"/>
    <cellStyle name="40% - Énfasis2 89 3_RESULTADOS DICIEMBRE 2021" xfId="22842" xr:uid="{00000000-0005-0000-0000-000051240000}"/>
    <cellStyle name="40% - Énfasis2 89 4" xfId="14128" xr:uid="{00000000-0005-0000-0000-000052240000}"/>
    <cellStyle name="40% - Énfasis2 89 5" xfId="21666" xr:uid="{00000000-0005-0000-0000-000053240000}"/>
    <cellStyle name="40% - Énfasis2 89 6" xfId="7175" xr:uid="{00000000-0005-0000-0000-000054240000}"/>
    <cellStyle name="40% - Énfasis2 89_RESULTADOS DICIEMBRE 2021" xfId="22840" xr:uid="{00000000-0005-0000-0000-000055240000}"/>
    <cellStyle name="40% - Énfasis2 9" xfId="759" xr:uid="{00000000-0005-0000-0000-000056240000}"/>
    <cellStyle name="40% - Énfasis2 9 2" xfId="3973" xr:uid="{00000000-0005-0000-0000-000057240000}"/>
    <cellStyle name="40% - Énfasis2 9 2 2" xfId="15709" xr:uid="{00000000-0005-0000-0000-000058240000}"/>
    <cellStyle name="40% - Énfasis2 9 2 3" xfId="10469" xr:uid="{00000000-0005-0000-0000-000059240000}"/>
    <cellStyle name="40% - Énfasis2 9 2_RESULTADOS DICIEMBRE 2021" xfId="22844" xr:uid="{00000000-0005-0000-0000-00005A240000}"/>
    <cellStyle name="40% - Énfasis2 9 3" xfId="12564" xr:uid="{00000000-0005-0000-0000-00005B240000}"/>
    <cellStyle name="40% - Énfasis2 9 3 2" xfId="17789" xr:uid="{00000000-0005-0000-0000-00005C240000}"/>
    <cellStyle name="40% - Énfasis2 9 3_RESULTADOS DICIEMBRE 2021" xfId="22845" xr:uid="{00000000-0005-0000-0000-00005D240000}"/>
    <cellStyle name="40% - Énfasis2 9 4" xfId="14129" xr:uid="{00000000-0005-0000-0000-00005E240000}"/>
    <cellStyle name="40% - Énfasis2 9 5" xfId="20516" xr:uid="{00000000-0005-0000-0000-00005F240000}"/>
    <cellStyle name="40% - Énfasis2 9 6" xfId="7176" xr:uid="{00000000-0005-0000-0000-000060240000}"/>
    <cellStyle name="40% - Énfasis2 9_RESULTADOS DICIEMBRE 2021" xfId="22843" xr:uid="{00000000-0005-0000-0000-000061240000}"/>
    <cellStyle name="40% - Énfasis2 90" xfId="760" xr:uid="{00000000-0005-0000-0000-000062240000}"/>
    <cellStyle name="40% - Énfasis2 90 2" xfId="3974" xr:uid="{00000000-0005-0000-0000-000063240000}"/>
    <cellStyle name="40% - Énfasis2 90 2 2" xfId="15710" xr:uid="{00000000-0005-0000-0000-000064240000}"/>
    <cellStyle name="40% - Énfasis2 90 2 3" xfId="10470" xr:uid="{00000000-0005-0000-0000-000065240000}"/>
    <cellStyle name="40% - Énfasis2 90 2_RESULTADOS DICIEMBRE 2021" xfId="22847" xr:uid="{00000000-0005-0000-0000-000066240000}"/>
    <cellStyle name="40% - Énfasis2 90 3" xfId="12565" xr:uid="{00000000-0005-0000-0000-000067240000}"/>
    <cellStyle name="40% - Énfasis2 90 3 2" xfId="17790" xr:uid="{00000000-0005-0000-0000-000068240000}"/>
    <cellStyle name="40% - Énfasis2 90 3_RESULTADOS DICIEMBRE 2021" xfId="22848" xr:uid="{00000000-0005-0000-0000-000069240000}"/>
    <cellStyle name="40% - Énfasis2 90 4" xfId="14130" xr:uid="{00000000-0005-0000-0000-00006A240000}"/>
    <cellStyle name="40% - Énfasis2 90 5" xfId="21683" xr:uid="{00000000-0005-0000-0000-00006B240000}"/>
    <cellStyle name="40% - Énfasis2 90 6" xfId="7177" xr:uid="{00000000-0005-0000-0000-00006C240000}"/>
    <cellStyle name="40% - Énfasis2 90_RESULTADOS DICIEMBRE 2021" xfId="22846" xr:uid="{00000000-0005-0000-0000-00006D240000}"/>
    <cellStyle name="40% - Énfasis2 91" xfId="3880" xr:uid="{00000000-0005-0000-0000-00006E240000}"/>
    <cellStyle name="40% - Énfasis2 91 2" xfId="11767" xr:uid="{00000000-0005-0000-0000-00006F240000}"/>
    <cellStyle name="40% - Énfasis2 91 2 2" xfId="16992" xr:uid="{00000000-0005-0000-0000-000070240000}"/>
    <cellStyle name="40% - Énfasis2 91 2_RESULTADOS DICIEMBRE 2021" xfId="22850" xr:uid="{00000000-0005-0000-0000-000071240000}"/>
    <cellStyle name="40% - Énfasis2 91 3" xfId="13332" xr:uid="{00000000-0005-0000-0000-000072240000}"/>
    <cellStyle name="40% - Énfasis2 91 3 2" xfId="18557" xr:uid="{00000000-0005-0000-0000-000073240000}"/>
    <cellStyle name="40% - Énfasis2 91 3_RESULTADOS DICIEMBRE 2021" xfId="22851" xr:uid="{00000000-0005-0000-0000-000074240000}"/>
    <cellStyle name="40% - Énfasis2 91 4" xfId="14897" xr:uid="{00000000-0005-0000-0000-000075240000}"/>
    <cellStyle name="40% - Énfasis2 91 5" xfId="9655" xr:uid="{00000000-0005-0000-0000-000076240000}"/>
    <cellStyle name="40% - Énfasis2 91_RESULTADOS DICIEMBRE 2021" xfId="22849" xr:uid="{00000000-0005-0000-0000-000077240000}"/>
    <cellStyle name="40% - Énfasis2 92" xfId="6391" xr:uid="{00000000-0005-0000-0000-000078240000}"/>
    <cellStyle name="40% - Énfasis2 92 2" xfId="11782" xr:uid="{00000000-0005-0000-0000-000079240000}"/>
    <cellStyle name="40% - Énfasis2 92 2 2" xfId="17007" xr:uid="{00000000-0005-0000-0000-00007A240000}"/>
    <cellStyle name="40% - Énfasis2 92 2_RESULTADOS DICIEMBRE 2021" xfId="22853" xr:uid="{00000000-0005-0000-0000-00007B240000}"/>
    <cellStyle name="40% - Énfasis2 92 3" xfId="13347" xr:uid="{00000000-0005-0000-0000-00007C240000}"/>
    <cellStyle name="40% - Énfasis2 92 3 2" xfId="18572" xr:uid="{00000000-0005-0000-0000-00007D240000}"/>
    <cellStyle name="40% - Énfasis2 92 3_RESULTADOS DICIEMBRE 2021" xfId="22854" xr:uid="{00000000-0005-0000-0000-00007E240000}"/>
    <cellStyle name="40% - Énfasis2 92 4" xfId="14912" xr:uid="{00000000-0005-0000-0000-00007F240000}"/>
    <cellStyle name="40% - Énfasis2 92 5" xfId="9670" xr:uid="{00000000-0005-0000-0000-000080240000}"/>
    <cellStyle name="40% - Énfasis2 92_RESULTADOS DICIEMBRE 2021" xfId="22852" xr:uid="{00000000-0005-0000-0000-000081240000}"/>
    <cellStyle name="40% - Énfasis2 93" xfId="6405" xr:uid="{00000000-0005-0000-0000-000082240000}"/>
    <cellStyle name="40% - Énfasis2 93 2" xfId="11797" xr:uid="{00000000-0005-0000-0000-000083240000}"/>
    <cellStyle name="40% - Énfasis2 93 2 2" xfId="17022" xr:uid="{00000000-0005-0000-0000-000084240000}"/>
    <cellStyle name="40% - Énfasis2 93 2_RESULTADOS DICIEMBRE 2021" xfId="22856" xr:uid="{00000000-0005-0000-0000-000085240000}"/>
    <cellStyle name="40% - Énfasis2 93 3" xfId="13362" xr:uid="{00000000-0005-0000-0000-000086240000}"/>
    <cellStyle name="40% - Énfasis2 93 3 2" xfId="18587" xr:uid="{00000000-0005-0000-0000-000087240000}"/>
    <cellStyle name="40% - Énfasis2 93 3_RESULTADOS DICIEMBRE 2021" xfId="22857" xr:uid="{00000000-0005-0000-0000-000088240000}"/>
    <cellStyle name="40% - Énfasis2 93 4" xfId="14927" xr:uid="{00000000-0005-0000-0000-000089240000}"/>
    <cellStyle name="40% - Énfasis2 93 5" xfId="9685" xr:uid="{00000000-0005-0000-0000-00008A240000}"/>
    <cellStyle name="40% - Énfasis2 93_RESULTADOS DICIEMBRE 2021" xfId="22855" xr:uid="{00000000-0005-0000-0000-00008B240000}"/>
    <cellStyle name="40% - Énfasis2 94" xfId="9701" xr:uid="{00000000-0005-0000-0000-00008C240000}"/>
    <cellStyle name="40% - Énfasis2 94 2" xfId="14941" xr:uid="{00000000-0005-0000-0000-00008D240000}"/>
    <cellStyle name="40% - Énfasis2 94_RESULTADOS DICIEMBRE 2021" xfId="22858" xr:uid="{00000000-0005-0000-0000-00008E240000}"/>
    <cellStyle name="40% - Énfasis2 95" xfId="10376" xr:uid="{00000000-0005-0000-0000-00008F240000}"/>
    <cellStyle name="40% - Énfasis2 95 2" xfId="15616" xr:uid="{00000000-0005-0000-0000-000090240000}"/>
    <cellStyle name="40% - Énfasis2 95_RESULTADOS DICIEMBRE 2021" xfId="22859" xr:uid="{00000000-0005-0000-0000-000091240000}"/>
    <cellStyle name="40% - Énfasis2 96" xfId="12471" xr:uid="{00000000-0005-0000-0000-000092240000}"/>
    <cellStyle name="40% - Énfasis2 96 2" xfId="17696" xr:uid="{00000000-0005-0000-0000-000093240000}"/>
    <cellStyle name="40% - Énfasis2 96_RESULTADOS DICIEMBRE 2021" xfId="22860" xr:uid="{00000000-0005-0000-0000-000094240000}"/>
    <cellStyle name="40% - Énfasis2 97" xfId="14036" xr:uid="{00000000-0005-0000-0000-000095240000}"/>
    <cellStyle name="40% - Énfasis2 98" xfId="18602" xr:uid="{00000000-0005-0000-0000-000096240000}"/>
    <cellStyle name="40% - Énfasis2 99" xfId="7083" xr:uid="{00000000-0005-0000-0000-000097240000}"/>
    <cellStyle name="40% - Énfasis3" xfId="761" builtinId="39" customBuiltin="1"/>
    <cellStyle name="40% - Énfasis3 10" xfId="762" xr:uid="{00000000-0005-0000-0000-000099240000}"/>
    <cellStyle name="40% - Énfasis3 10 2" xfId="3976" xr:uid="{00000000-0005-0000-0000-00009A240000}"/>
    <cellStyle name="40% - Énfasis3 10 2 2" xfId="15712" xr:uid="{00000000-0005-0000-0000-00009B240000}"/>
    <cellStyle name="40% - Énfasis3 10 2 3" xfId="10472" xr:uid="{00000000-0005-0000-0000-00009C240000}"/>
    <cellStyle name="40% - Énfasis3 10 2_RESULTADOS DICIEMBRE 2021" xfId="22862" xr:uid="{00000000-0005-0000-0000-00009D240000}"/>
    <cellStyle name="40% - Énfasis3 10 3" xfId="12567" xr:uid="{00000000-0005-0000-0000-00009E240000}"/>
    <cellStyle name="40% - Énfasis3 10 3 2" xfId="17792" xr:uid="{00000000-0005-0000-0000-00009F240000}"/>
    <cellStyle name="40% - Énfasis3 10 3_RESULTADOS DICIEMBRE 2021" xfId="22863" xr:uid="{00000000-0005-0000-0000-0000A0240000}"/>
    <cellStyle name="40% - Énfasis3 10 4" xfId="14132" xr:uid="{00000000-0005-0000-0000-0000A1240000}"/>
    <cellStyle name="40% - Énfasis3 10 5" xfId="20532" xr:uid="{00000000-0005-0000-0000-0000A2240000}"/>
    <cellStyle name="40% - Énfasis3 10 6" xfId="7179" xr:uid="{00000000-0005-0000-0000-0000A3240000}"/>
    <cellStyle name="40% - Énfasis3 10_RESULTADOS DICIEMBRE 2021" xfId="22861" xr:uid="{00000000-0005-0000-0000-0000A4240000}"/>
    <cellStyle name="40% - Énfasis3 11" xfId="763" xr:uid="{00000000-0005-0000-0000-0000A5240000}"/>
    <cellStyle name="40% - Énfasis3 11 2" xfId="3977" xr:uid="{00000000-0005-0000-0000-0000A6240000}"/>
    <cellStyle name="40% - Énfasis3 11 2 2" xfId="15713" xr:uid="{00000000-0005-0000-0000-0000A7240000}"/>
    <cellStyle name="40% - Énfasis3 11 2 3" xfId="10473" xr:uid="{00000000-0005-0000-0000-0000A8240000}"/>
    <cellStyle name="40% - Énfasis3 11 2_RESULTADOS DICIEMBRE 2021" xfId="22865" xr:uid="{00000000-0005-0000-0000-0000A9240000}"/>
    <cellStyle name="40% - Énfasis3 11 3" xfId="12568" xr:uid="{00000000-0005-0000-0000-0000AA240000}"/>
    <cellStyle name="40% - Énfasis3 11 3 2" xfId="17793" xr:uid="{00000000-0005-0000-0000-0000AB240000}"/>
    <cellStyle name="40% - Énfasis3 11 3_RESULTADOS DICIEMBRE 2021" xfId="22866" xr:uid="{00000000-0005-0000-0000-0000AC240000}"/>
    <cellStyle name="40% - Énfasis3 11 4" xfId="14133" xr:uid="{00000000-0005-0000-0000-0000AD240000}"/>
    <cellStyle name="40% - Énfasis3 11 5" xfId="20546" xr:uid="{00000000-0005-0000-0000-0000AE240000}"/>
    <cellStyle name="40% - Énfasis3 11 6" xfId="7180" xr:uid="{00000000-0005-0000-0000-0000AF240000}"/>
    <cellStyle name="40% - Énfasis3 11_RESULTADOS DICIEMBRE 2021" xfId="22864" xr:uid="{00000000-0005-0000-0000-0000B0240000}"/>
    <cellStyle name="40% - Énfasis3 12" xfId="764" xr:uid="{00000000-0005-0000-0000-0000B1240000}"/>
    <cellStyle name="40% - Énfasis3 12 2" xfId="3978" xr:uid="{00000000-0005-0000-0000-0000B2240000}"/>
    <cellStyle name="40% - Énfasis3 12 2 2" xfId="15714" xr:uid="{00000000-0005-0000-0000-0000B3240000}"/>
    <cellStyle name="40% - Énfasis3 12 2 3" xfId="10474" xr:uid="{00000000-0005-0000-0000-0000B4240000}"/>
    <cellStyle name="40% - Énfasis3 12 2_RESULTADOS DICIEMBRE 2021" xfId="22868" xr:uid="{00000000-0005-0000-0000-0000B5240000}"/>
    <cellStyle name="40% - Énfasis3 12 3" xfId="12569" xr:uid="{00000000-0005-0000-0000-0000B6240000}"/>
    <cellStyle name="40% - Énfasis3 12 3 2" xfId="17794" xr:uid="{00000000-0005-0000-0000-0000B7240000}"/>
    <cellStyle name="40% - Énfasis3 12 3_RESULTADOS DICIEMBRE 2021" xfId="22869" xr:uid="{00000000-0005-0000-0000-0000B8240000}"/>
    <cellStyle name="40% - Énfasis3 12 4" xfId="14134" xr:uid="{00000000-0005-0000-0000-0000B9240000}"/>
    <cellStyle name="40% - Énfasis3 12 5" xfId="20560" xr:uid="{00000000-0005-0000-0000-0000BA240000}"/>
    <cellStyle name="40% - Énfasis3 12 6" xfId="7181" xr:uid="{00000000-0005-0000-0000-0000BB240000}"/>
    <cellStyle name="40% - Énfasis3 12_RESULTADOS DICIEMBRE 2021" xfId="22867" xr:uid="{00000000-0005-0000-0000-0000BC240000}"/>
    <cellStyle name="40% - Énfasis3 13" xfId="765" xr:uid="{00000000-0005-0000-0000-0000BD240000}"/>
    <cellStyle name="40% - Énfasis3 13 2" xfId="3979" xr:uid="{00000000-0005-0000-0000-0000BE240000}"/>
    <cellStyle name="40% - Énfasis3 13 2 2" xfId="15715" xr:uid="{00000000-0005-0000-0000-0000BF240000}"/>
    <cellStyle name="40% - Énfasis3 13 2 3" xfId="10475" xr:uid="{00000000-0005-0000-0000-0000C0240000}"/>
    <cellStyle name="40% - Énfasis3 13 2_RESULTADOS DICIEMBRE 2021" xfId="22871" xr:uid="{00000000-0005-0000-0000-0000C1240000}"/>
    <cellStyle name="40% - Énfasis3 13 3" xfId="12570" xr:uid="{00000000-0005-0000-0000-0000C2240000}"/>
    <cellStyle name="40% - Énfasis3 13 3 2" xfId="17795" xr:uid="{00000000-0005-0000-0000-0000C3240000}"/>
    <cellStyle name="40% - Énfasis3 13 3_RESULTADOS DICIEMBRE 2021" xfId="22872" xr:uid="{00000000-0005-0000-0000-0000C4240000}"/>
    <cellStyle name="40% - Énfasis3 13 4" xfId="14135" xr:uid="{00000000-0005-0000-0000-0000C5240000}"/>
    <cellStyle name="40% - Énfasis3 13 5" xfId="20575" xr:uid="{00000000-0005-0000-0000-0000C6240000}"/>
    <cellStyle name="40% - Énfasis3 13 6" xfId="7182" xr:uid="{00000000-0005-0000-0000-0000C7240000}"/>
    <cellStyle name="40% - Énfasis3 13_RESULTADOS DICIEMBRE 2021" xfId="22870" xr:uid="{00000000-0005-0000-0000-0000C8240000}"/>
    <cellStyle name="40% - Énfasis3 14" xfId="766" xr:uid="{00000000-0005-0000-0000-0000C9240000}"/>
    <cellStyle name="40% - Énfasis3 14 2" xfId="3980" xr:uid="{00000000-0005-0000-0000-0000CA240000}"/>
    <cellStyle name="40% - Énfasis3 14 2 2" xfId="15716" xr:uid="{00000000-0005-0000-0000-0000CB240000}"/>
    <cellStyle name="40% - Énfasis3 14 2 3" xfId="10476" xr:uid="{00000000-0005-0000-0000-0000CC240000}"/>
    <cellStyle name="40% - Énfasis3 14 2_RESULTADOS DICIEMBRE 2021" xfId="22874" xr:uid="{00000000-0005-0000-0000-0000CD240000}"/>
    <cellStyle name="40% - Énfasis3 14 3" xfId="12571" xr:uid="{00000000-0005-0000-0000-0000CE240000}"/>
    <cellStyle name="40% - Énfasis3 14 3 2" xfId="17796" xr:uid="{00000000-0005-0000-0000-0000CF240000}"/>
    <cellStyle name="40% - Énfasis3 14 3_RESULTADOS DICIEMBRE 2021" xfId="22875" xr:uid="{00000000-0005-0000-0000-0000D0240000}"/>
    <cellStyle name="40% - Énfasis3 14 4" xfId="14136" xr:uid="{00000000-0005-0000-0000-0000D1240000}"/>
    <cellStyle name="40% - Énfasis3 14 5" xfId="20589" xr:uid="{00000000-0005-0000-0000-0000D2240000}"/>
    <cellStyle name="40% - Énfasis3 14 6" xfId="7183" xr:uid="{00000000-0005-0000-0000-0000D3240000}"/>
    <cellStyle name="40% - Énfasis3 14_RESULTADOS DICIEMBRE 2021" xfId="22873" xr:uid="{00000000-0005-0000-0000-0000D4240000}"/>
    <cellStyle name="40% - Énfasis3 15" xfId="767" xr:uid="{00000000-0005-0000-0000-0000D5240000}"/>
    <cellStyle name="40% - Énfasis3 15 2" xfId="3981" xr:uid="{00000000-0005-0000-0000-0000D6240000}"/>
    <cellStyle name="40% - Énfasis3 15 2 2" xfId="15717" xr:uid="{00000000-0005-0000-0000-0000D7240000}"/>
    <cellStyle name="40% - Énfasis3 15 2 3" xfId="10477" xr:uid="{00000000-0005-0000-0000-0000D8240000}"/>
    <cellStyle name="40% - Énfasis3 15 2_RESULTADOS DICIEMBRE 2021" xfId="22877" xr:uid="{00000000-0005-0000-0000-0000D9240000}"/>
    <cellStyle name="40% - Énfasis3 15 3" xfId="12572" xr:uid="{00000000-0005-0000-0000-0000DA240000}"/>
    <cellStyle name="40% - Énfasis3 15 3 2" xfId="17797" xr:uid="{00000000-0005-0000-0000-0000DB240000}"/>
    <cellStyle name="40% - Énfasis3 15 3_RESULTADOS DICIEMBRE 2021" xfId="22878" xr:uid="{00000000-0005-0000-0000-0000DC240000}"/>
    <cellStyle name="40% - Énfasis3 15 4" xfId="14137" xr:uid="{00000000-0005-0000-0000-0000DD240000}"/>
    <cellStyle name="40% - Énfasis3 15 5" xfId="20603" xr:uid="{00000000-0005-0000-0000-0000DE240000}"/>
    <cellStyle name="40% - Énfasis3 15 6" xfId="7184" xr:uid="{00000000-0005-0000-0000-0000DF240000}"/>
    <cellStyle name="40% - Énfasis3 15_RESULTADOS DICIEMBRE 2021" xfId="22876" xr:uid="{00000000-0005-0000-0000-0000E0240000}"/>
    <cellStyle name="40% - Énfasis3 16" xfId="768" xr:uid="{00000000-0005-0000-0000-0000E1240000}"/>
    <cellStyle name="40% - Énfasis3 16 2" xfId="3982" xr:uid="{00000000-0005-0000-0000-0000E2240000}"/>
    <cellStyle name="40% - Énfasis3 16 2 2" xfId="15718" xr:uid="{00000000-0005-0000-0000-0000E3240000}"/>
    <cellStyle name="40% - Énfasis3 16 2 3" xfId="10478" xr:uid="{00000000-0005-0000-0000-0000E4240000}"/>
    <cellStyle name="40% - Énfasis3 16 2_RESULTADOS DICIEMBRE 2021" xfId="22880" xr:uid="{00000000-0005-0000-0000-0000E5240000}"/>
    <cellStyle name="40% - Énfasis3 16 3" xfId="12573" xr:uid="{00000000-0005-0000-0000-0000E6240000}"/>
    <cellStyle name="40% - Énfasis3 16 3 2" xfId="17798" xr:uid="{00000000-0005-0000-0000-0000E7240000}"/>
    <cellStyle name="40% - Énfasis3 16 3_RESULTADOS DICIEMBRE 2021" xfId="22881" xr:uid="{00000000-0005-0000-0000-0000E8240000}"/>
    <cellStyle name="40% - Énfasis3 16 4" xfId="14138" xr:uid="{00000000-0005-0000-0000-0000E9240000}"/>
    <cellStyle name="40% - Énfasis3 16 5" xfId="20617" xr:uid="{00000000-0005-0000-0000-0000EA240000}"/>
    <cellStyle name="40% - Énfasis3 16 6" xfId="7185" xr:uid="{00000000-0005-0000-0000-0000EB240000}"/>
    <cellStyle name="40% - Énfasis3 16_RESULTADOS DICIEMBRE 2021" xfId="22879" xr:uid="{00000000-0005-0000-0000-0000EC240000}"/>
    <cellStyle name="40% - Énfasis3 17" xfId="769" xr:uid="{00000000-0005-0000-0000-0000ED240000}"/>
    <cellStyle name="40% - Énfasis3 17 2" xfId="3983" xr:uid="{00000000-0005-0000-0000-0000EE240000}"/>
    <cellStyle name="40% - Énfasis3 17 2 2" xfId="15719" xr:uid="{00000000-0005-0000-0000-0000EF240000}"/>
    <cellStyle name="40% - Énfasis3 17 2 3" xfId="10479" xr:uid="{00000000-0005-0000-0000-0000F0240000}"/>
    <cellStyle name="40% - Énfasis3 17 2_RESULTADOS DICIEMBRE 2021" xfId="22883" xr:uid="{00000000-0005-0000-0000-0000F1240000}"/>
    <cellStyle name="40% - Énfasis3 17 3" xfId="12574" xr:uid="{00000000-0005-0000-0000-0000F2240000}"/>
    <cellStyle name="40% - Énfasis3 17 3 2" xfId="17799" xr:uid="{00000000-0005-0000-0000-0000F3240000}"/>
    <cellStyle name="40% - Énfasis3 17 3_RESULTADOS DICIEMBRE 2021" xfId="22884" xr:uid="{00000000-0005-0000-0000-0000F4240000}"/>
    <cellStyle name="40% - Énfasis3 17 4" xfId="14139" xr:uid="{00000000-0005-0000-0000-0000F5240000}"/>
    <cellStyle name="40% - Énfasis3 17 5" xfId="20632" xr:uid="{00000000-0005-0000-0000-0000F6240000}"/>
    <cellStyle name="40% - Énfasis3 17 6" xfId="7186" xr:uid="{00000000-0005-0000-0000-0000F7240000}"/>
    <cellStyle name="40% - Énfasis3 17_RESULTADOS DICIEMBRE 2021" xfId="22882" xr:uid="{00000000-0005-0000-0000-0000F8240000}"/>
    <cellStyle name="40% - Énfasis3 18" xfId="770" xr:uid="{00000000-0005-0000-0000-0000F9240000}"/>
    <cellStyle name="40% - Énfasis3 18 2" xfId="3984" xr:uid="{00000000-0005-0000-0000-0000FA240000}"/>
    <cellStyle name="40% - Énfasis3 18 2 2" xfId="15720" xr:uid="{00000000-0005-0000-0000-0000FB240000}"/>
    <cellStyle name="40% - Énfasis3 18 2 3" xfId="10480" xr:uid="{00000000-0005-0000-0000-0000FC240000}"/>
    <cellStyle name="40% - Énfasis3 18 2_RESULTADOS DICIEMBRE 2021" xfId="22886" xr:uid="{00000000-0005-0000-0000-0000FD240000}"/>
    <cellStyle name="40% - Énfasis3 18 3" xfId="12575" xr:uid="{00000000-0005-0000-0000-0000FE240000}"/>
    <cellStyle name="40% - Énfasis3 18 3 2" xfId="17800" xr:uid="{00000000-0005-0000-0000-0000FF240000}"/>
    <cellStyle name="40% - Énfasis3 18 3_RESULTADOS DICIEMBRE 2021" xfId="22887" xr:uid="{00000000-0005-0000-0000-000000250000}"/>
    <cellStyle name="40% - Énfasis3 18 4" xfId="14140" xr:uid="{00000000-0005-0000-0000-000001250000}"/>
    <cellStyle name="40% - Énfasis3 18 5" xfId="20646" xr:uid="{00000000-0005-0000-0000-000002250000}"/>
    <cellStyle name="40% - Énfasis3 18 6" xfId="7187" xr:uid="{00000000-0005-0000-0000-000003250000}"/>
    <cellStyle name="40% - Énfasis3 18_RESULTADOS DICIEMBRE 2021" xfId="22885" xr:uid="{00000000-0005-0000-0000-000004250000}"/>
    <cellStyle name="40% - Énfasis3 19" xfId="771" xr:uid="{00000000-0005-0000-0000-000005250000}"/>
    <cellStyle name="40% - Énfasis3 19 2" xfId="3985" xr:uid="{00000000-0005-0000-0000-000006250000}"/>
    <cellStyle name="40% - Énfasis3 19 2 2" xfId="15721" xr:uid="{00000000-0005-0000-0000-000007250000}"/>
    <cellStyle name="40% - Énfasis3 19 2 3" xfId="10481" xr:uid="{00000000-0005-0000-0000-000008250000}"/>
    <cellStyle name="40% - Énfasis3 19 2_RESULTADOS DICIEMBRE 2021" xfId="22889" xr:uid="{00000000-0005-0000-0000-000009250000}"/>
    <cellStyle name="40% - Énfasis3 19 3" xfId="12576" xr:uid="{00000000-0005-0000-0000-00000A250000}"/>
    <cellStyle name="40% - Énfasis3 19 3 2" xfId="17801" xr:uid="{00000000-0005-0000-0000-00000B250000}"/>
    <cellStyle name="40% - Énfasis3 19 3_RESULTADOS DICIEMBRE 2021" xfId="22890" xr:uid="{00000000-0005-0000-0000-00000C250000}"/>
    <cellStyle name="40% - Énfasis3 19 4" xfId="14141" xr:uid="{00000000-0005-0000-0000-00000D250000}"/>
    <cellStyle name="40% - Énfasis3 19 5" xfId="20660" xr:uid="{00000000-0005-0000-0000-00000E250000}"/>
    <cellStyle name="40% - Énfasis3 19 6" xfId="7188" xr:uid="{00000000-0005-0000-0000-00000F250000}"/>
    <cellStyle name="40% - Énfasis3 19_RESULTADOS DICIEMBRE 2021" xfId="22888" xr:uid="{00000000-0005-0000-0000-000010250000}"/>
    <cellStyle name="40% - Énfasis3 2" xfId="772" xr:uid="{00000000-0005-0000-0000-000011250000}"/>
    <cellStyle name="40% - Énfasis3 2 2" xfId="773" xr:uid="{00000000-0005-0000-0000-000012250000}"/>
    <cellStyle name="40% - Énfasis3 2 2 2" xfId="3987" xr:uid="{00000000-0005-0000-0000-000013250000}"/>
    <cellStyle name="40% - Énfasis3 2 2 2 2" xfId="15723" xr:uid="{00000000-0005-0000-0000-000014250000}"/>
    <cellStyle name="40% - Énfasis3 2 2 2 3" xfId="10483" xr:uid="{00000000-0005-0000-0000-000015250000}"/>
    <cellStyle name="40% - Énfasis3 2 2 2_RESULTADOS DICIEMBRE 2021" xfId="22893" xr:uid="{00000000-0005-0000-0000-000016250000}"/>
    <cellStyle name="40% - Énfasis3 2 2 3" xfId="12578" xr:uid="{00000000-0005-0000-0000-000017250000}"/>
    <cellStyle name="40% - Énfasis3 2 2 3 2" xfId="17803" xr:uid="{00000000-0005-0000-0000-000018250000}"/>
    <cellStyle name="40% - Énfasis3 2 2 3_RESULTADOS DICIEMBRE 2021" xfId="22894" xr:uid="{00000000-0005-0000-0000-000019250000}"/>
    <cellStyle name="40% - Énfasis3 2 2 4" xfId="14143" xr:uid="{00000000-0005-0000-0000-00001A250000}"/>
    <cellStyle name="40% - Énfasis3 2 2 5" xfId="20432" xr:uid="{00000000-0005-0000-0000-00001B250000}"/>
    <cellStyle name="40% - Énfasis3 2 2 6" xfId="7190" xr:uid="{00000000-0005-0000-0000-00001C250000}"/>
    <cellStyle name="40% - Énfasis3 2 2_RESULTADOS DICIEMBRE 2021" xfId="22892" xr:uid="{00000000-0005-0000-0000-00001D250000}"/>
    <cellStyle name="40% - Énfasis3 2 3" xfId="3986" xr:uid="{00000000-0005-0000-0000-00001E250000}"/>
    <cellStyle name="40% - Énfasis3 2 3 2" xfId="15722" xr:uid="{00000000-0005-0000-0000-00001F250000}"/>
    <cellStyle name="40% - Énfasis3 2 3 3" xfId="10482" xr:uid="{00000000-0005-0000-0000-000020250000}"/>
    <cellStyle name="40% - Énfasis3 2 3_RESULTADOS DICIEMBRE 2021" xfId="22895" xr:uid="{00000000-0005-0000-0000-000021250000}"/>
    <cellStyle name="40% - Énfasis3 2 4" xfId="12577" xr:uid="{00000000-0005-0000-0000-000022250000}"/>
    <cellStyle name="40% - Énfasis3 2 4 2" xfId="17802" xr:uid="{00000000-0005-0000-0000-000023250000}"/>
    <cellStyle name="40% - Énfasis3 2 4_RESULTADOS DICIEMBRE 2021" xfId="22896" xr:uid="{00000000-0005-0000-0000-000024250000}"/>
    <cellStyle name="40% - Énfasis3 2 5" xfId="14142" xr:uid="{00000000-0005-0000-0000-000025250000}"/>
    <cellStyle name="40% - Énfasis3 2 6" xfId="19484" xr:uid="{00000000-0005-0000-0000-000026250000}"/>
    <cellStyle name="40% - Énfasis3 2 7" xfId="7189" xr:uid="{00000000-0005-0000-0000-000027250000}"/>
    <cellStyle name="40% - Énfasis3 2_RESULTADOS DICIEMBRE 2021" xfId="22891" xr:uid="{00000000-0005-0000-0000-000028250000}"/>
    <cellStyle name="40% - Énfasis3 20" xfId="774" xr:uid="{00000000-0005-0000-0000-000029250000}"/>
    <cellStyle name="40% - Énfasis3 20 2" xfId="3988" xr:uid="{00000000-0005-0000-0000-00002A250000}"/>
    <cellStyle name="40% - Énfasis3 20 2 2" xfId="15724" xr:uid="{00000000-0005-0000-0000-00002B250000}"/>
    <cellStyle name="40% - Énfasis3 20 2 3" xfId="10484" xr:uid="{00000000-0005-0000-0000-00002C250000}"/>
    <cellStyle name="40% - Énfasis3 20 2_RESULTADOS DICIEMBRE 2021" xfId="22898" xr:uid="{00000000-0005-0000-0000-00002D250000}"/>
    <cellStyle name="40% - Énfasis3 20 3" xfId="12579" xr:uid="{00000000-0005-0000-0000-00002E250000}"/>
    <cellStyle name="40% - Énfasis3 20 3 2" xfId="17804" xr:uid="{00000000-0005-0000-0000-00002F250000}"/>
    <cellStyle name="40% - Énfasis3 20 3_RESULTADOS DICIEMBRE 2021" xfId="22899" xr:uid="{00000000-0005-0000-0000-000030250000}"/>
    <cellStyle name="40% - Énfasis3 20 4" xfId="14144" xr:uid="{00000000-0005-0000-0000-000031250000}"/>
    <cellStyle name="40% - Énfasis3 20 5" xfId="20675" xr:uid="{00000000-0005-0000-0000-000032250000}"/>
    <cellStyle name="40% - Énfasis3 20 6" xfId="7191" xr:uid="{00000000-0005-0000-0000-000033250000}"/>
    <cellStyle name="40% - Énfasis3 20_RESULTADOS DICIEMBRE 2021" xfId="22897" xr:uid="{00000000-0005-0000-0000-000034250000}"/>
    <cellStyle name="40% - Énfasis3 21" xfId="775" xr:uid="{00000000-0005-0000-0000-000035250000}"/>
    <cellStyle name="40% - Énfasis3 21 2" xfId="3989" xr:uid="{00000000-0005-0000-0000-000036250000}"/>
    <cellStyle name="40% - Énfasis3 21 2 2" xfId="15725" xr:uid="{00000000-0005-0000-0000-000037250000}"/>
    <cellStyle name="40% - Énfasis3 21 2 3" xfId="10485" xr:uid="{00000000-0005-0000-0000-000038250000}"/>
    <cellStyle name="40% - Énfasis3 21 2_RESULTADOS DICIEMBRE 2021" xfId="22901" xr:uid="{00000000-0005-0000-0000-000039250000}"/>
    <cellStyle name="40% - Énfasis3 21 3" xfId="12580" xr:uid="{00000000-0005-0000-0000-00003A250000}"/>
    <cellStyle name="40% - Énfasis3 21 3 2" xfId="17805" xr:uid="{00000000-0005-0000-0000-00003B250000}"/>
    <cellStyle name="40% - Énfasis3 21 3_RESULTADOS DICIEMBRE 2021" xfId="22902" xr:uid="{00000000-0005-0000-0000-00003C250000}"/>
    <cellStyle name="40% - Énfasis3 21 4" xfId="14145" xr:uid="{00000000-0005-0000-0000-00003D250000}"/>
    <cellStyle name="40% - Énfasis3 21 5" xfId="20690" xr:uid="{00000000-0005-0000-0000-00003E250000}"/>
    <cellStyle name="40% - Énfasis3 21 6" xfId="7192" xr:uid="{00000000-0005-0000-0000-00003F250000}"/>
    <cellStyle name="40% - Énfasis3 21_RESULTADOS DICIEMBRE 2021" xfId="22900" xr:uid="{00000000-0005-0000-0000-000040250000}"/>
    <cellStyle name="40% - Énfasis3 22" xfId="776" xr:uid="{00000000-0005-0000-0000-000041250000}"/>
    <cellStyle name="40% - Énfasis3 22 2" xfId="3990" xr:uid="{00000000-0005-0000-0000-000042250000}"/>
    <cellStyle name="40% - Énfasis3 22 2 2" xfId="15726" xr:uid="{00000000-0005-0000-0000-000043250000}"/>
    <cellStyle name="40% - Énfasis3 22 2 3" xfId="10486" xr:uid="{00000000-0005-0000-0000-000044250000}"/>
    <cellStyle name="40% - Énfasis3 22 2_RESULTADOS DICIEMBRE 2021" xfId="22904" xr:uid="{00000000-0005-0000-0000-000045250000}"/>
    <cellStyle name="40% - Énfasis3 22 3" xfId="12581" xr:uid="{00000000-0005-0000-0000-000046250000}"/>
    <cellStyle name="40% - Énfasis3 22 3 2" xfId="17806" xr:uid="{00000000-0005-0000-0000-000047250000}"/>
    <cellStyle name="40% - Énfasis3 22 3_RESULTADOS DICIEMBRE 2021" xfId="22905" xr:uid="{00000000-0005-0000-0000-000048250000}"/>
    <cellStyle name="40% - Énfasis3 22 4" xfId="14146" xr:uid="{00000000-0005-0000-0000-000049250000}"/>
    <cellStyle name="40% - Énfasis3 22 5" xfId="20705" xr:uid="{00000000-0005-0000-0000-00004A250000}"/>
    <cellStyle name="40% - Énfasis3 22 6" xfId="7193" xr:uid="{00000000-0005-0000-0000-00004B250000}"/>
    <cellStyle name="40% - Énfasis3 22_RESULTADOS DICIEMBRE 2021" xfId="22903" xr:uid="{00000000-0005-0000-0000-00004C250000}"/>
    <cellStyle name="40% - Énfasis3 23" xfId="777" xr:uid="{00000000-0005-0000-0000-00004D250000}"/>
    <cellStyle name="40% - Énfasis3 23 2" xfId="3991" xr:uid="{00000000-0005-0000-0000-00004E250000}"/>
    <cellStyle name="40% - Énfasis3 23 2 2" xfId="15727" xr:uid="{00000000-0005-0000-0000-00004F250000}"/>
    <cellStyle name="40% - Énfasis3 23 2 3" xfId="10487" xr:uid="{00000000-0005-0000-0000-000050250000}"/>
    <cellStyle name="40% - Énfasis3 23 2_RESULTADOS DICIEMBRE 2021" xfId="22907" xr:uid="{00000000-0005-0000-0000-000051250000}"/>
    <cellStyle name="40% - Énfasis3 23 3" xfId="12582" xr:uid="{00000000-0005-0000-0000-000052250000}"/>
    <cellStyle name="40% - Énfasis3 23 3 2" xfId="17807" xr:uid="{00000000-0005-0000-0000-000053250000}"/>
    <cellStyle name="40% - Énfasis3 23 3_RESULTADOS DICIEMBRE 2021" xfId="22908" xr:uid="{00000000-0005-0000-0000-000054250000}"/>
    <cellStyle name="40% - Énfasis3 23 4" xfId="14147" xr:uid="{00000000-0005-0000-0000-000055250000}"/>
    <cellStyle name="40% - Énfasis3 23 5" xfId="20719" xr:uid="{00000000-0005-0000-0000-000056250000}"/>
    <cellStyle name="40% - Énfasis3 23 6" xfId="7194" xr:uid="{00000000-0005-0000-0000-000057250000}"/>
    <cellStyle name="40% - Énfasis3 23_RESULTADOS DICIEMBRE 2021" xfId="22906" xr:uid="{00000000-0005-0000-0000-000058250000}"/>
    <cellStyle name="40% - Énfasis3 24" xfId="778" xr:uid="{00000000-0005-0000-0000-000059250000}"/>
    <cellStyle name="40% - Énfasis3 24 2" xfId="3992" xr:uid="{00000000-0005-0000-0000-00005A250000}"/>
    <cellStyle name="40% - Énfasis3 24 2 2" xfId="15728" xr:uid="{00000000-0005-0000-0000-00005B250000}"/>
    <cellStyle name="40% - Énfasis3 24 2 3" xfId="10488" xr:uid="{00000000-0005-0000-0000-00005C250000}"/>
    <cellStyle name="40% - Énfasis3 24 2_RESULTADOS DICIEMBRE 2021" xfId="22910" xr:uid="{00000000-0005-0000-0000-00005D250000}"/>
    <cellStyle name="40% - Énfasis3 24 3" xfId="12583" xr:uid="{00000000-0005-0000-0000-00005E250000}"/>
    <cellStyle name="40% - Énfasis3 24 3 2" xfId="17808" xr:uid="{00000000-0005-0000-0000-00005F250000}"/>
    <cellStyle name="40% - Énfasis3 24 3_RESULTADOS DICIEMBRE 2021" xfId="22911" xr:uid="{00000000-0005-0000-0000-000060250000}"/>
    <cellStyle name="40% - Énfasis3 24 4" xfId="14148" xr:uid="{00000000-0005-0000-0000-000061250000}"/>
    <cellStyle name="40% - Énfasis3 24 5" xfId="20734" xr:uid="{00000000-0005-0000-0000-000062250000}"/>
    <cellStyle name="40% - Énfasis3 24 6" xfId="7195" xr:uid="{00000000-0005-0000-0000-000063250000}"/>
    <cellStyle name="40% - Énfasis3 24_RESULTADOS DICIEMBRE 2021" xfId="22909" xr:uid="{00000000-0005-0000-0000-000064250000}"/>
    <cellStyle name="40% - Énfasis3 25" xfId="779" xr:uid="{00000000-0005-0000-0000-000065250000}"/>
    <cellStyle name="40% - Énfasis3 25 2" xfId="3993" xr:uid="{00000000-0005-0000-0000-000066250000}"/>
    <cellStyle name="40% - Énfasis3 25 2 2" xfId="15729" xr:uid="{00000000-0005-0000-0000-000067250000}"/>
    <cellStyle name="40% - Énfasis3 25 2 3" xfId="10489" xr:uid="{00000000-0005-0000-0000-000068250000}"/>
    <cellStyle name="40% - Énfasis3 25 2_RESULTADOS DICIEMBRE 2021" xfId="22913" xr:uid="{00000000-0005-0000-0000-000069250000}"/>
    <cellStyle name="40% - Énfasis3 25 3" xfId="12584" xr:uid="{00000000-0005-0000-0000-00006A250000}"/>
    <cellStyle name="40% - Énfasis3 25 3 2" xfId="17809" xr:uid="{00000000-0005-0000-0000-00006B250000}"/>
    <cellStyle name="40% - Énfasis3 25 3_RESULTADOS DICIEMBRE 2021" xfId="22914" xr:uid="{00000000-0005-0000-0000-00006C250000}"/>
    <cellStyle name="40% - Énfasis3 25 4" xfId="14149" xr:uid="{00000000-0005-0000-0000-00006D250000}"/>
    <cellStyle name="40% - Énfasis3 25 5" xfId="20748" xr:uid="{00000000-0005-0000-0000-00006E250000}"/>
    <cellStyle name="40% - Énfasis3 25 6" xfId="7196" xr:uid="{00000000-0005-0000-0000-00006F250000}"/>
    <cellStyle name="40% - Énfasis3 25_RESULTADOS DICIEMBRE 2021" xfId="22912" xr:uid="{00000000-0005-0000-0000-000070250000}"/>
    <cellStyle name="40% - Énfasis3 26" xfId="780" xr:uid="{00000000-0005-0000-0000-000071250000}"/>
    <cellStyle name="40% - Énfasis3 26 2" xfId="3994" xr:uid="{00000000-0005-0000-0000-000072250000}"/>
    <cellStyle name="40% - Énfasis3 26 2 2" xfId="15730" xr:uid="{00000000-0005-0000-0000-000073250000}"/>
    <cellStyle name="40% - Énfasis3 26 2 3" xfId="10490" xr:uid="{00000000-0005-0000-0000-000074250000}"/>
    <cellStyle name="40% - Énfasis3 26 2_RESULTADOS DICIEMBRE 2021" xfId="22916" xr:uid="{00000000-0005-0000-0000-000075250000}"/>
    <cellStyle name="40% - Énfasis3 26 3" xfId="12585" xr:uid="{00000000-0005-0000-0000-000076250000}"/>
    <cellStyle name="40% - Énfasis3 26 3 2" xfId="17810" xr:uid="{00000000-0005-0000-0000-000077250000}"/>
    <cellStyle name="40% - Énfasis3 26 3_RESULTADOS DICIEMBRE 2021" xfId="22917" xr:uid="{00000000-0005-0000-0000-000078250000}"/>
    <cellStyle name="40% - Énfasis3 26 4" xfId="14150" xr:uid="{00000000-0005-0000-0000-000079250000}"/>
    <cellStyle name="40% - Énfasis3 26 5" xfId="20762" xr:uid="{00000000-0005-0000-0000-00007A250000}"/>
    <cellStyle name="40% - Énfasis3 26 6" xfId="7197" xr:uid="{00000000-0005-0000-0000-00007B250000}"/>
    <cellStyle name="40% - Énfasis3 26_RESULTADOS DICIEMBRE 2021" xfId="22915" xr:uid="{00000000-0005-0000-0000-00007C250000}"/>
    <cellStyle name="40% - Énfasis3 27" xfId="781" xr:uid="{00000000-0005-0000-0000-00007D250000}"/>
    <cellStyle name="40% - Énfasis3 27 2" xfId="3995" xr:uid="{00000000-0005-0000-0000-00007E250000}"/>
    <cellStyle name="40% - Énfasis3 27 2 2" xfId="15731" xr:uid="{00000000-0005-0000-0000-00007F250000}"/>
    <cellStyle name="40% - Énfasis3 27 2 3" xfId="10491" xr:uid="{00000000-0005-0000-0000-000080250000}"/>
    <cellStyle name="40% - Énfasis3 27 2_RESULTADOS DICIEMBRE 2021" xfId="22919" xr:uid="{00000000-0005-0000-0000-000081250000}"/>
    <cellStyle name="40% - Énfasis3 27 3" xfId="12586" xr:uid="{00000000-0005-0000-0000-000082250000}"/>
    <cellStyle name="40% - Énfasis3 27 3 2" xfId="17811" xr:uid="{00000000-0005-0000-0000-000083250000}"/>
    <cellStyle name="40% - Énfasis3 27 3_RESULTADOS DICIEMBRE 2021" xfId="22920" xr:uid="{00000000-0005-0000-0000-000084250000}"/>
    <cellStyle name="40% - Énfasis3 27 4" xfId="14151" xr:uid="{00000000-0005-0000-0000-000085250000}"/>
    <cellStyle name="40% - Énfasis3 27 5" xfId="20777" xr:uid="{00000000-0005-0000-0000-000086250000}"/>
    <cellStyle name="40% - Énfasis3 27 6" xfId="7198" xr:uid="{00000000-0005-0000-0000-000087250000}"/>
    <cellStyle name="40% - Énfasis3 27_RESULTADOS DICIEMBRE 2021" xfId="22918" xr:uid="{00000000-0005-0000-0000-000088250000}"/>
    <cellStyle name="40% - Énfasis3 28" xfId="782" xr:uid="{00000000-0005-0000-0000-000089250000}"/>
    <cellStyle name="40% - Énfasis3 28 2" xfId="3996" xr:uid="{00000000-0005-0000-0000-00008A250000}"/>
    <cellStyle name="40% - Énfasis3 28 2 2" xfId="15732" xr:uid="{00000000-0005-0000-0000-00008B250000}"/>
    <cellStyle name="40% - Énfasis3 28 2 3" xfId="10492" xr:uid="{00000000-0005-0000-0000-00008C250000}"/>
    <cellStyle name="40% - Énfasis3 28 2_RESULTADOS DICIEMBRE 2021" xfId="22922" xr:uid="{00000000-0005-0000-0000-00008D250000}"/>
    <cellStyle name="40% - Énfasis3 28 3" xfId="12587" xr:uid="{00000000-0005-0000-0000-00008E250000}"/>
    <cellStyle name="40% - Énfasis3 28 3 2" xfId="17812" xr:uid="{00000000-0005-0000-0000-00008F250000}"/>
    <cellStyle name="40% - Énfasis3 28 3_RESULTADOS DICIEMBRE 2021" xfId="22923" xr:uid="{00000000-0005-0000-0000-000090250000}"/>
    <cellStyle name="40% - Énfasis3 28 4" xfId="14152" xr:uid="{00000000-0005-0000-0000-000091250000}"/>
    <cellStyle name="40% - Énfasis3 28 5" xfId="20792" xr:uid="{00000000-0005-0000-0000-000092250000}"/>
    <cellStyle name="40% - Énfasis3 28 6" xfId="7199" xr:uid="{00000000-0005-0000-0000-000093250000}"/>
    <cellStyle name="40% - Énfasis3 28_RESULTADOS DICIEMBRE 2021" xfId="22921" xr:uid="{00000000-0005-0000-0000-000094250000}"/>
    <cellStyle name="40% - Énfasis3 29" xfId="783" xr:uid="{00000000-0005-0000-0000-000095250000}"/>
    <cellStyle name="40% - Énfasis3 29 2" xfId="3997" xr:uid="{00000000-0005-0000-0000-000096250000}"/>
    <cellStyle name="40% - Énfasis3 29 2 2" xfId="15733" xr:uid="{00000000-0005-0000-0000-000097250000}"/>
    <cellStyle name="40% - Énfasis3 29 2 3" xfId="10493" xr:uid="{00000000-0005-0000-0000-000098250000}"/>
    <cellStyle name="40% - Énfasis3 29 2_RESULTADOS DICIEMBRE 2021" xfId="22925" xr:uid="{00000000-0005-0000-0000-000099250000}"/>
    <cellStyle name="40% - Énfasis3 29 3" xfId="12588" xr:uid="{00000000-0005-0000-0000-00009A250000}"/>
    <cellStyle name="40% - Énfasis3 29 3 2" xfId="17813" xr:uid="{00000000-0005-0000-0000-00009B250000}"/>
    <cellStyle name="40% - Énfasis3 29 3_RESULTADOS DICIEMBRE 2021" xfId="22926" xr:uid="{00000000-0005-0000-0000-00009C250000}"/>
    <cellStyle name="40% - Énfasis3 29 4" xfId="14153" xr:uid="{00000000-0005-0000-0000-00009D250000}"/>
    <cellStyle name="40% - Énfasis3 29 5" xfId="20806" xr:uid="{00000000-0005-0000-0000-00009E250000}"/>
    <cellStyle name="40% - Énfasis3 29 6" xfId="7200" xr:uid="{00000000-0005-0000-0000-00009F250000}"/>
    <cellStyle name="40% - Énfasis3 29_RESULTADOS DICIEMBRE 2021" xfId="22924" xr:uid="{00000000-0005-0000-0000-0000A0250000}"/>
    <cellStyle name="40% - Énfasis3 3" xfId="784" xr:uid="{00000000-0005-0000-0000-0000A1250000}"/>
    <cellStyle name="40% - Énfasis3 3 2" xfId="785" xr:uid="{00000000-0005-0000-0000-0000A2250000}"/>
    <cellStyle name="40% - Énfasis3 3 2 2" xfId="3999" xr:uid="{00000000-0005-0000-0000-0000A3250000}"/>
    <cellStyle name="40% - Énfasis3 3 2 2 2" xfId="15735" xr:uid="{00000000-0005-0000-0000-0000A4250000}"/>
    <cellStyle name="40% - Énfasis3 3 2 2 3" xfId="10495" xr:uid="{00000000-0005-0000-0000-0000A5250000}"/>
    <cellStyle name="40% - Énfasis3 3 2 2_RESULTADOS DICIEMBRE 2021" xfId="22929" xr:uid="{00000000-0005-0000-0000-0000A6250000}"/>
    <cellStyle name="40% - Énfasis3 3 2 3" xfId="12590" xr:uid="{00000000-0005-0000-0000-0000A7250000}"/>
    <cellStyle name="40% - Énfasis3 3 2 3 2" xfId="17815" xr:uid="{00000000-0005-0000-0000-0000A8250000}"/>
    <cellStyle name="40% - Énfasis3 3 2 3_RESULTADOS DICIEMBRE 2021" xfId="22930" xr:uid="{00000000-0005-0000-0000-0000A9250000}"/>
    <cellStyle name="40% - Énfasis3 3 2 4" xfId="14155" xr:uid="{00000000-0005-0000-0000-0000AA250000}"/>
    <cellStyle name="40% - Énfasis3 3 2 5" xfId="20445" xr:uid="{00000000-0005-0000-0000-0000AB250000}"/>
    <cellStyle name="40% - Énfasis3 3 2 6" xfId="7202" xr:uid="{00000000-0005-0000-0000-0000AC250000}"/>
    <cellStyle name="40% - Énfasis3 3 2_RESULTADOS DICIEMBRE 2021" xfId="22928" xr:uid="{00000000-0005-0000-0000-0000AD250000}"/>
    <cellStyle name="40% - Énfasis3 3 3" xfId="3998" xr:uid="{00000000-0005-0000-0000-0000AE250000}"/>
    <cellStyle name="40% - Énfasis3 3 3 2" xfId="15734" xr:uid="{00000000-0005-0000-0000-0000AF250000}"/>
    <cellStyle name="40% - Énfasis3 3 3 3" xfId="10494" xr:uid="{00000000-0005-0000-0000-0000B0250000}"/>
    <cellStyle name="40% - Énfasis3 3 3_RESULTADOS DICIEMBRE 2021" xfId="22931" xr:uid="{00000000-0005-0000-0000-0000B1250000}"/>
    <cellStyle name="40% - Énfasis3 3 4" xfId="12589" xr:uid="{00000000-0005-0000-0000-0000B2250000}"/>
    <cellStyle name="40% - Énfasis3 3 4 2" xfId="17814" xr:uid="{00000000-0005-0000-0000-0000B3250000}"/>
    <cellStyle name="40% - Énfasis3 3 4_RESULTADOS DICIEMBRE 2021" xfId="22932" xr:uid="{00000000-0005-0000-0000-0000B4250000}"/>
    <cellStyle name="40% - Énfasis3 3 5" xfId="14154" xr:uid="{00000000-0005-0000-0000-0000B5250000}"/>
    <cellStyle name="40% - Énfasis3 3 6" xfId="19497" xr:uid="{00000000-0005-0000-0000-0000B6250000}"/>
    <cellStyle name="40% - Énfasis3 3 7" xfId="7201" xr:uid="{00000000-0005-0000-0000-0000B7250000}"/>
    <cellStyle name="40% - Énfasis3 3_RESULTADOS DICIEMBRE 2021" xfId="22927" xr:uid="{00000000-0005-0000-0000-0000B8250000}"/>
    <cellStyle name="40% - Énfasis3 30" xfId="786" xr:uid="{00000000-0005-0000-0000-0000B9250000}"/>
    <cellStyle name="40% - Énfasis3 30 2" xfId="4000" xr:uid="{00000000-0005-0000-0000-0000BA250000}"/>
    <cellStyle name="40% - Énfasis3 30 2 2" xfId="15736" xr:uid="{00000000-0005-0000-0000-0000BB250000}"/>
    <cellStyle name="40% - Énfasis3 30 2 3" xfId="10496" xr:uid="{00000000-0005-0000-0000-0000BC250000}"/>
    <cellStyle name="40% - Énfasis3 30 2_RESULTADOS DICIEMBRE 2021" xfId="22934" xr:uid="{00000000-0005-0000-0000-0000BD250000}"/>
    <cellStyle name="40% - Énfasis3 30 3" xfId="12591" xr:uid="{00000000-0005-0000-0000-0000BE250000}"/>
    <cellStyle name="40% - Énfasis3 30 3 2" xfId="17816" xr:uid="{00000000-0005-0000-0000-0000BF250000}"/>
    <cellStyle name="40% - Énfasis3 30 3_RESULTADOS DICIEMBRE 2021" xfId="22935" xr:uid="{00000000-0005-0000-0000-0000C0250000}"/>
    <cellStyle name="40% - Énfasis3 30 4" xfId="14156" xr:uid="{00000000-0005-0000-0000-0000C1250000}"/>
    <cellStyle name="40% - Énfasis3 30 5" xfId="20821" xr:uid="{00000000-0005-0000-0000-0000C2250000}"/>
    <cellStyle name="40% - Énfasis3 30 6" xfId="7203" xr:uid="{00000000-0005-0000-0000-0000C3250000}"/>
    <cellStyle name="40% - Énfasis3 30_RESULTADOS DICIEMBRE 2021" xfId="22933" xr:uid="{00000000-0005-0000-0000-0000C4250000}"/>
    <cellStyle name="40% - Énfasis3 31" xfId="787" xr:uid="{00000000-0005-0000-0000-0000C5250000}"/>
    <cellStyle name="40% - Énfasis3 31 2" xfId="4001" xr:uid="{00000000-0005-0000-0000-0000C6250000}"/>
    <cellStyle name="40% - Énfasis3 31 2 2" xfId="15737" xr:uid="{00000000-0005-0000-0000-0000C7250000}"/>
    <cellStyle name="40% - Énfasis3 31 2 3" xfId="10497" xr:uid="{00000000-0005-0000-0000-0000C8250000}"/>
    <cellStyle name="40% - Énfasis3 31 2_RESULTADOS DICIEMBRE 2021" xfId="22937" xr:uid="{00000000-0005-0000-0000-0000C9250000}"/>
    <cellStyle name="40% - Énfasis3 31 3" xfId="12592" xr:uid="{00000000-0005-0000-0000-0000CA250000}"/>
    <cellStyle name="40% - Énfasis3 31 3 2" xfId="17817" xr:uid="{00000000-0005-0000-0000-0000CB250000}"/>
    <cellStyle name="40% - Énfasis3 31 3_RESULTADOS DICIEMBRE 2021" xfId="22938" xr:uid="{00000000-0005-0000-0000-0000CC250000}"/>
    <cellStyle name="40% - Énfasis3 31 4" xfId="14157" xr:uid="{00000000-0005-0000-0000-0000CD250000}"/>
    <cellStyle name="40% - Énfasis3 31 5" xfId="20836" xr:uid="{00000000-0005-0000-0000-0000CE250000}"/>
    <cellStyle name="40% - Énfasis3 31 6" xfId="7204" xr:uid="{00000000-0005-0000-0000-0000CF250000}"/>
    <cellStyle name="40% - Énfasis3 31_RESULTADOS DICIEMBRE 2021" xfId="22936" xr:uid="{00000000-0005-0000-0000-0000D0250000}"/>
    <cellStyle name="40% - Énfasis3 32" xfId="788" xr:uid="{00000000-0005-0000-0000-0000D1250000}"/>
    <cellStyle name="40% - Énfasis3 32 2" xfId="4002" xr:uid="{00000000-0005-0000-0000-0000D2250000}"/>
    <cellStyle name="40% - Énfasis3 32 2 2" xfId="15738" xr:uid="{00000000-0005-0000-0000-0000D3250000}"/>
    <cellStyle name="40% - Énfasis3 32 2 3" xfId="10498" xr:uid="{00000000-0005-0000-0000-0000D4250000}"/>
    <cellStyle name="40% - Énfasis3 32 2_RESULTADOS DICIEMBRE 2021" xfId="22940" xr:uid="{00000000-0005-0000-0000-0000D5250000}"/>
    <cellStyle name="40% - Énfasis3 32 3" xfId="12593" xr:uid="{00000000-0005-0000-0000-0000D6250000}"/>
    <cellStyle name="40% - Énfasis3 32 3 2" xfId="17818" xr:uid="{00000000-0005-0000-0000-0000D7250000}"/>
    <cellStyle name="40% - Énfasis3 32 3_RESULTADOS DICIEMBRE 2021" xfId="22941" xr:uid="{00000000-0005-0000-0000-0000D8250000}"/>
    <cellStyle name="40% - Énfasis3 32 4" xfId="14158" xr:uid="{00000000-0005-0000-0000-0000D9250000}"/>
    <cellStyle name="40% - Énfasis3 32 5" xfId="20850" xr:uid="{00000000-0005-0000-0000-0000DA250000}"/>
    <cellStyle name="40% - Énfasis3 32 6" xfId="7205" xr:uid="{00000000-0005-0000-0000-0000DB250000}"/>
    <cellStyle name="40% - Énfasis3 32_RESULTADOS DICIEMBRE 2021" xfId="22939" xr:uid="{00000000-0005-0000-0000-0000DC250000}"/>
    <cellStyle name="40% - Énfasis3 33" xfId="789" xr:uid="{00000000-0005-0000-0000-0000DD250000}"/>
    <cellStyle name="40% - Énfasis3 33 2" xfId="4003" xr:uid="{00000000-0005-0000-0000-0000DE250000}"/>
    <cellStyle name="40% - Énfasis3 33 2 2" xfId="15739" xr:uid="{00000000-0005-0000-0000-0000DF250000}"/>
    <cellStyle name="40% - Énfasis3 33 2 3" xfId="10499" xr:uid="{00000000-0005-0000-0000-0000E0250000}"/>
    <cellStyle name="40% - Énfasis3 33 2_RESULTADOS DICIEMBRE 2021" xfId="22943" xr:uid="{00000000-0005-0000-0000-0000E1250000}"/>
    <cellStyle name="40% - Énfasis3 33 3" xfId="12594" xr:uid="{00000000-0005-0000-0000-0000E2250000}"/>
    <cellStyle name="40% - Énfasis3 33 3 2" xfId="17819" xr:uid="{00000000-0005-0000-0000-0000E3250000}"/>
    <cellStyle name="40% - Énfasis3 33 3_RESULTADOS DICIEMBRE 2021" xfId="22944" xr:uid="{00000000-0005-0000-0000-0000E4250000}"/>
    <cellStyle name="40% - Énfasis3 33 4" xfId="14159" xr:uid="{00000000-0005-0000-0000-0000E5250000}"/>
    <cellStyle name="40% - Énfasis3 33 5" xfId="20864" xr:uid="{00000000-0005-0000-0000-0000E6250000}"/>
    <cellStyle name="40% - Énfasis3 33 6" xfId="7206" xr:uid="{00000000-0005-0000-0000-0000E7250000}"/>
    <cellStyle name="40% - Énfasis3 33_RESULTADOS DICIEMBRE 2021" xfId="22942" xr:uid="{00000000-0005-0000-0000-0000E8250000}"/>
    <cellStyle name="40% - Énfasis3 34" xfId="790" xr:uid="{00000000-0005-0000-0000-0000E9250000}"/>
    <cellStyle name="40% - Énfasis3 34 2" xfId="4004" xr:uid="{00000000-0005-0000-0000-0000EA250000}"/>
    <cellStyle name="40% - Énfasis3 34 2 2" xfId="15740" xr:uid="{00000000-0005-0000-0000-0000EB250000}"/>
    <cellStyle name="40% - Énfasis3 34 2 3" xfId="10500" xr:uid="{00000000-0005-0000-0000-0000EC250000}"/>
    <cellStyle name="40% - Énfasis3 34 2_RESULTADOS DICIEMBRE 2021" xfId="22946" xr:uid="{00000000-0005-0000-0000-0000ED250000}"/>
    <cellStyle name="40% - Énfasis3 34 3" xfId="12595" xr:uid="{00000000-0005-0000-0000-0000EE250000}"/>
    <cellStyle name="40% - Énfasis3 34 3 2" xfId="17820" xr:uid="{00000000-0005-0000-0000-0000EF250000}"/>
    <cellStyle name="40% - Énfasis3 34 3_RESULTADOS DICIEMBRE 2021" xfId="22947" xr:uid="{00000000-0005-0000-0000-0000F0250000}"/>
    <cellStyle name="40% - Énfasis3 34 4" xfId="14160" xr:uid="{00000000-0005-0000-0000-0000F1250000}"/>
    <cellStyle name="40% - Énfasis3 34 5" xfId="20879" xr:uid="{00000000-0005-0000-0000-0000F2250000}"/>
    <cellStyle name="40% - Énfasis3 34 6" xfId="7207" xr:uid="{00000000-0005-0000-0000-0000F3250000}"/>
    <cellStyle name="40% - Énfasis3 34_RESULTADOS DICIEMBRE 2021" xfId="22945" xr:uid="{00000000-0005-0000-0000-0000F4250000}"/>
    <cellStyle name="40% - Énfasis3 35" xfId="791" xr:uid="{00000000-0005-0000-0000-0000F5250000}"/>
    <cellStyle name="40% - Énfasis3 35 2" xfId="4005" xr:uid="{00000000-0005-0000-0000-0000F6250000}"/>
    <cellStyle name="40% - Énfasis3 35 2 2" xfId="15741" xr:uid="{00000000-0005-0000-0000-0000F7250000}"/>
    <cellStyle name="40% - Énfasis3 35 2 3" xfId="10501" xr:uid="{00000000-0005-0000-0000-0000F8250000}"/>
    <cellStyle name="40% - Énfasis3 35 2_RESULTADOS DICIEMBRE 2021" xfId="22949" xr:uid="{00000000-0005-0000-0000-0000F9250000}"/>
    <cellStyle name="40% - Énfasis3 35 3" xfId="12596" xr:uid="{00000000-0005-0000-0000-0000FA250000}"/>
    <cellStyle name="40% - Énfasis3 35 3 2" xfId="17821" xr:uid="{00000000-0005-0000-0000-0000FB250000}"/>
    <cellStyle name="40% - Énfasis3 35 3_RESULTADOS DICIEMBRE 2021" xfId="22950" xr:uid="{00000000-0005-0000-0000-0000FC250000}"/>
    <cellStyle name="40% - Énfasis3 35 4" xfId="14161" xr:uid="{00000000-0005-0000-0000-0000FD250000}"/>
    <cellStyle name="40% - Énfasis3 35 5" xfId="20893" xr:uid="{00000000-0005-0000-0000-0000FE250000}"/>
    <cellStyle name="40% - Énfasis3 35 6" xfId="7208" xr:uid="{00000000-0005-0000-0000-0000FF250000}"/>
    <cellStyle name="40% - Énfasis3 35_RESULTADOS DICIEMBRE 2021" xfId="22948" xr:uid="{00000000-0005-0000-0000-000000260000}"/>
    <cellStyle name="40% - Énfasis3 36" xfId="792" xr:uid="{00000000-0005-0000-0000-000001260000}"/>
    <cellStyle name="40% - Énfasis3 36 2" xfId="4006" xr:uid="{00000000-0005-0000-0000-000002260000}"/>
    <cellStyle name="40% - Énfasis3 36 2 2" xfId="15742" xr:uid="{00000000-0005-0000-0000-000003260000}"/>
    <cellStyle name="40% - Énfasis3 36 2 3" xfId="10502" xr:uid="{00000000-0005-0000-0000-000004260000}"/>
    <cellStyle name="40% - Énfasis3 36 2_RESULTADOS DICIEMBRE 2021" xfId="22952" xr:uid="{00000000-0005-0000-0000-000005260000}"/>
    <cellStyle name="40% - Énfasis3 36 3" xfId="12597" xr:uid="{00000000-0005-0000-0000-000006260000}"/>
    <cellStyle name="40% - Énfasis3 36 3 2" xfId="17822" xr:uid="{00000000-0005-0000-0000-000007260000}"/>
    <cellStyle name="40% - Énfasis3 36 3_RESULTADOS DICIEMBRE 2021" xfId="22953" xr:uid="{00000000-0005-0000-0000-000008260000}"/>
    <cellStyle name="40% - Énfasis3 36 4" xfId="14162" xr:uid="{00000000-0005-0000-0000-000009260000}"/>
    <cellStyle name="40% - Énfasis3 36 5" xfId="20907" xr:uid="{00000000-0005-0000-0000-00000A260000}"/>
    <cellStyle name="40% - Énfasis3 36 6" xfId="7209" xr:uid="{00000000-0005-0000-0000-00000B260000}"/>
    <cellStyle name="40% - Énfasis3 36_RESULTADOS DICIEMBRE 2021" xfId="22951" xr:uid="{00000000-0005-0000-0000-00000C260000}"/>
    <cellStyle name="40% - Énfasis3 37" xfId="793" xr:uid="{00000000-0005-0000-0000-00000D260000}"/>
    <cellStyle name="40% - Énfasis3 37 2" xfId="4007" xr:uid="{00000000-0005-0000-0000-00000E260000}"/>
    <cellStyle name="40% - Énfasis3 37 2 2" xfId="15743" xr:uid="{00000000-0005-0000-0000-00000F260000}"/>
    <cellStyle name="40% - Énfasis3 37 2 3" xfId="10503" xr:uid="{00000000-0005-0000-0000-000010260000}"/>
    <cellStyle name="40% - Énfasis3 37 2_RESULTADOS DICIEMBRE 2021" xfId="22955" xr:uid="{00000000-0005-0000-0000-000011260000}"/>
    <cellStyle name="40% - Énfasis3 37 3" xfId="12598" xr:uid="{00000000-0005-0000-0000-000012260000}"/>
    <cellStyle name="40% - Énfasis3 37 3 2" xfId="17823" xr:uid="{00000000-0005-0000-0000-000013260000}"/>
    <cellStyle name="40% - Énfasis3 37 3_RESULTADOS DICIEMBRE 2021" xfId="22956" xr:uid="{00000000-0005-0000-0000-000014260000}"/>
    <cellStyle name="40% - Énfasis3 37 4" xfId="14163" xr:uid="{00000000-0005-0000-0000-000015260000}"/>
    <cellStyle name="40% - Énfasis3 37 5" xfId="20922" xr:uid="{00000000-0005-0000-0000-000016260000}"/>
    <cellStyle name="40% - Énfasis3 37 6" xfId="7210" xr:uid="{00000000-0005-0000-0000-000017260000}"/>
    <cellStyle name="40% - Énfasis3 37_RESULTADOS DICIEMBRE 2021" xfId="22954" xr:uid="{00000000-0005-0000-0000-000018260000}"/>
    <cellStyle name="40% - Énfasis3 38" xfId="794" xr:uid="{00000000-0005-0000-0000-000019260000}"/>
    <cellStyle name="40% - Énfasis3 38 2" xfId="4008" xr:uid="{00000000-0005-0000-0000-00001A260000}"/>
    <cellStyle name="40% - Énfasis3 38 2 2" xfId="15744" xr:uid="{00000000-0005-0000-0000-00001B260000}"/>
    <cellStyle name="40% - Énfasis3 38 2 3" xfId="10504" xr:uid="{00000000-0005-0000-0000-00001C260000}"/>
    <cellStyle name="40% - Énfasis3 38 2_RESULTADOS DICIEMBRE 2021" xfId="22958" xr:uid="{00000000-0005-0000-0000-00001D260000}"/>
    <cellStyle name="40% - Énfasis3 38 3" xfId="12599" xr:uid="{00000000-0005-0000-0000-00001E260000}"/>
    <cellStyle name="40% - Énfasis3 38 3 2" xfId="17824" xr:uid="{00000000-0005-0000-0000-00001F260000}"/>
    <cellStyle name="40% - Énfasis3 38 3_RESULTADOS DICIEMBRE 2021" xfId="22959" xr:uid="{00000000-0005-0000-0000-000020260000}"/>
    <cellStyle name="40% - Énfasis3 38 4" xfId="14164" xr:uid="{00000000-0005-0000-0000-000021260000}"/>
    <cellStyle name="40% - Énfasis3 38 5" xfId="20937" xr:uid="{00000000-0005-0000-0000-000022260000}"/>
    <cellStyle name="40% - Énfasis3 38 6" xfId="7211" xr:uid="{00000000-0005-0000-0000-000023260000}"/>
    <cellStyle name="40% - Énfasis3 38_RESULTADOS DICIEMBRE 2021" xfId="22957" xr:uid="{00000000-0005-0000-0000-000024260000}"/>
    <cellStyle name="40% - Énfasis3 39" xfId="795" xr:uid="{00000000-0005-0000-0000-000025260000}"/>
    <cellStyle name="40% - Énfasis3 39 2" xfId="4009" xr:uid="{00000000-0005-0000-0000-000026260000}"/>
    <cellStyle name="40% - Énfasis3 39 2 2" xfId="15745" xr:uid="{00000000-0005-0000-0000-000027260000}"/>
    <cellStyle name="40% - Énfasis3 39 2 3" xfId="10505" xr:uid="{00000000-0005-0000-0000-000028260000}"/>
    <cellStyle name="40% - Énfasis3 39 2_RESULTADOS DICIEMBRE 2021" xfId="22961" xr:uid="{00000000-0005-0000-0000-000029260000}"/>
    <cellStyle name="40% - Énfasis3 39 3" xfId="12600" xr:uid="{00000000-0005-0000-0000-00002A260000}"/>
    <cellStyle name="40% - Énfasis3 39 3 2" xfId="17825" xr:uid="{00000000-0005-0000-0000-00002B260000}"/>
    <cellStyle name="40% - Énfasis3 39 3_RESULTADOS DICIEMBRE 2021" xfId="22962" xr:uid="{00000000-0005-0000-0000-00002C260000}"/>
    <cellStyle name="40% - Énfasis3 39 4" xfId="14165" xr:uid="{00000000-0005-0000-0000-00002D260000}"/>
    <cellStyle name="40% - Énfasis3 39 5" xfId="20951" xr:uid="{00000000-0005-0000-0000-00002E260000}"/>
    <cellStyle name="40% - Énfasis3 39 6" xfId="7212" xr:uid="{00000000-0005-0000-0000-00002F260000}"/>
    <cellStyle name="40% - Énfasis3 39_RESULTADOS DICIEMBRE 2021" xfId="22960" xr:uid="{00000000-0005-0000-0000-000030260000}"/>
    <cellStyle name="40% - Énfasis3 4" xfId="796" xr:uid="{00000000-0005-0000-0000-000031260000}"/>
    <cellStyle name="40% - Énfasis3 4 2" xfId="797" xr:uid="{00000000-0005-0000-0000-000032260000}"/>
    <cellStyle name="40% - Énfasis3 4 2 2" xfId="4011" xr:uid="{00000000-0005-0000-0000-000033260000}"/>
    <cellStyle name="40% - Énfasis3 4 2 2 2" xfId="15747" xr:uid="{00000000-0005-0000-0000-000034260000}"/>
    <cellStyle name="40% - Énfasis3 4 2 2 3" xfId="10507" xr:uid="{00000000-0005-0000-0000-000035260000}"/>
    <cellStyle name="40% - Énfasis3 4 2 2_RESULTADOS DICIEMBRE 2021" xfId="22965" xr:uid="{00000000-0005-0000-0000-000036260000}"/>
    <cellStyle name="40% - Énfasis3 4 2 3" xfId="12602" xr:uid="{00000000-0005-0000-0000-000037260000}"/>
    <cellStyle name="40% - Énfasis3 4 2 3 2" xfId="17827" xr:uid="{00000000-0005-0000-0000-000038260000}"/>
    <cellStyle name="40% - Énfasis3 4 2 3_RESULTADOS DICIEMBRE 2021" xfId="22966" xr:uid="{00000000-0005-0000-0000-000039260000}"/>
    <cellStyle name="40% - Énfasis3 4 2 4" xfId="14167" xr:uid="{00000000-0005-0000-0000-00003A260000}"/>
    <cellStyle name="40% - Énfasis3 4 2 5" xfId="20459" xr:uid="{00000000-0005-0000-0000-00003B260000}"/>
    <cellStyle name="40% - Énfasis3 4 2 6" xfId="7214" xr:uid="{00000000-0005-0000-0000-00003C260000}"/>
    <cellStyle name="40% - Énfasis3 4 2_RESULTADOS DICIEMBRE 2021" xfId="22964" xr:uid="{00000000-0005-0000-0000-00003D260000}"/>
    <cellStyle name="40% - Énfasis3 4 3" xfId="4010" xr:uid="{00000000-0005-0000-0000-00003E260000}"/>
    <cellStyle name="40% - Énfasis3 4 3 2" xfId="15746" xr:uid="{00000000-0005-0000-0000-00003F260000}"/>
    <cellStyle name="40% - Énfasis3 4 3 3" xfId="10506" xr:uid="{00000000-0005-0000-0000-000040260000}"/>
    <cellStyle name="40% - Énfasis3 4 3_RESULTADOS DICIEMBRE 2021" xfId="22967" xr:uid="{00000000-0005-0000-0000-000041260000}"/>
    <cellStyle name="40% - Énfasis3 4 4" xfId="12601" xr:uid="{00000000-0005-0000-0000-000042260000}"/>
    <cellStyle name="40% - Énfasis3 4 4 2" xfId="17826" xr:uid="{00000000-0005-0000-0000-000043260000}"/>
    <cellStyle name="40% - Énfasis3 4 4_RESULTADOS DICIEMBRE 2021" xfId="22968" xr:uid="{00000000-0005-0000-0000-000044260000}"/>
    <cellStyle name="40% - Énfasis3 4 5" xfId="14166" xr:uid="{00000000-0005-0000-0000-000045260000}"/>
    <cellStyle name="40% - Énfasis3 4 6" xfId="19511" xr:uid="{00000000-0005-0000-0000-000046260000}"/>
    <cellStyle name="40% - Énfasis3 4 7" xfId="7213" xr:uid="{00000000-0005-0000-0000-000047260000}"/>
    <cellStyle name="40% - Énfasis3 4_RESULTADOS DICIEMBRE 2021" xfId="22963" xr:uid="{00000000-0005-0000-0000-000048260000}"/>
    <cellStyle name="40% - Énfasis3 40" xfId="798" xr:uid="{00000000-0005-0000-0000-000049260000}"/>
    <cellStyle name="40% - Énfasis3 40 2" xfId="4012" xr:uid="{00000000-0005-0000-0000-00004A260000}"/>
    <cellStyle name="40% - Énfasis3 40 2 2" xfId="15748" xr:uid="{00000000-0005-0000-0000-00004B260000}"/>
    <cellStyle name="40% - Énfasis3 40 2 3" xfId="10508" xr:uid="{00000000-0005-0000-0000-00004C260000}"/>
    <cellStyle name="40% - Énfasis3 40 2_RESULTADOS DICIEMBRE 2021" xfId="22970" xr:uid="{00000000-0005-0000-0000-00004D260000}"/>
    <cellStyle name="40% - Énfasis3 40 3" xfId="12603" xr:uid="{00000000-0005-0000-0000-00004E260000}"/>
    <cellStyle name="40% - Énfasis3 40 3 2" xfId="17828" xr:uid="{00000000-0005-0000-0000-00004F260000}"/>
    <cellStyle name="40% - Énfasis3 40 3_RESULTADOS DICIEMBRE 2021" xfId="22971" xr:uid="{00000000-0005-0000-0000-000050260000}"/>
    <cellStyle name="40% - Énfasis3 40 4" xfId="14168" xr:uid="{00000000-0005-0000-0000-000051260000}"/>
    <cellStyle name="40% - Énfasis3 40 5" xfId="20966" xr:uid="{00000000-0005-0000-0000-000052260000}"/>
    <cellStyle name="40% - Énfasis3 40 6" xfId="7215" xr:uid="{00000000-0005-0000-0000-000053260000}"/>
    <cellStyle name="40% - Énfasis3 40_RESULTADOS DICIEMBRE 2021" xfId="22969" xr:uid="{00000000-0005-0000-0000-000054260000}"/>
    <cellStyle name="40% - Énfasis3 41" xfId="799" xr:uid="{00000000-0005-0000-0000-000055260000}"/>
    <cellStyle name="40% - Énfasis3 41 2" xfId="4013" xr:uid="{00000000-0005-0000-0000-000056260000}"/>
    <cellStyle name="40% - Énfasis3 41 2 2" xfId="15749" xr:uid="{00000000-0005-0000-0000-000057260000}"/>
    <cellStyle name="40% - Énfasis3 41 2 3" xfId="10509" xr:uid="{00000000-0005-0000-0000-000058260000}"/>
    <cellStyle name="40% - Énfasis3 41 2_RESULTADOS DICIEMBRE 2021" xfId="22973" xr:uid="{00000000-0005-0000-0000-000059260000}"/>
    <cellStyle name="40% - Énfasis3 41 3" xfId="12604" xr:uid="{00000000-0005-0000-0000-00005A260000}"/>
    <cellStyle name="40% - Énfasis3 41 3 2" xfId="17829" xr:uid="{00000000-0005-0000-0000-00005B260000}"/>
    <cellStyle name="40% - Énfasis3 41 3_RESULTADOS DICIEMBRE 2021" xfId="22974" xr:uid="{00000000-0005-0000-0000-00005C260000}"/>
    <cellStyle name="40% - Énfasis3 41 4" xfId="14169" xr:uid="{00000000-0005-0000-0000-00005D260000}"/>
    <cellStyle name="40% - Énfasis3 41 5" xfId="20981" xr:uid="{00000000-0005-0000-0000-00005E260000}"/>
    <cellStyle name="40% - Énfasis3 41 6" xfId="7216" xr:uid="{00000000-0005-0000-0000-00005F260000}"/>
    <cellStyle name="40% - Énfasis3 41_RESULTADOS DICIEMBRE 2021" xfId="22972" xr:uid="{00000000-0005-0000-0000-000060260000}"/>
    <cellStyle name="40% - Énfasis3 42" xfId="800" xr:uid="{00000000-0005-0000-0000-000061260000}"/>
    <cellStyle name="40% - Énfasis3 42 2" xfId="4014" xr:uid="{00000000-0005-0000-0000-000062260000}"/>
    <cellStyle name="40% - Énfasis3 42 2 2" xfId="15750" xr:uid="{00000000-0005-0000-0000-000063260000}"/>
    <cellStyle name="40% - Énfasis3 42 2 3" xfId="10510" xr:uid="{00000000-0005-0000-0000-000064260000}"/>
    <cellStyle name="40% - Énfasis3 42 2_RESULTADOS DICIEMBRE 2021" xfId="22976" xr:uid="{00000000-0005-0000-0000-000065260000}"/>
    <cellStyle name="40% - Énfasis3 42 3" xfId="12605" xr:uid="{00000000-0005-0000-0000-000066260000}"/>
    <cellStyle name="40% - Énfasis3 42 3 2" xfId="17830" xr:uid="{00000000-0005-0000-0000-000067260000}"/>
    <cellStyle name="40% - Énfasis3 42 3_RESULTADOS DICIEMBRE 2021" xfId="22977" xr:uid="{00000000-0005-0000-0000-000068260000}"/>
    <cellStyle name="40% - Énfasis3 42 4" xfId="14170" xr:uid="{00000000-0005-0000-0000-000069260000}"/>
    <cellStyle name="40% - Énfasis3 42 5" xfId="20996" xr:uid="{00000000-0005-0000-0000-00006A260000}"/>
    <cellStyle name="40% - Énfasis3 42 6" xfId="7217" xr:uid="{00000000-0005-0000-0000-00006B260000}"/>
    <cellStyle name="40% - Énfasis3 42_RESULTADOS DICIEMBRE 2021" xfId="22975" xr:uid="{00000000-0005-0000-0000-00006C260000}"/>
    <cellStyle name="40% - Énfasis3 43" xfId="801" xr:uid="{00000000-0005-0000-0000-00006D260000}"/>
    <cellStyle name="40% - Énfasis3 43 2" xfId="4015" xr:uid="{00000000-0005-0000-0000-00006E260000}"/>
    <cellStyle name="40% - Énfasis3 43 2 2" xfId="15751" xr:uid="{00000000-0005-0000-0000-00006F260000}"/>
    <cellStyle name="40% - Énfasis3 43 2 3" xfId="10511" xr:uid="{00000000-0005-0000-0000-000070260000}"/>
    <cellStyle name="40% - Énfasis3 43 2_RESULTADOS DICIEMBRE 2021" xfId="22979" xr:uid="{00000000-0005-0000-0000-000071260000}"/>
    <cellStyle name="40% - Énfasis3 43 3" xfId="12606" xr:uid="{00000000-0005-0000-0000-000072260000}"/>
    <cellStyle name="40% - Énfasis3 43 3 2" xfId="17831" xr:uid="{00000000-0005-0000-0000-000073260000}"/>
    <cellStyle name="40% - Énfasis3 43 3_RESULTADOS DICIEMBRE 2021" xfId="22980" xr:uid="{00000000-0005-0000-0000-000074260000}"/>
    <cellStyle name="40% - Énfasis3 43 4" xfId="14171" xr:uid="{00000000-0005-0000-0000-000075260000}"/>
    <cellStyle name="40% - Énfasis3 43 5" xfId="21010" xr:uid="{00000000-0005-0000-0000-000076260000}"/>
    <cellStyle name="40% - Énfasis3 43 6" xfId="7218" xr:uid="{00000000-0005-0000-0000-000077260000}"/>
    <cellStyle name="40% - Énfasis3 43_RESULTADOS DICIEMBRE 2021" xfId="22978" xr:uid="{00000000-0005-0000-0000-000078260000}"/>
    <cellStyle name="40% - Énfasis3 44" xfId="802" xr:uid="{00000000-0005-0000-0000-000079260000}"/>
    <cellStyle name="40% - Énfasis3 44 2" xfId="4016" xr:uid="{00000000-0005-0000-0000-00007A260000}"/>
    <cellStyle name="40% - Énfasis3 44 2 2" xfId="15752" xr:uid="{00000000-0005-0000-0000-00007B260000}"/>
    <cellStyle name="40% - Énfasis3 44 2 3" xfId="10512" xr:uid="{00000000-0005-0000-0000-00007C260000}"/>
    <cellStyle name="40% - Énfasis3 44 2_RESULTADOS DICIEMBRE 2021" xfId="22982" xr:uid="{00000000-0005-0000-0000-00007D260000}"/>
    <cellStyle name="40% - Énfasis3 44 3" xfId="12607" xr:uid="{00000000-0005-0000-0000-00007E260000}"/>
    <cellStyle name="40% - Énfasis3 44 3 2" xfId="17832" xr:uid="{00000000-0005-0000-0000-00007F260000}"/>
    <cellStyle name="40% - Énfasis3 44 3_RESULTADOS DICIEMBRE 2021" xfId="22983" xr:uid="{00000000-0005-0000-0000-000080260000}"/>
    <cellStyle name="40% - Énfasis3 44 4" xfId="14172" xr:uid="{00000000-0005-0000-0000-000081260000}"/>
    <cellStyle name="40% - Énfasis3 44 5" xfId="21024" xr:uid="{00000000-0005-0000-0000-000082260000}"/>
    <cellStyle name="40% - Énfasis3 44 6" xfId="7219" xr:uid="{00000000-0005-0000-0000-000083260000}"/>
    <cellStyle name="40% - Énfasis3 44_RESULTADOS DICIEMBRE 2021" xfId="22981" xr:uid="{00000000-0005-0000-0000-000084260000}"/>
    <cellStyle name="40% - Énfasis3 45" xfId="803" xr:uid="{00000000-0005-0000-0000-000085260000}"/>
    <cellStyle name="40% - Énfasis3 45 2" xfId="4017" xr:uid="{00000000-0005-0000-0000-000086260000}"/>
    <cellStyle name="40% - Énfasis3 45 2 2" xfId="15753" xr:uid="{00000000-0005-0000-0000-000087260000}"/>
    <cellStyle name="40% - Énfasis3 45 2 3" xfId="10513" xr:uid="{00000000-0005-0000-0000-000088260000}"/>
    <cellStyle name="40% - Énfasis3 45 2_RESULTADOS DICIEMBRE 2021" xfId="22985" xr:uid="{00000000-0005-0000-0000-000089260000}"/>
    <cellStyle name="40% - Énfasis3 45 3" xfId="12608" xr:uid="{00000000-0005-0000-0000-00008A260000}"/>
    <cellStyle name="40% - Énfasis3 45 3 2" xfId="17833" xr:uid="{00000000-0005-0000-0000-00008B260000}"/>
    <cellStyle name="40% - Énfasis3 45 3_RESULTADOS DICIEMBRE 2021" xfId="22986" xr:uid="{00000000-0005-0000-0000-00008C260000}"/>
    <cellStyle name="40% - Énfasis3 45 4" xfId="14173" xr:uid="{00000000-0005-0000-0000-00008D260000}"/>
    <cellStyle name="40% - Énfasis3 45 5" xfId="21038" xr:uid="{00000000-0005-0000-0000-00008E260000}"/>
    <cellStyle name="40% - Énfasis3 45 6" xfId="7220" xr:uid="{00000000-0005-0000-0000-00008F260000}"/>
    <cellStyle name="40% - Énfasis3 45_RESULTADOS DICIEMBRE 2021" xfId="22984" xr:uid="{00000000-0005-0000-0000-000090260000}"/>
    <cellStyle name="40% - Énfasis3 46" xfId="804" xr:uid="{00000000-0005-0000-0000-000091260000}"/>
    <cellStyle name="40% - Énfasis3 46 2" xfId="4018" xr:uid="{00000000-0005-0000-0000-000092260000}"/>
    <cellStyle name="40% - Énfasis3 46 2 2" xfId="15754" xr:uid="{00000000-0005-0000-0000-000093260000}"/>
    <cellStyle name="40% - Énfasis3 46 2 3" xfId="10514" xr:uid="{00000000-0005-0000-0000-000094260000}"/>
    <cellStyle name="40% - Énfasis3 46 2_RESULTADOS DICIEMBRE 2021" xfId="22988" xr:uid="{00000000-0005-0000-0000-000095260000}"/>
    <cellStyle name="40% - Énfasis3 46 3" xfId="12609" xr:uid="{00000000-0005-0000-0000-000096260000}"/>
    <cellStyle name="40% - Énfasis3 46 3 2" xfId="17834" xr:uid="{00000000-0005-0000-0000-000097260000}"/>
    <cellStyle name="40% - Énfasis3 46 3_RESULTADOS DICIEMBRE 2021" xfId="22989" xr:uid="{00000000-0005-0000-0000-000098260000}"/>
    <cellStyle name="40% - Énfasis3 46 4" xfId="14174" xr:uid="{00000000-0005-0000-0000-000099260000}"/>
    <cellStyle name="40% - Énfasis3 46 5" xfId="21052" xr:uid="{00000000-0005-0000-0000-00009A260000}"/>
    <cellStyle name="40% - Énfasis3 46 6" xfId="7221" xr:uid="{00000000-0005-0000-0000-00009B260000}"/>
    <cellStyle name="40% - Énfasis3 46_RESULTADOS DICIEMBRE 2021" xfId="22987" xr:uid="{00000000-0005-0000-0000-00009C260000}"/>
    <cellStyle name="40% - Énfasis3 47" xfId="805" xr:uid="{00000000-0005-0000-0000-00009D260000}"/>
    <cellStyle name="40% - Énfasis3 47 2" xfId="4019" xr:uid="{00000000-0005-0000-0000-00009E260000}"/>
    <cellStyle name="40% - Énfasis3 47 2 2" xfId="15755" xr:uid="{00000000-0005-0000-0000-00009F260000}"/>
    <cellStyle name="40% - Énfasis3 47 2 3" xfId="10515" xr:uid="{00000000-0005-0000-0000-0000A0260000}"/>
    <cellStyle name="40% - Énfasis3 47 2_RESULTADOS DICIEMBRE 2021" xfId="22991" xr:uid="{00000000-0005-0000-0000-0000A1260000}"/>
    <cellStyle name="40% - Énfasis3 47 3" xfId="12610" xr:uid="{00000000-0005-0000-0000-0000A2260000}"/>
    <cellStyle name="40% - Énfasis3 47 3 2" xfId="17835" xr:uid="{00000000-0005-0000-0000-0000A3260000}"/>
    <cellStyle name="40% - Énfasis3 47 3_RESULTADOS DICIEMBRE 2021" xfId="22992" xr:uid="{00000000-0005-0000-0000-0000A4260000}"/>
    <cellStyle name="40% - Énfasis3 47 4" xfId="14175" xr:uid="{00000000-0005-0000-0000-0000A5260000}"/>
    <cellStyle name="40% - Énfasis3 47 5" xfId="21066" xr:uid="{00000000-0005-0000-0000-0000A6260000}"/>
    <cellStyle name="40% - Énfasis3 47 6" xfId="7222" xr:uid="{00000000-0005-0000-0000-0000A7260000}"/>
    <cellStyle name="40% - Énfasis3 47_RESULTADOS DICIEMBRE 2021" xfId="22990" xr:uid="{00000000-0005-0000-0000-0000A8260000}"/>
    <cellStyle name="40% - Énfasis3 48" xfId="806" xr:uid="{00000000-0005-0000-0000-0000A9260000}"/>
    <cellStyle name="40% - Énfasis3 48 2" xfId="4020" xr:uid="{00000000-0005-0000-0000-0000AA260000}"/>
    <cellStyle name="40% - Énfasis3 48 2 2" xfId="15756" xr:uid="{00000000-0005-0000-0000-0000AB260000}"/>
    <cellStyle name="40% - Énfasis3 48 2 3" xfId="10516" xr:uid="{00000000-0005-0000-0000-0000AC260000}"/>
    <cellStyle name="40% - Énfasis3 48 2_RESULTADOS DICIEMBRE 2021" xfId="22994" xr:uid="{00000000-0005-0000-0000-0000AD260000}"/>
    <cellStyle name="40% - Énfasis3 48 3" xfId="12611" xr:uid="{00000000-0005-0000-0000-0000AE260000}"/>
    <cellStyle name="40% - Énfasis3 48 3 2" xfId="17836" xr:uid="{00000000-0005-0000-0000-0000AF260000}"/>
    <cellStyle name="40% - Énfasis3 48 3_RESULTADOS DICIEMBRE 2021" xfId="22995" xr:uid="{00000000-0005-0000-0000-0000B0260000}"/>
    <cellStyle name="40% - Énfasis3 48 4" xfId="14176" xr:uid="{00000000-0005-0000-0000-0000B1260000}"/>
    <cellStyle name="40% - Énfasis3 48 5" xfId="21080" xr:uid="{00000000-0005-0000-0000-0000B2260000}"/>
    <cellStyle name="40% - Énfasis3 48 6" xfId="7223" xr:uid="{00000000-0005-0000-0000-0000B3260000}"/>
    <cellStyle name="40% - Énfasis3 48_RESULTADOS DICIEMBRE 2021" xfId="22993" xr:uid="{00000000-0005-0000-0000-0000B4260000}"/>
    <cellStyle name="40% - Énfasis3 49" xfId="807" xr:uid="{00000000-0005-0000-0000-0000B5260000}"/>
    <cellStyle name="40% - Énfasis3 49 2" xfId="4021" xr:uid="{00000000-0005-0000-0000-0000B6260000}"/>
    <cellStyle name="40% - Énfasis3 49 2 2" xfId="15757" xr:uid="{00000000-0005-0000-0000-0000B7260000}"/>
    <cellStyle name="40% - Énfasis3 49 2 3" xfId="10517" xr:uid="{00000000-0005-0000-0000-0000B8260000}"/>
    <cellStyle name="40% - Énfasis3 49 2_RESULTADOS DICIEMBRE 2021" xfId="22997" xr:uid="{00000000-0005-0000-0000-0000B9260000}"/>
    <cellStyle name="40% - Énfasis3 49 3" xfId="12612" xr:uid="{00000000-0005-0000-0000-0000BA260000}"/>
    <cellStyle name="40% - Énfasis3 49 3 2" xfId="17837" xr:uid="{00000000-0005-0000-0000-0000BB260000}"/>
    <cellStyle name="40% - Énfasis3 49 3_RESULTADOS DICIEMBRE 2021" xfId="22998" xr:uid="{00000000-0005-0000-0000-0000BC260000}"/>
    <cellStyle name="40% - Énfasis3 49 4" xfId="14177" xr:uid="{00000000-0005-0000-0000-0000BD260000}"/>
    <cellStyle name="40% - Énfasis3 49 5" xfId="21094" xr:uid="{00000000-0005-0000-0000-0000BE260000}"/>
    <cellStyle name="40% - Énfasis3 49 6" xfId="7224" xr:uid="{00000000-0005-0000-0000-0000BF260000}"/>
    <cellStyle name="40% - Énfasis3 49_RESULTADOS DICIEMBRE 2021" xfId="22996" xr:uid="{00000000-0005-0000-0000-0000C0260000}"/>
    <cellStyle name="40% - Énfasis3 5" xfId="808" xr:uid="{00000000-0005-0000-0000-0000C1260000}"/>
    <cellStyle name="40% - Énfasis3 5 2" xfId="809" xr:uid="{00000000-0005-0000-0000-0000C2260000}"/>
    <cellStyle name="40% - Énfasis3 5 2 2" xfId="4023" xr:uid="{00000000-0005-0000-0000-0000C3260000}"/>
    <cellStyle name="40% - Énfasis3 5 2 2 2" xfId="15759" xr:uid="{00000000-0005-0000-0000-0000C4260000}"/>
    <cellStyle name="40% - Énfasis3 5 2 2 3" xfId="10519" xr:uid="{00000000-0005-0000-0000-0000C5260000}"/>
    <cellStyle name="40% - Énfasis3 5 2 2_RESULTADOS DICIEMBRE 2021" xfId="23001" xr:uid="{00000000-0005-0000-0000-0000C6260000}"/>
    <cellStyle name="40% - Énfasis3 5 2 3" xfId="12614" xr:uid="{00000000-0005-0000-0000-0000C7260000}"/>
    <cellStyle name="40% - Énfasis3 5 2 3 2" xfId="17839" xr:uid="{00000000-0005-0000-0000-0000C8260000}"/>
    <cellStyle name="40% - Énfasis3 5 2 3_RESULTADOS DICIEMBRE 2021" xfId="23002" xr:uid="{00000000-0005-0000-0000-0000C9260000}"/>
    <cellStyle name="40% - Énfasis3 5 2 4" xfId="14179" xr:uid="{00000000-0005-0000-0000-0000CA260000}"/>
    <cellStyle name="40% - Énfasis3 5 2 5" xfId="20474" xr:uid="{00000000-0005-0000-0000-0000CB260000}"/>
    <cellStyle name="40% - Énfasis3 5 2 6" xfId="7226" xr:uid="{00000000-0005-0000-0000-0000CC260000}"/>
    <cellStyle name="40% - Énfasis3 5 2_RESULTADOS DICIEMBRE 2021" xfId="23000" xr:uid="{00000000-0005-0000-0000-0000CD260000}"/>
    <cellStyle name="40% - Énfasis3 5 3" xfId="4022" xr:uid="{00000000-0005-0000-0000-0000CE260000}"/>
    <cellStyle name="40% - Énfasis3 5 3 2" xfId="15758" xr:uid="{00000000-0005-0000-0000-0000CF260000}"/>
    <cellStyle name="40% - Énfasis3 5 3 3" xfId="10518" xr:uid="{00000000-0005-0000-0000-0000D0260000}"/>
    <cellStyle name="40% - Énfasis3 5 3_RESULTADOS DICIEMBRE 2021" xfId="23003" xr:uid="{00000000-0005-0000-0000-0000D1260000}"/>
    <cellStyle name="40% - Énfasis3 5 4" xfId="12613" xr:uid="{00000000-0005-0000-0000-0000D2260000}"/>
    <cellStyle name="40% - Énfasis3 5 4 2" xfId="17838" xr:uid="{00000000-0005-0000-0000-0000D3260000}"/>
    <cellStyle name="40% - Énfasis3 5 4_RESULTADOS DICIEMBRE 2021" xfId="23004" xr:uid="{00000000-0005-0000-0000-0000D4260000}"/>
    <cellStyle name="40% - Énfasis3 5 5" xfId="14178" xr:uid="{00000000-0005-0000-0000-0000D5260000}"/>
    <cellStyle name="40% - Énfasis3 5 6" xfId="19526" xr:uid="{00000000-0005-0000-0000-0000D6260000}"/>
    <cellStyle name="40% - Énfasis3 5 7" xfId="7225" xr:uid="{00000000-0005-0000-0000-0000D7260000}"/>
    <cellStyle name="40% - Énfasis3 5_RESULTADOS DICIEMBRE 2021" xfId="22999" xr:uid="{00000000-0005-0000-0000-0000D8260000}"/>
    <cellStyle name="40% - Énfasis3 50" xfId="810" xr:uid="{00000000-0005-0000-0000-0000D9260000}"/>
    <cellStyle name="40% - Énfasis3 50 2" xfId="4024" xr:uid="{00000000-0005-0000-0000-0000DA260000}"/>
    <cellStyle name="40% - Énfasis3 50 2 2" xfId="15760" xr:uid="{00000000-0005-0000-0000-0000DB260000}"/>
    <cellStyle name="40% - Énfasis3 50 2 3" xfId="10520" xr:uid="{00000000-0005-0000-0000-0000DC260000}"/>
    <cellStyle name="40% - Énfasis3 50 2_RESULTADOS DICIEMBRE 2021" xfId="23006" xr:uid="{00000000-0005-0000-0000-0000DD260000}"/>
    <cellStyle name="40% - Énfasis3 50 3" xfId="12615" xr:uid="{00000000-0005-0000-0000-0000DE260000}"/>
    <cellStyle name="40% - Énfasis3 50 3 2" xfId="17840" xr:uid="{00000000-0005-0000-0000-0000DF260000}"/>
    <cellStyle name="40% - Énfasis3 50 3_RESULTADOS DICIEMBRE 2021" xfId="23007" xr:uid="{00000000-0005-0000-0000-0000E0260000}"/>
    <cellStyle name="40% - Énfasis3 50 4" xfId="14180" xr:uid="{00000000-0005-0000-0000-0000E1260000}"/>
    <cellStyle name="40% - Énfasis3 50 5" xfId="21109" xr:uid="{00000000-0005-0000-0000-0000E2260000}"/>
    <cellStyle name="40% - Énfasis3 50 6" xfId="7227" xr:uid="{00000000-0005-0000-0000-0000E3260000}"/>
    <cellStyle name="40% - Énfasis3 50_RESULTADOS DICIEMBRE 2021" xfId="23005" xr:uid="{00000000-0005-0000-0000-0000E4260000}"/>
    <cellStyle name="40% - Énfasis3 51" xfId="811" xr:uid="{00000000-0005-0000-0000-0000E5260000}"/>
    <cellStyle name="40% - Énfasis3 51 2" xfId="4025" xr:uid="{00000000-0005-0000-0000-0000E6260000}"/>
    <cellStyle name="40% - Énfasis3 51 2 2" xfId="15761" xr:uid="{00000000-0005-0000-0000-0000E7260000}"/>
    <cellStyle name="40% - Énfasis3 51 2 3" xfId="10521" xr:uid="{00000000-0005-0000-0000-0000E8260000}"/>
    <cellStyle name="40% - Énfasis3 51 2_RESULTADOS DICIEMBRE 2021" xfId="23009" xr:uid="{00000000-0005-0000-0000-0000E9260000}"/>
    <cellStyle name="40% - Énfasis3 51 3" xfId="12616" xr:uid="{00000000-0005-0000-0000-0000EA260000}"/>
    <cellStyle name="40% - Énfasis3 51 3 2" xfId="17841" xr:uid="{00000000-0005-0000-0000-0000EB260000}"/>
    <cellStyle name="40% - Énfasis3 51 3_RESULTADOS DICIEMBRE 2021" xfId="23010" xr:uid="{00000000-0005-0000-0000-0000EC260000}"/>
    <cellStyle name="40% - Énfasis3 51 4" xfId="14181" xr:uid="{00000000-0005-0000-0000-0000ED260000}"/>
    <cellStyle name="40% - Énfasis3 51 5" xfId="21124" xr:uid="{00000000-0005-0000-0000-0000EE260000}"/>
    <cellStyle name="40% - Énfasis3 51 6" xfId="7228" xr:uid="{00000000-0005-0000-0000-0000EF260000}"/>
    <cellStyle name="40% - Énfasis3 51_RESULTADOS DICIEMBRE 2021" xfId="23008" xr:uid="{00000000-0005-0000-0000-0000F0260000}"/>
    <cellStyle name="40% - Énfasis3 52" xfId="812" xr:uid="{00000000-0005-0000-0000-0000F1260000}"/>
    <cellStyle name="40% - Énfasis3 52 2" xfId="4026" xr:uid="{00000000-0005-0000-0000-0000F2260000}"/>
    <cellStyle name="40% - Énfasis3 52 2 2" xfId="15762" xr:uid="{00000000-0005-0000-0000-0000F3260000}"/>
    <cellStyle name="40% - Énfasis3 52 2 3" xfId="10522" xr:uid="{00000000-0005-0000-0000-0000F4260000}"/>
    <cellStyle name="40% - Énfasis3 52 2_RESULTADOS DICIEMBRE 2021" xfId="23012" xr:uid="{00000000-0005-0000-0000-0000F5260000}"/>
    <cellStyle name="40% - Énfasis3 52 3" xfId="12617" xr:uid="{00000000-0005-0000-0000-0000F6260000}"/>
    <cellStyle name="40% - Énfasis3 52 3 2" xfId="17842" xr:uid="{00000000-0005-0000-0000-0000F7260000}"/>
    <cellStyle name="40% - Énfasis3 52 3_RESULTADOS DICIEMBRE 2021" xfId="23013" xr:uid="{00000000-0005-0000-0000-0000F8260000}"/>
    <cellStyle name="40% - Énfasis3 52 4" xfId="14182" xr:uid="{00000000-0005-0000-0000-0000F9260000}"/>
    <cellStyle name="40% - Énfasis3 52 5" xfId="21138" xr:uid="{00000000-0005-0000-0000-0000FA260000}"/>
    <cellStyle name="40% - Énfasis3 52 6" xfId="7229" xr:uid="{00000000-0005-0000-0000-0000FB260000}"/>
    <cellStyle name="40% - Énfasis3 52_RESULTADOS DICIEMBRE 2021" xfId="23011" xr:uid="{00000000-0005-0000-0000-0000FC260000}"/>
    <cellStyle name="40% - Énfasis3 53" xfId="813" xr:uid="{00000000-0005-0000-0000-0000FD260000}"/>
    <cellStyle name="40% - Énfasis3 53 2" xfId="4027" xr:uid="{00000000-0005-0000-0000-0000FE260000}"/>
    <cellStyle name="40% - Énfasis3 53 2 2" xfId="15763" xr:uid="{00000000-0005-0000-0000-0000FF260000}"/>
    <cellStyle name="40% - Énfasis3 53 2 3" xfId="10523" xr:uid="{00000000-0005-0000-0000-000000270000}"/>
    <cellStyle name="40% - Énfasis3 53 2_RESULTADOS DICIEMBRE 2021" xfId="23015" xr:uid="{00000000-0005-0000-0000-000001270000}"/>
    <cellStyle name="40% - Énfasis3 53 3" xfId="12618" xr:uid="{00000000-0005-0000-0000-000002270000}"/>
    <cellStyle name="40% - Énfasis3 53 3 2" xfId="17843" xr:uid="{00000000-0005-0000-0000-000003270000}"/>
    <cellStyle name="40% - Énfasis3 53 3_RESULTADOS DICIEMBRE 2021" xfId="23016" xr:uid="{00000000-0005-0000-0000-000004270000}"/>
    <cellStyle name="40% - Énfasis3 53 4" xfId="14183" xr:uid="{00000000-0005-0000-0000-000005270000}"/>
    <cellStyle name="40% - Énfasis3 53 5" xfId="21152" xr:uid="{00000000-0005-0000-0000-000006270000}"/>
    <cellStyle name="40% - Énfasis3 53 6" xfId="7230" xr:uid="{00000000-0005-0000-0000-000007270000}"/>
    <cellStyle name="40% - Énfasis3 53_RESULTADOS DICIEMBRE 2021" xfId="23014" xr:uid="{00000000-0005-0000-0000-000008270000}"/>
    <cellStyle name="40% - Énfasis3 54" xfId="814" xr:uid="{00000000-0005-0000-0000-000009270000}"/>
    <cellStyle name="40% - Énfasis3 54 2" xfId="4028" xr:uid="{00000000-0005-0000-0000-00000A270000}"/>
    <cellStyle name="40% - Énfasis3 54 2 2" xfId="15764" xr:uid="{00000000-0005-0000-0000-00000B270000}"/>
    <cellStyle name="40% - Énfasis3 54 2 3" xfId="10524" xr:uid="{00000000-0005-0000-0000-00000C270000}"/>
    <cellStyle name="40% - Énfasis3 54 2_RESULTADOS DICIEMBRE 2021" xfId="23018" xr:uid="{00000000-0005-0000-0000-00000D270000}"/>
    <cellStyle name="40% - Énfasis3 54 3" xfId="12619" xr:uid="{00000000-0005-0000-0000-00000E270000}"/>
    <cellStyle name="40% - Énfasis3 54 3 2" xfId="17844" xr:uid="{00000000-0005-0000-0000-00000F270000}"/>
    <cellStyle name="40% - Énfasis3 54 3_RESULTADOS DICIEMBRE 2021" xfId="23019" xr:uid="{00000000-0005-0000-0000-000010270000}"/>
    <cellStyle name="40% - Énfasis3 54 4" xfId="14184" xr:uid="{00000000-0005-0000-0000-000011270000}"/>
    <cellStyle name="40% - Énfasis3 54 5" xfId="21166" xr:uid="{00000000-0005-0000-0000-000012270000}"/>
    <cellStyle name="40% - Énfasis3 54 6" xfId="7231" xr:uid="{00000000-0005-0000-0000-000013270000}"/>
    <cellStyle name="40% - Énfasis3 54_RESULTADOS DICIEMBRE 2021" xfId="23017" xr:uid="{00000000-0005-0000-0000-000014270000}"/>
    <cellStyle name="40% - Énfasis3 55" xfId="815" xr:uid="{00000000-0005-0000-0000-000015270000}"/>
    <cellStyle name="40% - Énfasis3 55 2" xfId="4029" xr:uid="{00000000-0005-0000-0000-000016270000}"/>
    <cellStyle name="40% - Énfasis3 55 2 2" xfId="15765" xr:uid="{00000000-0005-0000-0000-000017270000}"/>
    <cellStyle name="40% - Énfasis3 55 2 3" xfId="10525" xr:uid="{00000000-0005-0000-0000-000018270000}"/>
    <cellStyle name="40% - Énfasis3 55 2_RESULTADOS DICIEMBRE 2021" xfId="23021" xr:uid="{00000000-0005-0000-0000-000019270000}"/>
    <cellStyle name="40% - Énfasis3 55 3" xfId="12620" xr:uid="{00000000-0005-0000-0000-00001A270000}"/>
    <cellStyle name="40% - Énfasis3 55 3 2" xfId="17845" xr:uid="{00000000-0005-0000-0000-00001B270000}"/>
    <cellStyle name="40% - Énfasis3 55 3_RESULTADOS DICIEMBRE 2021" xfId="23022" xr:uid="{00000000-0005-0000-0000-00001C270000}"/>
    <cellStyle name="40% - Énfasis3 55 4" xfId="14185" xr:uid="{00000000-0005-0000-0000-00001D270000}"/>
    <cellStyle name="40% - Énfasis3 55 5" xfId="21180" xr:uid="{00000000-0005-0000-0000-00001E270000}"/>
    <cellStyle name="40% - Énfasis3 55 6" xfId="7232" xr:uid="{00000000-0005-0000-0000-00001F270000}"/>
    <cellStyle name="40% - Énfasis3 55_RESULTADOS DICIEMBRE 2021" xfId="23020" xr:uid="{00000000-0005-0000-0000-000020270000}"/>
    <cellStyle name="40% - Énfasis3 56" xfId="816" xr:uid="{00000000-0005-0000-0000-000021270000}"/>
    <cellStyle name="40% - Énfasis3 56 2" xfId="4030" xr:uid="{00000000-0005-0000-0000-000022270000}"/>
    <cellStyle name="40% - Énfasis3 56 2 2" xfId="15766" xr:uid="{00000000-0005-0000-0000-000023270000}"/>
    <cellStyle name="40% - Énfasis3 56 2 3" xfId="10526" xr:uid="{00000000-0005-0000-0000-000024270000}"/>
    <cellStyle name="40% - Énfasis3 56 2_RESULTADOS DICIEMBRE 2021" xfId="23024" xr:uid="{00000000-0005-0000-0000-000025270000}"/>
    <cellStyle name="40% - Énfasis3 56 3" xfId="12621" xr:uid="{00000000-0005-0000-0000-000026270000}"/>
    <cellStyle name="40% - Énfasis3 56 3 2" xfId="17846" xr:uid="{00000000-0005-0000-0000-000027270000}"/>
    <cellStyle name="40% - Énfasis3 56 3_RESULTADOS DICIEMBRE 2021" xfId="23025" xr:uid="{00000000-0005-0000-0000-000028270000}"/>
    <cellStyle name="40% - Énfasis3 56 4" xfId="14186" xr:uid="{00000000-0005-0000-0000-000029270000}"/>
    <cellStyle name="40% - Énfasis3 56 5" xfId="21195" xr:uid="{00000000-0005-0000-0000-00002A270000}"/>
    <cellStyle name="40% - Énfasis3 56 6" xfId="7233" xr:uid="{00000000-0005-0000-0000-00002B270000}"/>
    <cellStyle name="40% - Énfasis3 56_RESULTADOS DICIEMBRE 2021" xfId="23023" xr:uid="{00000000-0005-0000-0000-00002C270000}"/>
    <cellStyle name="40% - Énfasis3 57" xfId="817" xr:uid="{00000000-0005-0000-0000-00002D270000}"/>
    <cellStyle name="40% - Énfasis3 57 2" xfId="4031" xr:uid="{00000000-0005-0000-0000-00002E270000}"/>
    <cellStyle name="40% - Énfasis3 57 2 2" xfId="15767" xr:uid="{00000000-0005-0000-0000-00002F270000}"/>
    <cellStyle name="40% - Énfasis3 57 2 3" xfId="10527" xr:uid="{00000000-0005-0000-0000-000030270000}"/>
    <cellStyle name="40% - Énfasis3 57 2_RESULTADOS DICIEMBRE 2021" xfId="23027" xr:uid="{00000000-0005-0000-0000-000031270000}"/>
    <cellStyle name="40% - Énfasis3 57 3" xfId="12622" xr:uid="{00000000-0005-0000-0000-000032270000}"/>
    <cellStyle name="40% - Énfasis3 57 3 2" xfId="17847" xr:uid="{00000000-0005-0000-0000-000033270000}"/>
    <cellStyle name="40% - Énfasis3 57 3_RESULTADOS DICIEMBRE 2021" xfId="23028" xr:uid="{00000000-0005-0000-0000-000034270000}"/>
    <cellStyle name="40% - Énfasis3 57 4" xfId="14187" xr:uid="{00000000-0005-0000-0000-000035270000}"/>
    <cellStyle name="40% - Énfasis3 57 5" xfId="21209" xr:uid="{00000000-0005-0000-0000-000036270000}"/>
    <cellStyle name="40% - Énfasis3 57 6" xfId="7234" xr:uid="{00000000-0005-0000-0000-000037270000}"/>
    <cellStyle name="40% - Énfasis3 57_RESULTADOS DICIEMBRE 2021" xfId="23026" xr:uid="{00000000-0005-0000-0000-000038270000}"/>
    <cellStyle name="40% - Énfasis3 58" xfId="818" xr:uid="{00000000-0005-0000-0000-000039270000}"/>
    <cellStyle name="40% - Énfasis3 58 2" xfId="4032" xr:uid="{00000000-0005-0000-0000-00003A270000}"/>
    <cellStyle name="40% - Énfasis3 58 2 2" xfId="15768" xr:uid="{00000000-0005-0000-0000-00003B270000}"/>
    <cellStyle name="40% - Énfasis3 58 2 3" xfId="10528" xr:uid="{00000000-0005-0000-0000-00003C270000}"/>
    <cellStyle name="40% - Énfasis3 58 2_RESULTADOS DICIEMBRE 2021" xfId="23030" xr:uid="{00000000-0005-0000-0000-00003D270000}"/>
    <cellStyle name="40% - Énfasis3 58 3" xfId="12623" xr:uid="{00000000-0005-0000-0000-00003E270000}"/>
    <cellStyle name="40% - Énfasis3 58 3 2" xfId="17848" xr:uid="{00000000-0005-0000-0000-00003F270000}"/>
    <cellStyle name="40% - Énfasis3 58 3_RESULTADOS DICIEMBRE 2021" xfId="23031" xr:uid="{00000000-0005-0000-0000-000040270000}"/>
    <cellStyle name="40% - Énfasis3 58 4" xfId="14188" xr:uid="{00000000-0005-0000-0000-000041270000}"/>
    <cellStyle name="40% - Énfasis3 58 5" xfId="21225" xr:uid="{00000000-0005-0000-0000-000042270000}"/>
    <cellStyle name="40% - Énfasis3 58 6" xfId="7235" xr:uid="{00000000-0005-0000-0000-000043270000}"/>
    <cellStyle name="40% - Énfasis3 58_RESULTADOS DICIEMBRE 2021" xfId="23029" xr:uid="{00000000-0005-0000-0000-000044270000}"/>
    <cellStyle name="40% - Énfasis3 59" xfId="819" xr:uid="{00000000-0005-0000-0000-000045270000}"/>
    <cellStyle name="40% - Énfasis3 59 2" xfId="4033" xr:uid="{00000000-0005-0000-0000-000046270000}"/>
    <cellStyle name="40% - Énfasis3 59 2 2" xfId="15769" xr:uid="{00000000-0005-0000-0000-000047270000}"/>
    <cellStyle name="40% - Énfasis3 59 2 3" xfId="10529" xr:uid="{00000000-0005-0000-0000-000048270000}"/>
    <cellStyle name="40% - Énfasis3 59 2_RESULTADOS DICIEMBRE 2021" xfId="23033" xr:uid="{00000000-0005-0000-0000-000049270000}"/>
    <cellStyle name="40% - Énfasis3 59 3" xfId="12624" xr:uid="{00000000-0005-0000-0000-00004A270000}"/>
    <cellStyle name="40% - Énfasis3 59 3 2" xfId="17849" xr:uid="{00000000-0005-0000-0000-00004B270000}"/>
    <cellStyle name="40% - Énfasis3 59 3_RESULTADOS DICIEMBRE 2021" xfId="23034" xr:uid="{00000000-0005-0000-0000-00004C270000}"/>
    <cellStyle name="40% - Énfasis3 59 4" xfId="14189" xr:uid="{00000000-0005-0000-0000-00004D270000}"/>
    <cellStyle name="40% - Énfasis3 59 5" xfId="21240" xr:uid="{00000000-0005-0000-0000-00004E270000}"/>
    <cellStyle name="40% - Énfasis3 59 6" xfId="7236" xr:uid="{00000000-0005-0000-0000-00004F270000}"/>
    <cellStyle name="40% - Énfasis3 59_RESULTADOS DICIEMBRE 2021" xfId="23032" xr:uid="{00000000-0005-0000-0000-000050270000}"/>
    <cellStyle name="40% - Énfasis3 6" xfId="820" xr:uid="{00000000-0005-0000-0000-000051270000}"/>
    <cellStyle name="40% - Énfasis3 6 2" xfId="821" xr:uid="{00000000-0005-0000-0000-000052270000}"/>
    <cellStyle name="40% - Énfasis3 6 2 2" xfId="4035" xr:uid="{00000000-0005-0000-0000-000053270000}"/>
    <cellStyle name="40% - Énfasis3 6 2 2 2" xfId="15771" xr:uid="{00000000-0005-0000-0000-000054270000}"/>
    <cellStyle name="40% - Énfasis3 6 2 2 3" xfId="10531" xr:uid="{00000000-0005-0000-0000-000055270000}"/>
    <cellStyle name="40% - Énfasis3 6 2 2_RESULTADOS DICIEMBRE 2021" xfId="23037" xr:uid="{00000000-0005-0000-0000-000056270000}"/>
    <cellStyle name="40% - Énfasis3 6 2 3" xfId="12626" xr:uid="{00000000-0005-0000-0000-000057270000}"/>
    <cellStyle name="40% - Énfasis3 6 2 3 2" xfId="17851" xr:uid="{00000000-0005-0000-0000-000058270000}"/>
    <cellStyle name="40% - Énfasis3 6 2 3_RESULTADOS DICIEMBRE 2021" xfId="23038" xr:uid="{00000000-0005-0000-0000-000059270000}"/>
    <cellStyle name="40% - Énfasis3 6 2 4" xfId="14191" xr:uid="{00000000-0005-0000-0000-00005A270000}"/>
    <cellStyle name="40% - Énfasis3 6 2 5" xfId="20489" xr:uid="{00000000-0005-0000-0000-00005B270000}"/>
    <cellStyle name="40% - Énfasis3 6 2 6" xfId="7238" xr:uid="{00000000-0005-0000-0000-00005C270000}"/>
    <cellStyle name="40% - Énfasis3 6 2_RESULTADOS DICIEMBRE 2021" xfId="23036" xr:uid="{00000000-0005-0000-0000-00005D270000}"/>
    <cellStyle name="40% - Énfasis3 6 3" xfId="4034" xr:uid="{00000000-0005-0000-0000-00005E270000}"/>
    <cellStyle name="40% - Énfasis3 6 3 2" xfId="15770" xr:uid="{00000000-0005-0000-0000-00005F270000}"/>
    <cellStyle name="40% - Énfasis3 6 3 3" xfId="10530" xr:uid="{00000000-0005-0000-0000-000060270000}"/>
    <cellStyle name="40% - Énfasis3 6 3_RESULTADOS DICIEMBRE 2021" xfId="23039" xr:uid="{00000000-0005-0000-0000-000061270000}"/>
    <cellStyle name="40% - Énfasis3 6 4" xfId="12625" xr:uid="{00000000-0005-0000-0000-000062270000}"/>
    <cellStyle name="40% - Énfasis3 6 4 2" xfId="17850" xr:uid="{00000000-0005-0000-0000-000063270000}"/>
    <cellStyle name="40% - Énfasis3 6 4_RESULTADOS DICIEMBRE 2021" xfId="23040" xr:uid="{00000000-0005-0000-0000-000064270000}"/>
    <cellStyle name="40% - Énfasis3 6 5" xfId="14190" xr:uid="{00000000-0005-0000-0000-000065270000}"/>
    <cellStyle name="40% - Énfasis3 6 6" xfId="19541" xr:uid="{00000000-0005-0000-0000-000066270000}"/>
    <cellStyle name="40% - Énfasis3 6 7" xfId="7237" xr:uid="{00000000-0005-0000-0000-000067270000}"/>
    <cellStyle name="40% - Énfasis3 6_RESULTADOS DICIEMBRE 2021" xfId="23035" xr:uid="{00000000-0005-0000-0000-000068270000}"/>
    <cellStyle name="40% - Énfasis3 60" xfId="822" xr:uid="{00000000-0005-0000-0000-000069270000}"/>
    <cellStyle name="40% - Énfasis3 60 2" xfId="4036" xr:uid="{00000000-0005-0000-0000-00006A270000}"/>
    <cellStyle name="40% - Énfasis3 60 2 2" xfId="15772" xr:uid="{00000000-0005-0000-0000-00006B270000}"/>
    <cellStyle name="40% - Énfasis3 60 2 3" xfId="10532" xr:uid="{00000000-0005-0000-0000-00006C270000}"/>
    <cellStyle name="40% - Énfasis3 60 2_RESULTADOS DICIEMBRE 2021" xfId="23042" xr:uid="{00000000-0005-0000-0000-00006D270000}"/>
    <cellStyle name="40% - Énfasis3 60 3" xfId="12627" xr:uid="{00000000-0005-0000-0000-00006E270000}"/>
    <cellStyle name="40% - Énfasis3 60 3 2" xfId="17852" xr:uid="{00000000-0005-0000-0000-00006F270000}"/>
    <cellStyle name="40% - Énfasis3 60 3_RESULTADOS DICIEMBRE 2021" xfId="23043" xr:uid="{00000000-0005-0000-0000-000070270000}"/>
    <cellStyle name="40% - Énfasis3 60 4" xfId="14192" xr:uid="{00000000-0005-0000-0000-000071270000}"/>
    <cellStyle name="40% - Énfasis3 60 5" xfId="21255" xr:uid="{00000000-0005-0000-0000-000072270000}"/>
    <cellStyle name="40% - Énfasis3 60 6" xfId="7239" xr:uid="{00000000-0005-0000-0000-000073270000}"/>
    <cellStyle name="40% - Énfasis3 60_RESULTADOS DICIEMBRE 2021" xfId="23041" xr:uid="{00000000-0005-0000-0000-000074270000}"/>
    <cellStyle name="40% - Énfasis3 61" xfId="823" xr:uid="{00000000-0005-0000-0000-000075270000}"/>
    <cellStyle name="40% - Énfasis3 61 2" xfId="4037" xr:uid="{00000000-0005-0000-0000-000076270000}"/>
    <cellStyle name="40% - Énfasis3 61 2 2" xfId="15773" xr:uid="{00000000-0005-0000-0000-000077270000}"/>
    <cellStyle name="40% - Énfasis3 61 2 3" xfId="10533" xr:uid="{00000000-0005-0000-0000-000078270000}"/>
    <cellStyle name="40% - Énfasis3 61 2_RESULTADOS DICIEMBRE 2021" xfId="23045" xr:uid="{00000000-0005-0000-0000-000079270000}"/>
    <cellStyle name="40% - Énfasis3 61 3" xfId="12628" xr:uid="{00000000-0005-0000-0000-00007A270000}"/>
    <cellStyle name="40% - Énfasis3 61 3 2" xfId="17853" xr:uid="{00000000-0005-0000-0000-00007B270000}"/>
    <cellStyle name="40% - Énfasis3 61 3_RESULTADOS DICIEMBRE 2021" xfId="23046" xr:uid="{00000000-0005-0000-0000-00007C270000}"/>
    <cellStyle name="40% - Énfasis3 61 4" xfId="14193" xr:uid="{00000000-0005-0000-0000-00007D270000}"/>
    <cellStyle name="40% - Énfasis3 61 5" xfId="21269" xr:uid="{00000000-0005-0000-0000-00007E270000}"/>
    <cellStyle name="40% - Énfasis3 61 6" xfId="7240" xr:uid="{00000000-0005-0000-0000-00007F270000}"/>
    <cellStyle name="40% - Énfasis3 61_RESULTADOS DICIEMBRE 2021" xfId="23044" xr:uid="{00000000-0005-0000-0000-000080270000}"/>
    <cellStyle name="40% - Énfasis3 62" xfId="824" xr:uid="{00000000-0005-0000-0000-000081270000}"/>
    <cellStyle name="40% - Énfasis3 62 2" xfId="4038" xr:uid="{00000000-0005-0000-0000-000082270000}"/>
    <cellStyle name="40% - Énfasis3 62 2 2" xfId="15774" xr:uid="{00000000-0005-0000-0000-000083270000}"/>
    <cellStyle name="40% - Énfasis3 62 2 3" xfId="10534" xr:uid="{00000000-0005-0000-0000-000084270000}"/>
    <cellStyle name="40% - Énfasis3 62 2_RESULTADOS DICIEMBRE 2021" xfId="23048" xr:uid="{00000000-0005-0000-0000-000085270000}"/>
    <cellStyle name="40% - Énfasis3 62 3" xfId="12629" xr:uid="{00000000-0005-0000-0000-000086270000}"/>
    <cellStyle name="40% - Énfasis3 62 3 2" xfId="17854" xr:uid="{00000000-0005-0000-0000-000087270000}"/>
    <cellStyle name="40% - Énfasis3 62 3_RESULTADOS DICIEMBRE 2021" xfId="23049" xr:uid="{00000000-0005-0000-0000-000088270000}"/>
    <cellStyle name="40% - Énfasis3 62 4" xfId="14194" xr:uid="{00000000-0005-0000-0000-000089270000}"/>
    <cellStyle name="40% - Énfasis3 62 5" xfId="21283" xr:uid="{00000000-0005-0000-0000-00008A270000}"/>
    <cellStyle name="40% - Énfasis3 62 6" xfId="7241" xr:uid="{00000000-0005-0000-0000-00008B270000}"/>
    <cellStyle name="40% - Énfasis3 62_RESULTADOS DICIEMBRE 2021" xfId="23047" xr:uid="{00000000-0005-0000-0000-00008C270000}"/>
    <cellStyle name="40% - Énfasis3 63" xfId="825" xr:uid="{00000000-0005-0000-0000-00008D270000}"/>
    <cellStyle name="40% - Énfasis3 63 2" xfId="4039" xr:uid="{00000000-0005-0000-0000-00008E270000}"/>
    <cellStyle name="40% - Énfasis3 63 2 2" xfId="15775" xr:uid="{00000000-0005-0000-0000-00008F270000}"/>
    <cellStyle name="40% - Énfasis3 63 2 3" xfId="10535" xr:uid="{00000000-0005-0000-0000-000090270000}"/>
    <cellStyle name="40% - Énfasis3 63 2_RESULTADOS DICIEMBRE 2021" xfId="23051" xr:uid="{00000000-0005-0000-0000-000091270000}"/>
    <cellStyle name="40% - Énfasis3 63 3" xfId="12630" xr:uid="{00000000-0005-0000-0000-000092270000}"/>
    <cellStyle name="40% - Énfasis3 63 3 2" xfId="17855" xr:uid="{00000000-0005-0000-0000-000093270000}"/>
    <cellStyle name="40% - Énfasis3 63 3_RESULTADOS DICIEMBRE 2021" xfId="23052" xr:uid="{00000000-0005-0000-0000-000094270000}"/>
    <cellStyle name="40% - Énfasis3 63 4" xfId="14195" xr:uid="{00000000-0005-0000-0000-000095270000}"/>
    <cellStyle name="40% - Énfasis3 63 5" xfId="21298" xr:uid="{00000000-0005-0000-0000-000096270000}"/>
    <cellStyle name="40% - Énfasis3 63 6" xfId="7242" xr:uid="{00000000-0005-0000-0000-000097270000}"/>
    <cellStyle name="40% - Énfasis3 63_RESULTADOS DICIEMBRE 2021" xfId="23050" xr:uid="{00000000-0005-0000-0000-000098270000}"/>
    <cellStyle name="40% - Énfasis3 64" xfId="826" xr:uid="{00000000-0005-0000-0000-000099270000}"/>
    <cellStyle name="40% - Énfasis3 64 2" xfId="4040" xr:uid="{00000000-0005-0000-0000-00009A270000}"/>
    <cellStyle name="40% - Énfasis3 64 2 2" xfId="15776" xr:uid="{00000000-0005-0000-0000-00009B270000}"/>
    <cellStyle name="40% - Énfasis3 64 2 3" xfId="10536" xr:uid="{00000000-0005-0000-0000-00009C270000}"/>
    <cellStyle name="40% - Énfasis3 64 2_RESULTADOS DICIEMBRE 2021" xfId="23054" xr:uid="{00000000-0005-0000-0000-00009D270000}"/>
    <cellStyle name="40% - Énfasis3 64 3" xfId="12631" xr:uid="{00000000-0005-0000-0000-00009E270000}"/>
    <cellStyle name="40% - Énfasis3 64 3 2" xfId="17856" xr:uid="{00000000-0005-0000-0000-00009F270000}"/>
    <cellStyle name="40% - Énfasis3 64 3_RESULTADOS DICIEMBRE 2021" xfId="23055" xr:uid="{00000000-0005-0000-0000-0000A0270000}"/>
    <cellStyle name="40% - Énfasis3 64 4" xfId="14196" xr:uid="{00000000-0005-0000-0000-0000A1270000}"/>
    <cellStyle name="40% - Énfasis3 64 5" xfId="21312" xr:uid="{00000000-0005-0000-0000-0000A2270000}"/>
    <cellStyle name="40% - Énfasis3 64 6" xfId="7243" xr:uid="{00000000-0005-0000-0000-0000A3270000}"/>
    <cellStyle name="40% - Énfasis3 64_RESULTADOS DICIEMBRE 2021" xfId="23053" xr:uid="{00000000-0005-0000-0000-0000A4270000}"/>
    <cellStyle name="40% - Énfasis3 65" xfId="827" xr:uid="{00000000-0005-0000-0000-0000A5270000}"/>
    <cellStyle name="40% - Énfasis3 65 2" xfId="4041" xr:uid="{00000000-0005-0000-0000-0000A6270000}"/>
    <cellStyle name="40% - Énfasis3 65 2 2" xfId="15777" xr:uid="{00000000-0005-0000-0000-0000A7270000}"/>
    <cellStyle name="40% - Énfasis3 65 2 3" xfId="10537" xr:uid="{00000000-0005-0000-0000-0000A8270000}"/>
    <cellStyle name="40% - Énfasis3 65 2_RESULTADOS DICIEMBRE 2021" xfId="23057" xr:uid="{00000000-0005-0000-0000-0000A9270000}"/>
    <cellStyle name="40% - Énfasis3 65 3" xfId="12632" xr:uid="{00000000-0005-0000-0000-0000AA270000}"/>
    <cellStyle name="40% - Énfasis3 65 3 2" xfId="17857" xr:uid="{00000000-0005-0000-0000-0000AB270000}"/>
    <cellStyle name="40% - Énfasis3 65 3_RESULTADOS DICIEMBRE 2021" xfId="23058" xr:uid="{00000000-0005-0000-0000-0000AC270000}"/>
    <cellStyle name="40% - Énfasis3 65 4" xfId="14197" xr:uid="{00000000-0005-0000-0000-0000AD270000}"/>
    <cellStyle name="40% - Énfasis3 65 5" xfId="21326" xr:uid="{00000000-0005-0000-0000-0000AE270000}"/>
    <cellStyle name="40% - Énfasis3 65 6" xfId="7244" xr:uid="{00000000-0005-0000-0000-0000AF270000}"/>
    <cellStyle name="40% - Énfasis3 65_RESULTADOS DICIEMBRE 2021" xfId="23056" xr:uid="{00000000-0005-0000-0000-0000B0270000}"/>
    <cellStyle name="40% - Énfasis3 66" xfId="828" xr:uid="{00000000-0005-0000-0000-0000B1270000}"/>
    <cellStyle name="40% - Énfasis3 66 2" xfId="4042" xr:uid="{00000000-0005-0000-0000-0000B2270000}"/>
    <cellStyle name="40% - Énfasis3 66 2 2" xfId="15778" xr:uid="{00000000-0005-0000-0000-0000B3270000}"/>
    <cellStyle name="40% - Énfasis3 66 2 3" xfId="10538" xr:uid="{00000000-0005-0000-0000-0000B4270000}"/>
    <cellStyle name="40% - Énfasis3 66 2_RESULTADOS DICIEMBRE 2021" xfId="23060" xr:uid="{00000000-0005-0000-0000-0000B5270000}"/>
    <cellStyle name="40% - Énfasis3 66 3" xfId="12633" xr:uid="{00000000-0005-0000-0000-0000B6270000}"/>
    <cellStyle name="40% - Énfasis3 66 3 2" xfId="17858" xr:uid="{00000000-0005-0000-0000-0000B7270000}"/>
    <cellStyle name="40% - Énfasis3 66 3_RESULTADOS DICIEMBRE 2021" xfId="23061" xr:uid="{00000000-0005-0000-0000-0000B8270000}"/>
    <cellStyle name="40% - Énfasis3 66 4" xfId="14198" xr:uid="{00000000-0005-0000-0000-0000B9270000}"/>
    <cellStyle name="40% - Énfasis3 66 5" xfId="21340" xr:uid="{00000000-0005-0000-0000-0000BA270000}"/>
    <cellStyle name="40% - Énfasis3 66 6" xfId="7245" xr:uid="{00000000-0005-0000-0000-0000BB270000}"/>
    <cellStyle name="40% - Énfasis3 66_RESULTADOS DICIEMBRE 2021" xfId="23059" xr:uid="{00000000-0005-0000-0000-0000BC270000}"/>
    <cellStyle name="40% - Énfasis3 67" xfId="829" xr:uid="{00000000-0005-0000-0000-0000BD270000}"/>
    <cellStyle name="40% - Énfasis3 67 2" xfId="4043" xr:uid="{00000000-0005-0000-0000-0000BE270000}"/>
    <cellStyle name="40% - Énfasis3 67 2 2" xfId="15779" xr:uid="{00000000-0005-0000-0000-0000BF270000}"/>
    <cellStyle name="40% - Énfasis3 67 2 3" xfId="10539" xr:uid="{00000000-0005-0000-0000-0000C0270000}"/>
    <cellStyle name="40% - Énfasis3 67 2_RESULTADOS DICIEMBRE 2021" xfId="23063" xr:uid="{00000000-0005-0000-0000-0000C1270000}"/>
    <cellStyle name="40% - Énfasis3 67 3" xfId="12634" xr:uid="{00000000-0005-0000-0000-0000C2270000}"/>
    <cellStyle name="40% - Énfasis3 67 3 2" xfId="17859" xr:uid="{00000000-0005-0000-0000-0000C3270000}"/>
    <cellStyle name="40% - Énfasis3 67 3_RESULTADOS DICIEMBRE 2021" xfId="23064" xr:uid="{00000000-0005-0000-0000-0000C4270000}"/>
    <cellStyle name="40% - Énfasis3 67 4" xfId="14199" xr:uid="{00000000-0005-0000-0000-0000C5270000}"/>
    <cellStyle name="40% - Énfasis3 67 5" xfId="21354" xr:uid="{00000000-0005-0000-0000-0000C6270000}"/>
    <cellStyle name="40% - Énfasis3 67 6" xfId="7246" xr:uid="{00000000-0005-0000-0000-0000C7270000}"/>
    <cellStyle name="40% - Énfasis3 67_RESULTADOS DICIEMBRE 2021" xfId="23062" xr:uid="{00000000-0005-0000-0000-0000C8270000}"/>
    <cellStyle name="40% - Énfasis3 68" xfId="830" xr:uid="{00000000-0005-0000-0000-0000C9270000}"/>
    <cellStyle name="40% - Énfasis3 68 2" xfId="4044" xr:uid="{00000000-0005-0000-0000-0000CA270000}"/>
    <cellStyle name="40% - Énfasis3 68 2 2" xfId="15780" xr:uid="{00000000-0005-0000-0000-0000CB270000}"/>
    <cellStyle name="40% - Énfasis3 68 2 3" xfId="10540" xr:uid="{00000000-0005-0000-0000-0000CC270000}"/>
    <cellStyle name="40% - Énfasis3 68 2_RESULTADOS DICIEMBRE 2021" xfId="23066" xr:uid="{00000000-0005-0000-0000-0000CD270000}"/>
    <cellStyle name="40% - Énfasis3 68 3" xfId="12635" xr:uid="{00000000-0005-0000-0000-0000CE270000}"/>
    <cellStyle name="40% - Énfasis3 68 3 2" xfId="17860" xr:uid="{00000000-0005-0000-0000-0000CF270000}"/>
    <cellStyle name="40% - Énfasis3 68 3_RESULTADOS DICIEMBRE 2021" xfId="23067" xr:uid="{00000000-0005-0000-0000-0000D0270000}"/>
    <cellStyle name="40% - Énfasis3 68 4" xfId="14200" xr:uid="{00000000-0005-0000-0000-0000D1270000}"/>
    <cellStyle name="40% - Énfasis3 68 5" xfId="21368" xr:uid="{00000000-0005-0000-0000-0000D2270000}"/>
    <cellStyle name="40% - Énfasis3 68 6" xfId="7247" xr:uid="{00000000-0005-0000-0000-0000D3270000}"/>
    <cellStyle name="40% - Énfasis3 68_RESULTADOS DICIEMBRE 2021" xfId="23065" xr:uid="{00000000-0005-0000-0000-0000D4270000}"/>
    <cellStyle name="40% - Énfasis3 69" xfId="831" xr:uid="{00000000-0005-0000-0000-0000D5270000}"/>
    <cellStyle name="40% - Énfasis3 69 2" xfId="4045" xr:uid="{00000000-0005-0000-0000-0000D6270000}"/>
    <cellStyle name="40% - Énfasis3 69 2 2" xfId="15781" xr:uid="{00000000-0005-0000-0000-0000D7270000}"/>
    <cellStyle name="40% - Énfasis3 69 2 3" xfId="10541" xr:uid="{00000000-0005-0000-0000-0000D8270000}"/>
    <cellStyle name="40% - Énfasis3 69 2_RESULTADOS DICIEMBRE 2021" xfId="23069" xr:uid="{00000000-0005-0000-0000-0000D9270000}"/>
    <cellStyle name="40% - Énfasis3 69 3" xfId="12636" xr:uid="{00000000-0005-0000-0000-0000DA270000}"/>
    <cellStyle name="40% - Énfasis3 69 3 2" xfId="17861" xr:uid="{00000000-0005-0000-0000-0000DB270000}"/>
    <cellStyle name="40% - Énfasis3 69 3_RESULTADOS DICIEMBRE 2021" xfId="23070" xr:uid="{00000000-0005-0000-0000-0000DC270000}"/>
    <cellStyle name="40% - Énfasis3 69 4" xfId="14201" xr:uid="{00000000-0005-0000-0000-0000DD270000}"/>
    <cellStyle name="40% - Énfasis3 69 5" xfId="21383" xr:uid="{00000000-0005-0000-0000-0000DE270000}"/>
    <cellStyle name="40% - Énfasis3 69 6" xfId="7248" xr:uid="{00000000-0005-0000-0000-0000DF270000}"/>
    <cellStyle name="40% - Énfasis3 69_RESULTADOS DICIEMBRE 2021" xfId="23068" xr:uid="{00000000-0005-0000-0000-0000E0270000}"/>
    <cellStyle name="40% - Énfasis3 7" xfId="832" xr:uid="{00000000-0005-0000-0000-0000E1270000}"/>
    <cellStyle name="40% - Énfasis3 7 2" xfId="4046" xr:uid="{00000000-0005-0000-0000-0000E2270000}"/>
    <cellStyle name="40% - Énfasis3 7 2 2" xfId="15782" xr:uid="{00000000-0005-0000-0000-0000E3270000}"/>
    <cellStyle name="40% - Énfasis3 7 2 3" xfId="10542" xr:uid="{00000000-0005-0000-0000-0000E4270000}"/>
    <cellStyle name="40% - Énfasis3 7 2_RESULTADOS DICIEMBRE 2021" xfId="23072" xr:uid="{00000000-0005-0000-0000-0000E5270000}"/>
    <cellStyle name="40% - Énfasis3 7 3" xfId="12637" xr:uid="{00000000-0005-0000-0000-0000E6270000}"/>
    <cellStyle name="40% - Énfasis3 7 3 2" xfId="17862" xr:uid="{00000000-0005-0000-0000-0000E7270000}"/>
    <cellStyle name="40% - Énfasis3 7 3_RESULTADOS DICIEMBRE 2021" xfId="23073" xr:uid="{00000000-0005-0000-0000-0000E8270000}"/>
    <cellStyle name="40% - Énfasis3 7 4" xfId="14202" xr:uid="{00000000-0005-0000-0000-0000E9270000}"/>
    <cellStyle name="40% - Énfasis3 7 5" xfId="19556" xr:uid="{00000000-0005-0000-0000-0000EA270000}"/>
    <cellStyle name="40% - Énfasis3 7 6" xfId="7249" xr:uid="{00000000-0005-0000-0000-0000EB270000}"/>
    <cellStyle name="40% - Énfasis3 7_RESULTADOS DICIEMBRE 2021" xfId="23071" xr:uid="{00000000-0005-0000-0000-0000EC270000}"/>
    <cellStyle name="40% - Énfasis3 70" xfId="833" xr:uid="{00000000-0005-0000-0000-0000ED270000}"/>
    <cellStyle name="40% - Énfasis3 70 2" xfId="4047" xr:uid="{00000000-0005-0000-0000-0000EE270000}"/>
    <cellStyle name="40% - Énfasis3 70 2 2" xfId="15783" xr:uid="{00000000-0005-0000-0000-0000EF270000}"/>
    <cellStyle name="40% - Énfasis3 70 2 3" xfId="10543" xr:uid="{00000000-0005-0000-0000-0000F0270000}"/>
    <cellStyle name="40% - Énfasis3 70 2_RESULTADOS DICIEMBRE 2021" xfId="23075" xr:uid="{00000000-0005-0000-0000-0000F1270000}"/>
    <cellStyle name="40% - Énfasis3 70 3" xfId="12638" xr:uid="{00000000-0005-0000-0000-0000F2270000}"/>
    <cellStyle name="40% - Énfasis3 70 3 2" xfId="17863" xr:uid="{00000000-0005-0000-0000-0000F3270000}"/>
    <cellStyle name="40% - Énfasis3 70 3_RESULTADOS DICIEMBRE 2021" xfId="23076" xr:uid="{00000000-0005-0000-0000-0000F4270000}"/>
    <cellStyle name="40% - Énfasis3 70 4" xfId="14203" xr:uid="{00000000-0005-0000-0000-0000F5270000}"/>
    <cellStyle name="40% - Énfasis3 70 5" xfId="21397" xr:uid="{00000000-0005-0000-0000-0000F6270000}"/>
    <cellStyle name="40% - Énfasis3 70 6" xfId="7250" xr:uid="{00000000-0005-0000-0000-0000F7270000}"/>
    <cellStyle name="40% - Énfasis3 70_RESULTADOS DICIEMBRE 2021" xfId="23074" xr:uid="{00000000-0005-0000-0000-0000F8270000}"/>
    <cellStyle name="40% - Énfasis3 71" xfId="834" xr:uid="{00000000-0005-0000-0000-0000F9270000}"/>
    <cellStyle name="40% - Énfasis3 71 2" xfId="4048" xr:uid="{00000000-0005-0000-0000-0000FA270000}"/>
    <cellStyle name="40% - Énfasis3 71 2 2" xfId="15784" xr:uid="{00000000-0005-0000-0000-0000FB270000}"/>
    <cellStyle name="40% - Énfasis3 71 2 3" xfId="10544" xr:uid="{00000000-0005-0000-0000-0000FC270000}"/>
    <cellStyle name="40% - Énfasis3 71 2_RESULTADOS DICIEMBRE 2021" xfId="23078" xr:uid="{00000000-0005-0000-0000-0000FD270000}"/>
    <cellStyle name="40% - Énfasis3 71 3" xfId="12639" xr:uid="{00000000-0005-0000-0000-0000FE270000}"/>
    <cellStyle name="40% - Énfasis3 71 3 2" xfId="17864" xr:uid="{00000000-0005-0000-0000-0000FF270000}"/>
    <cellStyle name="40% - Énfasis3 71 3_RESULTADOS DICIEMBRE 2021" xfId="23079" xr:uid="{00000000-0005-0000-0000-000000280000}"/>
    <cellStyle name="40% - Énfasis3 71 4" xfId="14204" xr:uid="{00000000-0005-0000-0000-000001280000}"/>
    <cellStyle name="40% - Énfasis3 71 5" xfId="21411" xr:uid="{00000000-0005-0000-0000-000002280000}"/>
    <cellStyle name="40% - Énfasis3 71 6" xfId="7251" xr:uid="{00000000-0005-0000-0000-000003280000}"/>
    <cellStyle name="40% - Énfasis3 71_RESULTADOS DICIEMBRE 2021" xfId="23077" xr:uid="{00000000-0005-0000-0000-000004280000}"/>
    <cellStyle name="40% - Énfasis3 72" xfId="835" xr:uid="{00000000-0005-0000-0000-000005280000}"/>
    <cellStyle name="40% - Énfasis3 72 2" xfId="4049" xr:uid="{00000000-0005-0000-0000-000006280000}"/>
    <cellStyle name="40% - Énfasis3 72 2 2" xfId="15785" xr:uid="{00000000-0005-0000-0000-000007280000}"/>
    <cellStyle name="40% - Énfasis3 72 2 3" xfId="10545" xr:uid="{00000000-0005-0000-0000-000008280000}"/>
    <cellStyle name="40% - Énfasis3 72 2_RESULTADOS DICIEMBRE 2021" xfId="23081" xr:uid="{00000000-0005-0000-0000-000009280000}"/>
    <cellStyle name="40% - Énfasis3 72 3" xfId="12640" xr:uid="{00000000-0005-0000-0000-00000A280000}"/>
    <cellStyle name="40% - Énfasis3 72 3 2" xfId="17865" xr:uid="{00000000-0005-0000-0000-00000B280000}"/>
    <cellStyle name="40% - Énfasis3 72 3_RESULTADOS DICIEMBRE 2021" xfId="23082" xr:uid="{00000000-0005-0000-0000-00000C280000}"/>
    <cellStyle name="40% - Énfasis3 72 4" xfId="14205" xr:uid="{00000000-0005-0000-0000-00000D280000}"/>
    <cellStyle name="40% - Énfasis3 72 5" xfId="21425" xr:uid="{00000000-0005-0000-0000-00000E280000}"/>
    <cellStyle name="40% - Énfasis3 72 6" xfId="7252" xr:uid="{00000000-0005-0000-0000-00000F280000}"/>
    <cellStyle name="40% - Énfasis3 72_RESULTADOS DICIEMBRE 2021" xfId="23080" xr:uid="{00000000-0005-0000-0000-000010280000}"/>
    <cellStyle name="40% - Énfasis3 73" xfId="836" xr:uid="{00000000-0005-0000-0000-000011280000}"/>
    <cellStyle name="40% - Énfasis3 73 2" xfId="4050" xr:uid="{00000000-0005-0000-0000-000012280000}"/>
    <cellStyle name="40% - Énfasis3 73 2 2" xfId="15786" xr:uid="{00000000-0005-0000-0000-000013280000}"/>
    <cellStyle name="40% - Énfasis3 73 2 3" xfId="10546" xr:uid="{00000000-0005-0000-0000-000014280000}"/>
    <cellStyle name="40% - Énfasis3 73 2_RESULTADOS DICIEMBRE 2021" xfId="23084" xr:uid="{00000000-0005-0000-0000-000015280000}"/>
    <cellStyle name="40% - Énfasis3 73 3" xfId="12641" xr:uid="{00000000-0005-0000-0000-000016280000}"/>
    <cellStyle name="40% - Énfasis3 73 3 2" xfId="17866" xr:uid="{00000000-0005-0000-0000-000017280000}"/>
    <cellStyle name="40% - Énfasis3 73 3_RESULTADOS DICIEMBRE 2021" xfId="23085" xr:uid="{00000000-0005-0000-0000-000018280000}"/>
    <cellStyle name="40% - Énfasis3 73 4" xfId="14206" xr:uid="{00000000-0005-0000-0000-000019280000}"/>
    <cellStyle name="40% - Énfasis3 73 5" xfId="21439" xr:uid="{00000000-0005-0000-0000-00001A280000}"/>
    <cellStyle name="40% - Énfasis3 73 6" xfId="7253" xr:uid="{00000000-0005-0000-0000-00001B280000}"/>
    <cellStyle name="40% - Énfasis3 73_RESULTADOS DICIEMBRE 2021" xfId="23083" xr:uid="{00000000-0005-0000-0000-00001C280000}"/>
    <cellStyle name="40% - Énfasis3 74" xfId="837" xr:uid="{00000000-0005-0000-0000-00001D280000}"/>
    <cellStyle name="40% - Énfasis3 74 2" xfId="4051" xr:uid="{00000000-0005-0000-0000-00001E280000}"/>
    <cellStyle name="40% - Énfasis3 74 2 2" xfId="15787" xr:uid="{00000000-0005-0000-0000-00001F280000}"/>
    <cellStyle name="40% - Énfasis3 74 2 3" xfId="10547" xr:uid="{00000000-0005-0000-0000-000020280000}"/>
    <cellStyle name="40% - Énfasis3 74 2_RESULTADOS DICIEMBRE 2021" xfId="23087" xr:uid="{00000000-0005-0000-0000-000021280000}"/>
    <cellStyle name="40% - Énfasis3 74 3" xfId="12642" xr:uid="{00000000-0005-0000-0000-000022280000}"/>
    <cellStyle name="40% - Énfasis3 74 3 2" xfId="17867" xr:uid="{00000000-0005-0000-0000-000023280000}"/>
    <cellStyle name="40% - Énfasis3 74 3_RESULTADOS DICIEMBRE 2021" xfId="23088" xr:uid="{00000000-0005-0000-0000-000024280000}"/>
    <cellStyle name="40% - Énfasis3 74 4" xfId="14207" xr:uid="{00000000-0005-0000-0000-000025280000}"/>
    <cellStyle name="40% - Énfasis3 74 5" xfId="21453" xr:uid="{00000000-0005-0000-0000-000026280000}"/>
    <cellStyle name="40% - Énfasis3 74 6" xfId="7254" xr:uid="{00000000-0005-0000-0000-000027280000}"/>
    <cellStyle name="40% - Énfasis3 74_RESULTADOS DICIEMBRE 2021" xfId="23086" xr:uid="{00000000-0005-0000-0000-000028280000}"/>
    <cellStyle name="40% - Énfasis3 75" xfId="838" xr:uid="{00000000-0005-0000-0000-000029280000}"/>
    <cellStyle name="40% - Énfasis3 75 2" xfId="4052" xr:uid="{00000000-0005-0000-0000-00002A280000}"/>
    <cellStyle name="40% - Énfasis3 75 2 2" xfId="15788" xr:uid="{00000000-0005-0000-0000-00002B280000}"/>
    <cellStyle name="40% - Énfasis3 75 2 3" xfId="10548" xr:uid="{00000000-0005-0000-0000-00002C280000}"/>
    <cellStyle name="40% - Énfasis3 75 2_RESULTADOS DICIEMBRE 2021" xfId="23090" xr:uid="{00000000-0005-0000-0000-00002D280000}"/>
    <cellStyle name="40% - Énfasis3 75 3" xfId="12643" xr:uid="{00000000-0005-0000-0000-00002E280000}"/>
    <cellStyle name="40% - Énfasis3 75 3 2" xfId="17868" xr:uid="{00000000-0005-0000-0000-00002F280000}"/>
    <cellStyle name="40% - Énfasis3 75 3_RESULTADOS DICIEMBRE 2021" xfId="23091" xr:uid="{00000000-0005-0000-0000-000030280000}"/>
    <cellStyle name="40% - Énfasis3 75 4" xfId="14208" xr:uid="{00000000-0005-0000-0000-000031280000}"/>
    <cellStyle name="40% - Énfasis3 75 5" xfId="21467" xr:uid="{00000000-0005-0000-0000-000032280000}"/>
    <cellStyle name="40% - Énfasis3 75 6" xfId="7255" xr:uid="{00000000-0005-0000-0000-000033280000}"/>
    <cellStyle name="40% - Énfasis3 75_RESULTADOS DICIEMBRE 2021" xfId="23089" xr:uid="{00000000-0005-0000-0000-000034280000}"/>
    <cellStyle name="40% - Énfasis3 76" xfId="839" xr:uid="{00000000-0005-0000-0000-000035280000}"/>
    <cellStyle name="40% - Énfasis3 76 2" xfId="4053" xr:uid="{00000000-0005-0000-0000-000036280000}"/>
    <cellStyle name="40% - Énfasis3 76 2 2" xfId="15789" xr:uid="{00000000-0005-0000-0000-000037280000}"/>
    <cellStyle name="40% - Énfasis3 76 2 3" xfId="10549" xr:uid="{00000000-0005-0000-0000-000038280000}"/>
    <cellStyle name="40% - Énfasis3 76 2_RESULTADOS DICIEMBRE 2021" xfId="23093" xr:uid="{00000000-0005-0000-0000-000039280000}"/>
    <cellStyle name="40% - Énfasis3 76 3" xfId="12644" xr:uid="{00000000-0005-0000-0000-00003A280000}"/>
    <cellStyle name="40% - Énfasis3 76 3 2" xfId="17869" xr:uid="{00000000-0005-0000-0000-00003B280000}"/>
    <cellStyle name="40% - Énfasis3 76 3_RESULTADOS DICIEMBRE 2021" xfId="23094" xr:uid="{00000000-0005-0000-0000-00003C280000}"/>
    <cellStyle name="40% - Énfasis3 76 4" xfId="14209" xr:uid="{00000000-0005-0000-0000-00003D280000}"/>
    <cellStyle name="40% - Énfasis3 76 5" xfId="21481" xr:uid="{00000000-0005-0000-0000-00003E280000}"/>
    <cellStyle name="40% - Énfasis3 76 6" xfId="7256" xr:uid="{00000000-0005-0000-0000-00003F280000}"/>
    <cellStyle name="40% - Énfasis3 76_RESULTADOS DICIEMBRE 2021" xfId="23092" xr:uid="{00000000-0005-0000-0000-000040280000}"/>
    <cellStyle name="40% - Énfasis3 77" xfId="840" xr:uid="{00000000-0005-0000-0000-000041280000}"/>
    <cellStyle name="40% - Énfasis3 77 2" xfId="4054" xr:uid="{00000000-0005-0000-0000-000042280000}"/>
    <cellStyle name="40% - Énfasis3 77 2 2" xfId="15790" xr:uid="{00000000-0005-0000-0000-000043280000}"/>
    <cellStyle name="40% - Énfasis3 77 2 3" xfId="10550" xr:uid="{00000000-0005-0000-0000-000044280000}"/>
    <cellStyle name="40% - Énfasis3 77 2_RESULTADOS DICIEMBRE 2021" xfId="23096" xr:uid="{00000000-0005-0000-0000-000045280000}"/>
    <cellStyle name="40% - Énfasis3 77 3" xfId="12645" xr:uid="{00000000-0005-0000-0000-000046280000}"/>
    <cellStyle name="40% - Énfasis3 77 3 2" xfId="17870" xr:uid="{00000000-0005-0000-0000-000047280000}"/>
    <cellStyle name="40% - Énfasis3 77 3_RESULTADOS DICIEMBRE 2021" xfId="23097" xr:uid="{00000000-0005-0000-0000-000048280000}"/>
    <cellStyle name="40% - Énfasis3 77 4" xfId="14210" xr:uid="{00000000-0005-0000-0000-000049280000}"/>
    <cellStyle name="40% - Énfasis3 77 5" xfId="21495" xr:uid="{00000000-0005-0000-0000-00004A280000}"/>
    <cellStyle name="40% - Énfasis3 77 6" xfId="7257" xr:uid="{00000000-0005-0000-0000-00004B280000}"/>
    <cellStyle name="40% - Énfasis3 77_RESULTADOS DICIEMBRE 2021" xfId="23095" xr:uid="{00000000-0005-0000-0000-00004C280000}"/>
    <cellStyle name="40% - Énfasis3 78" xfId="841" xr:uid="{00000000-0005-0000-0000-00004D280000}"/>
    <cellStyle name="40% - Énfasis3 78 2" xfId="4055" xr:uid="{00000000-0005-0000-0000-00004E280000}"/>
    <cellStyle name="40% - Énfasis3 78 2 2" xfId="15791" xr:uid="{00000000-0005-0000-0000-00004F280000}"/>
    <cellStyle name="40% - Énfasis3 78 2 3" xfId="10551" xr:uid="{00000000-0005-0000-0000-000050280000}"/>
    <cellStyle name="40% - Énfasis3 78 2_RESULTADOS DICIEMBRE 2021" xfId="23099" xr:uid="{00000000-0005-0000-0000-000051280000}"/>
    <cellStyle name="40% - Énfasis3 78 3" xfId="12646" xr:uid="{00000000-0005-0000-0000-000052280000}"/>
    <cellStyle name="40% - Énfasis3 78 3 2" xfId="17871" xr:uid="{00000000-0005-0000-0000-000053280000}"/>
    <cellStyle name="40% - Énfasis3 78 3_RESULTADOS DICIEMBRE 2021" xfId="23100" xr:uid="{00000000-0005-0000-0000-000054280000}"/>
    <cellStyle name="40% - Énfasis3 78 4" xfId="14211" xr:uid="{00000000-0005-0000-0000-000055280000}"/>
    <cellStyle name="40% - Énfasis3 78 5" xfId="21509" xr:uid="{00000000-0005-0000-0000-000056280000}"/>
    <cellStyle name="40% - Énfasis3 78 6" xfId="7258" xr:uid="{00000000-0005-0000-0000-000057280000}"/>
    <cellStyle name="40% - Énfasis3 78_RESULTADOS DICIEMBRE 2021" xfId="23098" xr:uid="{00000000-0005-0000-0000-000058280000}"/>
    <cellStyle name="40% - Énfasis3 79" xfId="842" xr:uid="{00000000-0005-0000-0000-000059280000}"/>
    <cellStyle name="40% - Énfasis3 79 2" xfId="4056" xr:uid="{00000000-0005-0000-0000-00005A280000}"/>
    <cellStyle name="40% - Énfasis3 79 2 2" xfId="15792" xr:uid="{00000000-0005-0000-0000-00005B280000}"/>
    <cellStyle name="40% - Énfasis3 79 2 3" xfId="10552" xr:uid="{00000000-0005-0000-0000-00005C280000}"/>
    <cellStyle name="40% - Énfasis3 79 2_RESULTADOS DICIEMBRE 2021" xfId="23102" xr:uid="{00000000-0005-0000-0000-00005D280000}"/>
    <cellStyle name="40% - Énfasis3 79 3" xfId="12647" xr:uid="{00000000-0005-0000-0000-00005E280000}"/>
    <cellStyle name="40% - Énfasis3 79 3 2" xfId="17872" xr:uid="{00000000-0005-0000-0000-00005F280000}"/>
    <cellStyle name="40% - Énfasis3 79 3_RESULTADOS DICIEMBRE 2021" xfId="23103" xr:uid="{00000000-0005-0000-0000-000060280000}"/>
    <cellStyle name="40% - Énfasis3 79 4" xfId="14212" xr:uid="{00000000-0005-0000-0000-000061280000}"/>
    <cellStyle name="40% - Énfasis3 79 5" xfId="21523" xr:uid="{00000000-0005-0000-0000-000062280000}"/>
    <cellStyle name="40% - Énfasis3 79 6" xfId="7259" xr:uid="{00000000-0005-0000-0000-000063280000}"/>
    <cellStyle name="40% - Énfasis3 79_RESULTADOS DICIEMBRE 2021" xfId="23101" xr:uid="{00000000-0005-0000-0000-000064280000}"/>
    <cellStyle name="40% - Énfasis3 8" xfId="843" xr:uid="{00000000-0005-0000-0000-000065280000}"/>
    <cellStyle name="40% - Énfasis3 8 2" xfId="4057" xr:uid="{00000000-0005-0000-0000-000066280000}"/>
    <cellStyle name="40% - Énfasis3 8 2 2" xfId="15793" xr:uid="{00000000-0005-0000-0000-000067280000}"/>
    <cellStyle name="40% - Énfasis3 8 2 3" xfId="10553" xr:uid="{00000000-0005-0000-0000-000068280000}"/>
    <cellStyle name="40% - Énfasis3 8 2_RESULTADOS DICIEMBRE 2021" xfId="23105" xr:uid="{00000000-0005-0000-0000-000069280000}"/>
    <cellStyle name="40% - Énfasis3 8 3" xfId="12648" xr:uid="{00000000-0005-0000-0000-00006A280000}"/>
    <cellStyle name="40% - Énfasis3 8 3 2" xfId="17873" xr:uid="{00000000-0005-0000-0000-00006B280000}"/>
    <cellStyle name="40% - Énfasis3 8 3_RESULTADOS DICIEMBRE 2021" xfId="23106" xr:uid="{00000000-0005-0000-0000-00006C280000}"/>
    <cellStyle name="40% - Énfasis3 8 4" xfId="14213" xr:uid="{00000000-0005-0000-0000-00006D280000}"/>
    <cellStyle name="40% - Énfasis3 8 5" xfId="20503" xr:uid="{00000000-0005-0000-0000-00006E280000}"/>
    <cellStyle name="40% - Énfasis3 8 6" xfId="7260" xr:uid="{00000000-0005-0000-0000-00006F280000}"/>
    <cellStyle name="40% - Énfasis3 8_RESULTADOS DICIEMBRE 2021" xfId="23104" xr:uid="{00000000-0005-0000-0000-000070280000}"/>
    <cellStyle name="40% - Énfasis3 80" xfId="844" xr:uid="{00000000-0005-0000-0000-000071280000}"/>
    <cellStyle name="40% - Énfasis3 80 2" xfId="4058" xr:uid="{00000000-0005-0000-0000-000072280000}"/>
    <cellStyle name="40% - Énfasis3 80 2 2" xfId="15794" xr:uid="{00000000-0005-0000-0000-000073280000}"/>
    <cellStyle name="40% - Énfasis3 80 2 3" xfId="10554" xr:uid="{00000000-0005-0000-0000-000074280000}"/>
    <cellStyle name="40% - Énfasis3 80 2_RESULTADOS DICIEMBRE 2021" xfId="23108" xr:uid="{00000000-0005-0000-0000-000075280000}"/>
    <cellStyle name="40% - Énfasis3 80 3" xfId="12649" xr:uid="{00000000-0005-0000-0000-000076280000}"/>
    <cellStyle name="40% - Énfasis3 80 3 2" xfId="17874" xr:uid="{00000000-0005-0000-0000-000077280000}"/>
    <cellStyle name="40% - Énfasis3 80 3_RESULTADOS DICIEMBRE 2021" xfId="23109" xr:uid="{00000000-0005-0000-0000-000078280000}"/>
    <cellStyle name="40% - Énfasis3 80 4" xfId="14214" xr:uid="{00000000-0005-0000-0000-000079280000}"/>
    <cellStyle name="40% - Énfasis3 80 5" xfId="21537" xr:uid="{00000000-0005-0000-0000-00007A280000}"/>
    <cellStyle name="40% - Énfasis3 80 6" xfId="7261" xr:uid="{00000000-0005-0000-0000-00007B280000}"/>
    <cellStyle name="40% - Énfasis3 80_RESULTADOS DICIEMBRE 2021" xfId="23107" xr:uid="{00000000-0005-0000-0000-00007C280000}"/>
    <cellStyle name="40% - Énfasis3 81" xfId="845" xr:uid="{00000000-0005-0000-0000-00007D280000}"/>
    <cellStyle name="40% - Énfasis3 81 2" xfId="4059" xr:uid="{00000000-0005-0000-0000-00007E280000}"/>
    <cellStyle name="40% - Énfasis3 81 2 2" xfId="15795" xr:uid="{00000000-0005-0000-0000-00007F280000}"/>
    <cellStyle name="40% - Énfasis3 81 2 3" xfId="10555" xr:uid="{00000000-0005-0000-0000-000080280000}"/>
    <cellStyle name="40% - Énfasis3 81 2_RESULTADOS DICIEMBRE 2021" xfId="23111" xr:uid="{00000000-0005-0000-0000-000081280000}"/>
    <cellStyle name="40% - Énfasis3 81 3" xfId="12650" xr:uid="{00000000-0005-0000-0000-000082280000}"/>
    <cellStyle name="40% - Énfasis3 81 3 2" xfId="17875" xr:uid="{00000000-0005-0000-0000-000083280000}"/>
    <cellStyle name="40% - Énfasis3 81 3_RESULTADOS DICIEMBRE 2021" xfId="23112" xr:uid="{00000000-0005-0000-0000-000084280000}"/>
    <cellStyle name="40% - Énfasis3 81 4" xfId="14215" xr:uid="{00000000-0005-0000-0000-000085280000}"/>
    <cellStyle name="40% - Énfasis3 81 5" xfId="21551" xr:uid="{00000000-0005-0000-0000-000086280000}"/>
    <cellStyle name="40% - Énfasis3 81 6" xfId="7262" xr:uid="{00000000-0005-0000-0000-000087280000}"/>
    <cellStyle name="40% - Énfasis3 81_RESULTADOS DICIEMBRE 2021" xfId="23110" xr:uid="{00000000-0005-0000-0000-000088280000}"/>
    <cellStyle name="40% - Énfasis3 82" xfId="846" xr:uid="{00000000-0005-0000-0000-000089280000}"/>
    <cellStyle name="40% - Énfasis3 82 2" xfId="4060" xr:uid="{00000000-0005-0000-0000-00008A280000}"/>
    <cellStyle name="40% - Énfasis3 82 2 2" xfId="15796" xr:uid="{00000000-0005-0000-0000-00008B280000}"/>
    <cellStyle name="40% - Énfasis3 82 2 3" xfId="10556" xr:uid="{00000000-0005-0000-0000-00008C280000}"/>
    <cellStyle name="40% - Énfasis3 82 2_RESULTADOS DICIEMBRE 2021" xfId="23114" xr:uid="{00000000-0005-0000-0000-00008D280000}"/>
    <cellStyle name="40% - Énfasis3 82 3" xfId="12651" xr:uid="{00000000-0005-0000-0000-00008E280000}"/>
    <cellStyle name="40% - Énfasis3 82 3 2" xfId="17876" xr:uid="{00000000-0005-0000-0000-00008F280000}"/>
    <cellStyle name="40% - Énfasis3 82 3_RESULTADOS DICIEMBRE 2021" xfId="23115" xr:uid="{00000000-0005-0000-0000-000090280000}"/>
    <cellStyle name="40% - Énfasis3 82 4" xfId="14216" xr:uid="{00000000-0005-0000-0000-000091280000}"/>
    <cellStyle name="40% - Énfasis3 82 5" xfId="21565" xr:uid="{00000000-0005-0000-0000-000092280000}"/>
    <cellStyle name="40% - Énfasis3 82 6" xfId="7263" xr:uid="{00000000-0005-0000-0000-000093280000}"/>
    <cellStyle name="40% - Énfasis3 82_RESULTADOS DICIEMBRE 2021" xfId="23113" xr:uid="{00000000-0005-0000-0000-000094280000}"/>
    <cellStyle name="40% - Énfasis3 83" xfId="847" xr:uid="{00000000-0005-0000-0000-000095280000}"/>
    <cellStyle name="40% - Énfasis3 83 2" xfId="4061" xr:uid="{00000000-0005-0000-0000-000096280000}"/>
    <cellStyle name="40% - Énfasis3 83 2 2" xfId="15797" xr:uid="{00000000-0005-0000-0000-000097280000}"/>
    <cellStyle name="40% - Énfasis3 83 2 3" xfId="10557" xr:uid="{00000000-0005-0000-0000-000098280000}"/>
    <cellStyle name="40% - Énfasis3 83 2_RESULTADOS DICIEMBRE 2021" xfId="23117" xr:uid="{00000000-0005-0000-0000-000099280000}"/>
    <cellStyle name="40% - Énfasis3 83 3" xfId="12652" xr:uid="{00000000-0005-0000-0000-00009A280000}"/>
    <cellStyle name="40% - Énfasis3 83 3 2" xfId="17877" xr:uid="{00000000-0005-0000-0000-00009B280000}"/>
    <cellStyle name="40% - Énfasis3 83 3_RESULTADOS DICIEMBRE 2021" xfId="23118" xr:uid="{00000000-0005-0000-0000-00009C280000}"/>
    <cellStyle name="40% - Énfasis3 83 4" xfId="14217" xr:uid="{00000000-0005-0000-0000-00009D280000}"/>
    <cellStyle name="40% - Énfasis3 83 5" xfId="21580" xr:uid="{00000000-0005-0000-0000-00009E280000}"/>
    <cellStyle name="40% - Énfasis3 83 6" xfId="7264" xr:uid="{00000000-0005-0000-0000-00009F280000}"/>
    <cellStyle name="40% - Énfasis3 83_RESULTADOS DICIEMBRE 2021" xfId="23116" xr:uid="{00000000-0005-0000-0000-0000A0280000}"/>
    <cellStyle name="40% - Énfasis3 84" xfId="848" xr:uid="{00000000-0005-0000-0000-0000A1280000}"/>
    <cellStyle name="40% - Énfasis3 84 2" xfId="4062" xr:uid="{00000000-0005-0000-0000-0000A2280000}"/>
    <cellStyle name="40% - Énfasis3 84 2 2" xfId="15798" xr:uid="{00000000-0005-0000-0000-0000A3280000}"/>
    <cellStyle name="40% - Énfasis3 84 2 3" xfId="10558" xr:uid="{00000000-0005-0000-0000-0000A4280000}"/>
    <cellStyle name="40% - Énfasis3 84 2_RESULTADOS DICIEMBRE 2021" xfId="23120" xr:uid="{00000000-0005-0000-0000-0000A5280000}"/>
    <cellStyle name="40% - Énfasis3 84 3" xfId="12653" xr:uid="{00000000-0005-0000-0000-0000A6280000}"/>
    <cellStyle name="40% - Énfasis3 84 3 2" xfId="17878" xr:uid="{00000000-0005-0000-0000-0000A7280000}"/>
    <cellStyle name="40% - Énfasis3 84 3_RESULTADOS DICIEMBRE 2021" xfId="23121" xr:uid="{00000000-0005-0000-0000-0000A8280000}"/>
    <cellStyle name="40% - Énfasis3 84 4" xfId="14218" xr:uid="{00000000-0005-0000-0000-0000A9280000}"/>
    <cellStyle name="40% - Énfasis3 84 5" xfId="21595" xr:uid="{00000000-0005-0000-0000-0000AA280000}"/>
    <cellStyle name="40% - Énfasis3 84 6" xfId="7265" xr:uid="{00000000-0005-0000-0000-0000AB280000}"/>
    <cellStyle name="40% - Énfasis3 84_RESULTADOS DICIEMBRE 2021" xfId="23119" xr:uid="{00000000-0005-0000-0000-0000AC280000}"/>
    <cellStyle name="40% - Énfasis3 85" xfId="849" xr:uid="{00000000-0005-0000-0000-0000AD280000}"/>
    <cellStyle name="40% - Énfasis3 85 2" xfId="4063" xr:uid="{00000000-0005-0000-0000-0000AE280000}"/>
    <cellStyle name="40% - Énfasis3 85 2 2" xfId="15799" xr:uid="{00000000-0005-0000-0000-0000AF280000}"/>
    <cellStyle name="40% - Énfasis3 85 2 3" xfId="10559" xr:uid="{00000000-0005-0000-0000-0000B0280000}"/>
    <cellStyle name="40% - Énfasis3 85 2_RESULTADOS DICIEMBRE 2021" xfId="23123" xr:uid="{00000000-0005-0000-0000-0000B1280000}"/>
    <cellStyle name="40% - Énfasis3 85 3" xfId="12654" xr:uid="{00000000-0005-0000-0000-0000B2280000}"/>
    <cellStyle name="40% - Énfasis3 85 3 2" xfId="17879" xr:uid="{00000000-0005-0000-0000-0000B3280000}"/>
    <cellStyle name="40% - Énfasis3 85 3_RESULTADOS DICIEMBRE 2021" xfId="23124" xr:uid="{00000000-0005-0000-0000-0000B4280000}"/>
    <cellStyle name="40% - Énfasis3 85 4" xfId="14219" xr:uid="{00000000-0005-0000-0000-0000B5280000}"/>
    <cellStyle name="40% - Énfasis3 85 5" xfId="21610" xr:uid="{00000000-0005-0000-0000-0000B6280000}"/>
    <cellStyle name="40% - Énfasis3 85 6" xfId="7266" xr:uid="{00000000-0005-0000-0000-0000B7280000}"/>
    <cellStyle name="40% - Énfasis3 85_RESULTADOS DICIEMBRE 2021" xfId="23122" xr:uid="{00000000-0005-0000-0000-0000B8280000}"/>
    <cellStyle name="40% - Énfasis3 86" xfId="850" xr:uid="{00000000-0005-0000-0000-0000B9280000}"/>
    <cellStyle name="40% - Énfasis3 86 2" xfId="4064" xr:uid="{00000000-0005-0000-0000-0000BA280000}"/>
    <cellStyle name="40% - Énfasis3 86 2 2" xfId="15800" xr:uid="{00000000-0005-0000-0000-0000BB280000}"/>
    <cellStyle name="40% - Énfasis3 86 2 3" xfId="10560" xr:uid="{00000000-0005-0000-0000-0000BC280000}"/>
    <cellStyle name="40% - Énfasis3 86 2_RESULTADOS DICIEMBRE 2021" xfId="23126" xr:uid="{00000000-0005-0000-0000-0000BD280000}"/>
    <cellStyle name="40% - Énfasis3 86 3" xfId="12655" xr:uid="{00000000-0005-0000-0000-0000BE280000}"/>
    <cellStyle name="40% - Énfasis3 86 3 2" xfId="17880" xr:uid="{00000000-0005-0000-0000-0000BF280000}"/>
    <cellStyle name="40% - Énfasis3 86 3_RESULTADOS DICIEMBRE 2021" xfId="23127" xr:uid="{00000000-0005-0000-0000-0000C0280000}"/>
    <cellStyle name="40% - Énfasis3 86 4" xfId="14220" xr:uid="{00000000-0005-0000-0000-0000C1280000}"/>
    <cellStyle name="40% - Énfasis3 86 5" xfId="21625" xr:uid="{00000000-0005-0000-0000-0000C2280000}"/>
    <cellStyle name="40% - Énfasis3 86 6" xfId="7267" xr:uid="{00000000-0005-0000-0000-0000C3280000}"/>
    <cellStyle name="40% - Énfasis3 86_RESULTADOS DICIEMBRE 2021" xfId="23125" xr:uid="{00000000-0005-0000-0000-0000C4280000}"/>
    <cellStyle name="40% - Énfasis3 87" xfId="851" xr:uid="{00000000-0005-0000-0000-0000C5280000}"/>
    <cellStyle name="40% - Énfasis3 87 2" xfId="4065" xr:uid="{00000000-0005-0000-0000-0000C6280000}"/>
    <cellStyle name="40% - Énfasis3 87 2 2" xfId="15801" xr:uid="{00000000-0005-0000-0000-0000C7280000}"/>
    <cellStyle name="40% - Énfasis3 87 2 3" xfId="10561" xr:uid="{00000000-0005-0000-0000-0000C8280000}"/>
    <cellStyle name="40% - Énfasis3 87 2_RESULTADOS DICIEMBRE 2021" xfId="23129" xr:uid="{00000000-0005-0000-0000-0000C9280000}"/>
    <cellStyle name="40% - Énfasis3 87 3" xfId="12656" xr:uid="{00000000-0005-0000-0000-0000CA280000}"/>
    <cellStyle name="40% - Énfasis3 87 3 2" xfId="17881" xr:uid="{00000000-0005-0000-0000-0000CB280000}"/>
    <cellStyle name="40% - Énfasis3 87 3_RESULTADOS DICIEMBRE 2021" xfId="23130" xr:uid="{00000000-0005-0000-0000-0000CC280000}"/>
    <cellStyle name="40% - Énfasis3 87 4" xfId="14221" xr:uid="{00000000-0005-0000-0000-0000CD280000}"/>
    <cellStyle name="40% - Énfasis3 87 5" xfId="21639" xr:uid="{00000000-0005-0000-0000-0000CE280000}"/>
    <cellStyle name="40% - Énfasis3 87 6" xfId="7268" xr:uid="{00000000-0005-0000-0000-0000CF280000}"/>
    <cellStyle name="40% - Énfasis3 87_RESULTADOS DICIEMBRE 2021" xfId="23128" xr:uid="{00000000-0005-0000-0000-0000D0280000}"/>
    <cellStyle name="40% - Énfasis3 88" xfId="852" xr:uid="{00000000-0005-0000-0000-0000D1280000}"/>
    <cellStyle name="40% - Énfasis3 88 2" xfId="4066" xr:uid="{00000000-0005-0000-0000-0000D2280000}"/>
    <cellStyle name="40% - Énfasis3 88 2 2" xfId="15802" xr:uid="{00000000-0005-0000-0000-0000D3280000}"/>
    <cellStyle name="40% - Énfasis3 88 2 3" xfId="10562" xr:uid="{00000000-0005-0000-0000-0000D4280000}"/>
    <cellStyle name="40% - Énfasis3 88 2_RESULTADOS DICIEMBRE 2021" xfId="23132" xr:uid="{00000000-0005-0000-0000-0000D5280000}"/>
    <cellStyle name="40% - Énfasis3 88 3" xfId="12657" xr:uid="{00000000-0005-0000-0000-0000D6280000}"/>
    <cellStyle name="40% - Énfasis3 88 3 2" xfId="17882" xr:uid="{00000000-0005-0000-0000-0000D7280000}"/>
    <cellStyle name="40% - Énfasis3 88 3_RESULTADOS DICIEMBRE 2021" xfId="23133" xr:uid="{00000000-0005-0000-0000-0000D8280000}"/>
    <cellStyle name="40% - Énfasis3 88 4" xfId="14222" xr:uid="{00000000-0005-0000-0000-0000D9280000}"/>
    <cellStyle name="40% - Énfasis3 88 5" xfId="21654" xr:uid="{00000000-0005-0000-0000-0000DA280000}"/>
    <cellStyle name="40% - Énfasis3 88 6" xfId="7269" xr:uid="{00000000-0005-0000-0000-0000DB280000}"/>
    <cellStyle name="40% - Énfasis3 88_RESULTADOS DICIEMBRE 2021" xfId="23131" xr:uid="{00000000-0005-0000-0000-0000DC280000}"/>
    <cellStyle name="40% - Énfasis3 89" xfId="853" xr:uid="{00000000-0005-0000-0000-0000DD280000}"/>
    <cellStyle name="40% - Énfasis3 89 2" xfId="4067" xr:uid="{00000000-0005-0000-0000-0000DE280000}"/>
    <cellStyle name="40% - Énfasis3 89 2 2" xfId="15803" xr:uid="{00000000-0005-0000-0000-0000DF280000}"/>
    <cellStyle name="40% - Énfasis3 89 2 3" xfId="10563" xr:uid="{00000000-0005-0000-0000-0000E0280000}"/>
    <cellStyle name="40% - Énfasis3 89 2_RESULTADOS DICIEMBRE 2021" xfId="23135" xr:uid="{00000000-0005-0000-0000-0000E1280000}"/>
    <cellStyle name="40% - Énfasis3 89 3" xfId="12658" xr:uid="{00000000-0005-0000-0000-0000E2280000}"/>
    <cellStyle name="40% - Énfasis3 89 3 2" xfId="17883" xr:uid="{00000000-0005-0000-0000-0000E3280000}"/>
    <cellStyle name="40% - Énfasis3 89 3_RESULTADOS DICIEMBRE 2021" xfId="23136" xr:uid="{00000000-0005-0000-0000-0000E4280000}"/>
    <cellStyle name="40% - Énfasis3 89 4" xfId="14223" xr:uid="{00000000-0005-0000-0000-0000E5280000}"/>
    <cellStyle name="40% - Énfasis3 89 5" xfId="21668" xr:uid="{00000000-0005-0000-0000-0000E6280000}"/>
    <cellStyle name="40% - Énfasis3 89 6" xfId="7270" xr:uid="{00000000-0005-0000-0000-0000E7280000}"/>
    <cellStyle name="40% - Énfasis3 89_RESULTADOS DICIEMBRE 2021" xfId="23134" xr:uid="{00000000-0005-0000-0000-0000E8280000}"/>
    <cellStyle name="40% - Énfasis3 9" xfId="854" xr:uid="{00000000-0005-0000-0000-0000E9280000}"/>
    <cellStyle name="40% - Énfasis3 9 2" xfId="4068" xr:uid="{00000000-0005-0000-0000-0000EA280000}"/>
    <cellStyle name="40% - Énfasis3 9 2 2" xfId="15804" xr:uid="{00000000-0005-0000-0000-0000EB280000}"/>
    <cellStyle name="40% - Énfasis3 9 2 3" xfId="10564" xr:uid="{00000000-0005-0000-0000-0000EC280000}"/>
    <cellStyle name="40% - Énfasis3 9 2_RESULTADOS DICIEMBRE 2021" xfId="23138" xr:uid="{00000000-0005-0000-0000-0000ED280000}"/>
    <cellStyle name="40% - Énfasis3 9 3" xfId="12659" xr:uid="{00000000-0005-0000-0000-0000EE280000}"/>
    <cellStyle name="40% - Énfasis3 9 3 2" xfId="17884" xr:uid="{00000000-0005-0000-0000-0000EF280000}"/>
    <cellStyle name="40% - Énfasis3 9 3_RESULTADOS DICIEMBRE 2021" xfId="23139" xr:uid="{00000000-0005-0000-0000-0000F0280000}"/>
    <cellStyle name="40% - Énfasis3 9 4" xfId="14224" xr:uid="{00000000-0005-0000-0000-0000F1280000}"/>
    <cellStyle name="40% - Énfasis3 9 5" xfId="20518" xr:uid="{00000000-0005-0000-0000-0000F2280000}"/>
    <cellStyle name="40% - Énfasis3 9 6" xfId="7271" xr:uid="{00000000-0005-0000-0000-0000F3280000}"/>
    <cellStyle name="40% - Énfasis3 9_RESULTADOS DICIEMBRE 2021" xfId="23137" xr:uid="{00000000-0005-0000-0000-0000F4280000}"/>
    <cellStyle name="40% - Énfasis3 90" xfId="855" xr:uid="{00000000-0005-0000-0000-0000F5280000}"/>
    <cellStyle name="40% - Énfasis3 90 2" xfId="4069" xr:uid="{00000000-0005-0000-0000-0000F6280000}"/>
    <cellStyle name="40% - Énfasis3 90 2 2" xfId="15805" xr:uid="{00000000-0005-0000-0000-0000F7280000}"/>
    <cellStyle name="40% - Énfasis3 90 2 3" xfId="10565" xr:uid="{00000000-0005-0000-0000-0000F8280000}"/>
    <cellStyle name="40% - Énfasis3 90 2_RESULTADOS DICIEMBRE 2021" xfId="23141" xr:uid="{00000000-0005-0000-0000-0000F9280000}"/>
    <cellStyle name="40% - Énfasis3 90 3" xfId="12660" xr:uid="{00000000-0005-0000-0000-0000FA280000}"/>
    <cellStyle name="40% - Énfasis3 90 3 2" xfId="17885" xr:uid="{00000000-0005-0000-0000-0000FB280000}"/>
    <cellStyle name="40% - Énfasis3 90 3_RESULTADOS DICIEMBRE 2021" xfId="23142" xr:uid="{00000000-0005-0000-0000-0000FC280000}"/>
    <cellStyle name="40% - Énfasis3 90 4" xfId="14225" xr:uid="{00000000-0005-0000-0000-0000FD280000}"/>
    <cellStyle name="40% - Énfasis3 90 5" xfId="21684" xr:uid="{00000000-0005-0000-0000-0000FE280000}"/>
    <cellStyle name="40% - Énfasis3 90 6" xfId="7272" xr:uid="{00000000-0005-0000-0000-0000FF280000}"/>
    <cellStyle name="40% - Énfasis3 90_RESULTADOS DICIEMBRE 2021" xfId="23140" xr:uid="{00000000-0005-0000-0000-000000290000}"/>
    <cellStyle name="40% - Énfasis3 91" xfId="3975" xr:uid="{00000000-0005-0000-0000-000001290000}"/>
    <cellStyle name="40% - Énfasis3 91 2" xfId="11769" xr:uid="{00000000-0005-0000-0000-000002290000}"/>
    <cellStyle name="40% - Énfasis3 91 2 2" xfId="16994" xr:uid="{00000000-0005-0000-0000-000003290000}"/>
    <cellStyle name="40% - Énfasis3 91 2_RESULTADOS DICIEMBRE 2021" xfId="23144" xr:uid="{00000000-0005-0000-0000-000004290000}"/>
    <cellStyle name="40% - Énfasis3 91 3" xfId="13334" xr:uid="{00000000-0005-0000-0000-000005290000}"/>
    <cellStyle name="40% - Énfasis3 91 3 2" xfId="18559" xr:uid="{00000000-0005-0000-0000-000006290000}"/>
    <cellStyle name="40% - Énfasis3 91 3_RESULTADOS DICIEMBRE 2021" xfId="23145" xr:uid="{00000000-0005-0000-0000-000007290000}"/>
    <cellStyle name="40% - Énfasis3 91 4" xfId="14899" xr:uid="{00000000-0005-0000-0000-000008290000}"/>
    <cellStyle name="40% - Énfasis3 91 5" xfId="9657" xr:uid="{00000000-0005-0000-0000-000009290000}"/>
    <cellStyle name="40% - Énfasis3 91_RESULTADOS DICIEMBRE 2021" xfId="23143" xr:uid="{00000000-0005-0000-0000-00000A290000}"/>
    <cellStyle name="40% - Énfasis3 92" xfId="6393" xr:uid="{00000000-0005-0000-0000-00000B290000}"/>
    <cellStyle name="40% - Énfasis3 92 2" xfId="11784" xr:uid="{00000000-0005-0000-0000-00000C290000}"/>
    <cellStyle name="40% - Énfasis3 92 2 2" xfId="17009" xr:uid="{00000000-0005-0000-0000-00000D290000}"/>
    <cellStyle name="40% - Énfasis3 92 2_RESULTADOS DICIEMBRE 2021" xfId="23147" xr:uid="{00000000-0005-0000-0000-00000E290000}"/>
    <cellStyle name="40% - Énfasis3 92 3" xfId="13349" xr:uid="{00000000-0005-0000-0000-00000F290000}"/>
    <cellStyle name="40% - Énfasis3 92 3 2" xfId="18574" xr:uid="{00000000-0005-0000-0000-000010290000}"/>
    <cellStyle name="40% - Énfasis3 92 3_RESULTADOS DICIEMBRE 2021" xfId="23148" xr:uid="{00000000-0005-0000-0000-000011290000}"/>
    <cellStyle name="40% - Énfasis3 92 4" xfId="14914" xr:uid="{00000000-0005-0000-0000-000012290000}"/>
    <cellStyle name="40% - Énfasis3 92 5" xfId="9672" xr:uid="{00000000-0005-0000-0000-000013290000}"/>
    <cellStyle name="40% - Énfasis3 92_RESULTADOS DICIEMBRE 2021" xfId="23146" xr:uid="{00000000-0005-0000-0000-000014290000}"/>
    <cellStyle name="40% - Énfasis3 93" xfId="6407" xr:uid="{00000000-0005-0000-0000-000015290000}"/>
    <cellStyle name="40% - Énfasis3 93 2" xfId="11799" xr:uid="{00000000-0005-0000-0000-000016290000}"/>
    <cellStyle name="40% - Énfasis3 93 2 2" xfId="17024" xr:uid="{00000000-0005-0000-0000-000017290000}"/>
    <cellStyle name="40% - Énfasis3 93 2_RESULTADOS DICIEMBRE 2021" xfId="23150" xr:uid="{00000000-0005-0000-0000-000018290000}"/>
    <cellStyle name="40% - Énfasis3 93 3" xfId="13364" xr:uid="{00000000-0005-0000-0000-000019290000}"/>
    <cellStyle name="40% - Énfasis3 93 3 2" xfId="18589" xr:uid="{00000000-0005-0000-0000-00001A290000}"/>
    <cellStyle name="40% - Énfasis3 93 3_RESULTADOS DICIEMBRE 2021" xfId="23151" xr:uid="{00000000-0005-0000-0000-00001B290000}"/>
    <cellStyle name="40% - Énfasis3 93 4" xfId="14929" xr:uid="{00000000-0005-0000-0000-00001C290000}"/>
    <cellStyle name="40% - Énfasis3 93 5" xfId="9687" xr:uid="{00000000-0005-0000-0000-00001D290000}"/>
    <cellStyle name="40% - Énfasis3 93_RESULTADOS DICIEMBRE 2021" xfId="23149" xr:uid="{00000000-0005-0000-0000-00001E290000}"/>
    <cellStyle name="40% - Énfasis3 94" xfId="9703" xr:uid="{00000000-0005-0000-0000-00001F290000}"/>
    <cellStyle name="40% - Énfasis3 94 2" xfId="14943" xr:uid="{00000000-0005-0000-0000-000020290000}"/>
    <cellStyle name="40% - Énfasis3 94_RESULTADOS DICIEMBRE 2021" xfId="23152" xr:uid="{00000000-0005-0000-0000-000021290000}"/>
    <cellStyle name="40% - Énfasis3 95" xfId="10471" xr:uid="{00000000-0005-0000-0000-000022290000}"/>
    <cellStyle name="40% - Énfasis3 95 2" xfId="15711" xr:uid="{00000000-0005-0000-0000-000023290000}"/>
    <cellStyle name="40% - Énfasis3 95_RESULTADOS DICIEMBRE 2021" xfId="23153" xr:uid="{00000000-0005-0000-0000-000024290000}"/>
    <cellStyle name="40% - Énfasis3 96" xfId="12566" xr:uid="{00000000-0005-0000-0000-000025290000}"/>
    <cellStyle name="40% - Énfasis3 96 2" xfId="17791" xr:uid="{00000000-0005-0000-0000-000026290000}"/>
    <cellStyle name="40% - Énfasis3 96_RESULTADOS DICIEMBRE 2021" xfId="23154" xr:uid="{00000000-0005-0000-0000-000027290000}"/>
    <cellStyle name="40% - Énfasis3 97" xfId="14131" xr:uid="{00000000-0005-0000-0000-000028290000}"/>
    <cellStyle name="40% - Énfasis3 98" xfId="18604" xr:uid="{00000000-0005-0000-0000-000029290000}"/>
    <cellStyle name="40% - Énfasis3 99" xfId="7178" xr:uid="{00000000-0005-0000-0000-00002A290000}"/>
    <cellStyle name="40% - Énfasis4" xfId="856" builtinId="43" customBuiltin="1"/>
    <cellStyle name="40% - Énfasis4 10" xfId="857" xr:uid="{00000000-0005-0000-0000-00002C290000}"/>
    <cellStyle name="40% - Énfasis4 10 2" xfId="4071" xr:uid="{00000000-0005-0000-0000-00002D290000}"/>
    <cellStyle name="40% - Énfasis4 10 2 2" xfId="15807" xr:uid="{00000000-0005-0000-0000-00002E290000}"/>
    <cellStyle name="40% - Énfasis4 10 2 3" xfId="10567" xr:uid="{00000000-0005-0000-0000-00002F290000}"/>
    <cellStyle name="40% - Énfasis4 10 2_RESULTADOS DICIEMBRE 2021" xfId="23156" xr:uid="{00000000-0005-0000-0000-000030290000}"/>
    <cellStyle name="40% - Énfasis4 10 3" xfId="12662" xr:uid="{00000000-0005-0000-0000-000031290000}"/>
    <cellStyle name="40% - Énfasis4 10 3 2" xfId="17887" xr:uid="{00000000-0005-0000-0000-000032290000}"/>
    <cellStyle name="40% - Énfasis4 10 3_RESULTADOS DICIEMBRE 2021" xfId="23157" xr:uid="{00000000-0005-0000-0000-000033290000}"/>
    <cellStyle name="40% - Énfasis4 10 4" xfId="14227" xr:uid="{00000000-0005-0000-0000-000034290000}"/>
    <cellStyle name="40% - Énfasis4 10 5" xfId="20534" xr:uid="{00000000-0005-0000-0000-000035290000}"/>
    <cellStyle name="40% - Énfasis4 10 6" xfId="7274" xr:uid="{00000000-0005-0000-0000-000036290000}"/>
    <cellStyle name="40% - Énfasis4 10_RESULTADOS DICIEMBRE 2021" xfId="23155" xr:uid="{00000000-0005-0000-0000-000037290000}"/>
    <cellStyle name="40% - Énfasis4 11" xfId="858" xr:uid="{00000000-0005-0000-0000-000038290000}"/>
    <cellStyle name="40% - Énfasis4 11 2" xfId="4072" xr:uid="{00000000-0005-0000-0000-000039290000}"/>
    <cellStyle name="40% - Énfasis4 11 2 2" xfId="15808" xr:uid="{00000000-0005-0000-0000-00003A290000}"/>
    <cellStyle name="40% - Énfasis4 11 2 3" xfId="10568" xr:uid="{00000000-0005-0000-0000-00003B290000}"/>
    <cellStyle name="40% - Énfasis4 11 2_RESULTADOS DICIEMBRE 2021" xfId="23159" xr:uid="{00000000-0005-0000-0000-00003C290000}"/>
    <cellStyle name="40% - Énfasis4 11 3" xfId="12663" xr:uid="{00000000-0005-0000-0000-00003D290000}"/>
    <cellStyle name="40% - Énfasis4 11 3 2" xfId="17888" xr:uid="{00000000-0005-0000-0000-00003E290000}"/>
    <cellStyle name="40% - Énfasis4 11 3_RESULTADOS DICIEMBRE 2021" xfId="23160" xr:uid="{00000000-0005-0000-0000-00003F290000}"/>
    <cellStyle name="40% - Énfasis4 11 4" xfId="14228" xr:uid="{00000000-0005-0000-0000-000040290000}"/>
    <cellStyle name="40% - Énfasis4 11 5" xfId="20548" xr:uid="{00000000-0005-0000-0000-000041290000}"/>
    <cellStyle name="40% - Énfasis4 11 6" xfId="7275" xr:uid="{00000000-0005-0000-0000-000042290000}"/>
    <cellStyle name="40% - Énfasis4 11_RESULTADOS DICIEMBRE 2021" xfId="23158" xr:uid="{00000000-0005-0000-0000-000043290000}"/>
    <cellStyle name="40% - Énfasis4 12" xfId="859" xr:uid="{00000000-0005-0000-0000-000044290000}"/>
    <cellStyle name="40% - Énfasis4 12 2" xfId="4073" xr:uid="{00000000-0005-0000-0000-000045290000}"/>
    <cellStyle name="40% - Énfasis4 12 2 2" xfId="15809" xr:uid="{00000000-0005-0000-0000-000046290000}"/>
    <cellStyle name="40% - Énfasis4 12 2 3" xfId="10569" xr:uid="{00000000-0005-0000-0000-000047290000}"/>
    <cellStyle name="40% - Énfasis4 12 2_RESULTADOS DICIEMBRE 2021" xfId="23162" xr:uid="{00000000-0005-0000-0000-000048290000}"/>
    <cellStyle name="40% - Énfasis4 12 3" xfId="12664" xr:uid="{00000000-0005-0000-0000-000049290000}"/>
    <cellStyle name="40% - Énfasis4 12 3 2" xfId="17889" xr:uid="{00000000-0005-0000-0000-00004A290000}"/>
    <cellStyle name="40% - Énfasis4 12 3_RESULTADOS DICIEMBRE 2021" xfId="23163" xr:uid="{00000000-0005-0000-0000-00004B290000}"/>
    <cellStyle name="40% - Énfasis4 12 4" xfId="14229" xr:uid="{00000000-0005-0000-0000-00004C290000}"/>
    <cellStyle name="40% - Énfasis4 12 5" xfId="20562" xr:uid="{00000000-0005-0000-0000-00004D290000}"/>
    <cellStyle name="40% - Énfasis4 12 6" xfId="7276" xr:uid="{00000000-0005-0000-0000-00004E290000}"/>
    <cellStyle name="40% - Énfasis4 12_RESULTADOS DICIEMBRE 2021" xfId="23161" xr:uid="{00000000-0005-0000-0000-00004F290000}"/>
    <cellStyle name="40% - Énfasis4 13" xfId="860" xr:uid="{00000000-0005-0000-0000-000050290000}"/>
    <cellStyle name="40% - Énfasis4 13 2" xfId="4074" xr:uid="{00000000-0005-0000-0000-000051290000}"/>
    <cellStyle name="40% - Énfasis4 13 2 2" xfId="15810" xr:uid="{00000000-0005-0000-0000-000052290000}"/>
    <cellStyle name="40% - Énfasis4 13 2 3" xfId="10570" xr:uid="{00000000-0005-0000-0000-000053290000}"/>
    <cellStyle name="40% - Énfasis4 13 2_RESULTADOS DICIEMBRE 2021" xfId="23165" xr:uid="{00000000-0005-0000-0000-000054290000}"/>
    <cellStyle name="40% - Énfasis4 13 3" xfId="12665" xr:uid="{00000000-0005-0000-0000-000055290000}"/>
    <cellStyle name="40% - Énfasis4 13 3 2" xfId="17890" xr:uid="{00000000-0005-0000-0000-000056290000}"/>
    <cellStyle name="40% - Énfasis4 13 3_RESULTADOS DICIEMBRE 2021" xfId="23166" xr:uid="{00000000-0005-0000-0000-000057290000}"/>
    <cellStyle name="40% - Énfasis4 13 4" xfId="14230" xr:uid="{00000000-0005-0000-0000-000058290000}"/>
    <cellStyle name="40% - Énfasis4 13 5" xfId="20577" xr:uid="{00000000-0005-0000-0000-000059290000}"/>
    <cellStyle name="40% - Énfasis4 13 6" xfId="7277" xr:uid="{00000000-0005-0000-0000-00005A290000}"/>
    <cellStyle name="40% - Énfasis4 13_RESULTADOS DICIEMBRE 2021" xfId="23164" xr:uid="{00000000-0005-0000-0000-00005B290000}"/>
    <cellStyle name="40% - Énfasis4 14" xfId="861" xr:uid="{00000000-0005-0000-0000-00005C290000}"/>
    <cellStyle name="40% - Énfasis4 14 2" xfId="4075" xr:uid="{00000000-0005-0000-0000-00005D290000}"/>
    <cellStyle name="40% - Énfasis4 14 2 2" xfId="15811" xr:uid="{00000000-0005-0000-0000-00005E290000}"/>
    <cellStyle name="40% - Énfasis4 14 2 3" xfId="10571" xr:uid="{00000000-0005-0000-0000-00005F290000}"/>
    <cellStyle name="40% - Énfasis4 14 2_RESULTADOS DICIEMBRE 2021" xfId="23168" xr:uid="{00000000-0005-0000-0000-000060290000}"/>
    <cellStyle name="40% - Énfasis4 14 3" xfId="12666" xr:uid="{00000000-0005-0000-0000-000061290000}"/>
    <cellStyle name="40% - Énfasis4 14 3 2" xfId="17891" xr:uid="{00000000-0005-0000-0000-000062290000}"/>
    <cellStyle name="40% - Énfasis4 14 3_RESULTADOS DICIEMBRE 2021" xfId="23169" xr:uid="{00000000-0005-0000-0000-000063290000}"/>
    <cellStyle name="40% - Énfasis4 14 4" xfId="14231" xr:uid="{00000000-0005-0000-0000-000064290000}"/>
    <cellStyle name="40% - Énfasis4 14 5" xfId="20591" xr:uid="{00000000-0005-0000-0000-000065290000}"/>
    <cellStyle name="40% - Énfasis4 14 6" xfId="7278" xr:uid="{00000000-0005-0000-0000-000066290000}"/>
    <cellStyle name="40% - Énfasis4 14_RESULTADOS DICIEMBRE 2021" xfId="23167" xr:uid="{00000000-0005-0000-0000-000067290000}"/>
    <cellStyle name="40% - Énfasis4 15" xfId="862" xr:uid="{00000000-0005-0000-0000-000068290000}"/>
    <cellStyle name="40% - Énfasis4 15 2" xfId="4076" xr:uid="{00000000-0005-0000-0000-000069290000}"/>
    <cellStyle name="40% - Énfasis4 15 2 2" xfId="15812" xr:uid="{00000000-0005-0000-0000-00006A290000}"/>
    <cellStyle name="40% - Énfasis4 15 2 3" xfId="10572" xr:uid="{00000000-0005-0000-0000-00006B290000}"/>
    <cellStyle name="40% - Énfasis4 15 2_RESULTADOS DICIEMBRE 2021" xfId="23171" xr:uid="{00000000-0005-0000-0000-00006C290000}"/>
    <cellStyle name="40% - Énfasis4 15 3" xfId="12667" xr:uid="{00000000-0005-0000-0000-00006D290000}"/>
    <cellStyle name="40% - Énfasis4 15 3 2" xfId="17892" xr:uid="{00000000-0005-0000-0000-00006E290000}"/>
    <cellStyle name="40% - Énfasis4 15 3_RESULTADOS DICIEMBRE 2021" xfId="23172" xr:uid="{00000000-0005-0000-0000-00006F290000}"/>
    <cellStyle name="40% - Énfasis4 15 4" xfId="14232" xr:uid="{00000000-0005-0000-0000-000070290000}"/>
    <cellStyle name="40% - Énfasis4 15 5" xfId="20605" xr:uid="{00000000-0005-0000-0000-000071290000}"/>
    <cellStyle name="40% - Énfasis4 15 6" xfId="7279" xr:uid="{00000000-0005-0000-0000-000072290000}"/>
    <cellStyle name="40% - Énfasis4 15_RESULTADOS DICIEMBRE 2021" xfId="23170" xr:uid="{00000000-0005-0000-0000-000073290000}"/>
    <cellStyle name="40% - Énfasis4 16" xfId="863" xr:uid="{00000000-0005-0000-0000-000074290000}"/>
    <cellStyle name="40% - Énfasis4 16 2" xfId="4077" xr:uid="{00000000-0005-0000-0000-000075290000}"/>
    <cellStyle name="40% - Énfasis4 16 2 2" xfId="15813" xr:uid="{00000000-0005-0000-0000-000076290000}"/>
    <cellStyle name="40% - Énfasis4 16 2 3" xfId="10573" xr:uid="{00000000-0005-0000-0000-000077290000}"/>
    <cellStyle name="40% - Énfasis4 16 2_RESULTADOS DICIEMBRE 2021" xfId="23174" xr:uid="{00000000-0005-0000-0000-000078290000}"/>
    <cellStyle name="40% - Énfasis4 16 3" xfId="12668" xr:uid="{00000000-0005-0000-0000-000079290000}"/>
    <cellStyle name="40% - Énfasis4 16 3 2" xfId="17893" xr:uid="{00000000-0005-0000-0000-00007A290000}"/>
    <cellStyle name="40% - Énfasis4 16 3_RESULTADOS DICIEMBRE 2021" xfId="23175" xr:uid="{00000000-0005-0000-0000-00007B290000}"/>
    <cellStyle name="40% - Énfasis4 16 4" xfId="14233" xr:uid="{00000000-0005-0000-0000-00007C290000}"/>
    <cellStyle name="40% - Énfasis4 16 5" xfId="20619" xr:uid="{00000000-0005-0000-0000-00007D290000}"/>
    <cellStyle name="40% - Énfasis4 16 6" xfId="7280" xr:uid="{00000000-0005-0000-0000-00007E290000}"/>
    <cellStyle name="40% - Énfasis4 16_RESULTADOS DICIEMBRE 2021" xfId="23173" xr:uid="{00000000-0005-0000-0000-00007F290000}"/>
    <cellStyle name="40% - Énfasis4 17" xfId="864" xr:uid="{00000000-0005-0000-0000-000080290000}"/>
    <cellStyle name="40% - Énfasis4 17 2" xfId="4078" xr:uid="{00000000-0005-0000-0000-000081290000}"/>
    <cellStyle name="40% - Énfasis4 17 2 2" xfId="15814" xr:uid="{00000000-0005-0000-0000-000082290000}"/>
    <cellStyle name="40% - Énfasis4 17 2 3" xfId="10574" xr:uid="{00000000-0005-0000-0000-000083290000}"/>
    <cellStyle name="40% - Énfasis4 17 2_RESULTADOS DICIEMBRE 2021" xfId="23177" xr:uid="{00000000-0005-0000-0000-000084290000}"/>
    <cellStyle name="40% - Énfasis4 17 3" xfId="12669" xr:uid="{00000000-0005-0000-0000-000085290000}"/>
    <cellStyle name="40% - Énfasis4 17 3 2" xfId="17894" xr:uid="{00000000-0005-0000-0000-000086290000}"/>
    <cellStyle name="40% - Énfasis4 17 3_RESULTADOS DICIEMBRE 2021" xfId="23178" xr:uid="{00000000-0005-0000-0000-000087290000}"/>
    <cellStyle name="40% - Énfasis4 17 4" xfId="14234" xr:uid="{00000000-0005-0000-0000-000088290000}"/>
    <cellStyle name="40% - Énfasis4 17 5" xfId="20634" xr:uid="{00000000-0005-0000-0000-000089290000}"/>
    <cellStyle name="40% - Énfasis4 17 6" xfId="7281" xr:uid="{00000000-0005-0000-0000-00008A290000}"/>
    <cellStyle name="40% - Énfasis4 17_RESULTADOS DICIEMBRE 2021" xfId="23176" xr:uid="{00000000-0005-0000-0000-00008B290000}"/>
    <cellStyle name="40% - Énfasis4 18" xfId="865" xr:uid="{00000000-0005-0000-0000-00008C290000}"/>
    <cellStyle name="40% - Énfasis4 18 2" xfId="4079" xr:uid="{00000000-0005-0000-0000-00008D290000}"/>
    <cellStyle name="40% - Énfasis4 18 2 2" xfId="15815" xr:uid="{00000000-0005-0000-0000-00008E290000}"/>
    <cellStyle name="40% - Énfasis4 18 2 3" xfId="10575" xr:uid="{00000000-0005-0000-0000-00008F290000}"/>
    <cellStyle name="40% - Énfasis4 18 2_RESULTADOS DICIEMBRE 2021" xfId="23180" xr:uid="{00000000-0005-0000-0000-000090290000}"/>
    <cellStyle name="40% - Énfasis4 18 3" xfId="12670" xr:uid="{00000000-0005-0000-0000-000091290000}"/>
    <cellStyle name="40% - Énfasis4 18 3 2" xfId="17895" xr:uid="{00000000-0005-0000-0000-000092290000}"/>
    <cellStyle name="40% - Énfasis4 18 3_RESULTADOS DICIEMBRE 2021" xfId="23181" xr:uid="{00000000-0005-0000-0000-000093290000}"/>
    <cellStyle name="40% - Énfasis4 18 4" xfId="14235" xr:uid="{00000000-0005-0000-0000-000094290000}"/>
    <cellStyle name="40% - Énfasis4 18 5" xfId="20648" xr:uid="{00000000-0005-0000-0000-000095290000}"/>
    <cellStyle name="40% - Énfasis4 18 6" xfId="7282" xr:uid="{00000000-0005-0000-0000-000096290000}"/>
    <cellStyle name="40% - Énfasis4 18_RESULTADOS DICIEMBRE 2021" xfId="23179" xr:uid="{00000000-0005-0000-0000-000097290000}"/>
    <cellStyle name="40% - Énfasis4 19" xfId="866" xr:uid="{00000000-0005-0000-0000-000098290000}"/>
    <cellStyle name="40% - Énfasis4 19 2" xfId="4080" xr:uid="{00000000-0005-0000-0000-000099290000}"/>
    <cellStyle name="40% - Énfasis4 19 2 2" xfId="15816" xr:uid="{00000000-0005-0000-0000-00009A290000}"/>
    <cellStyle name="40% - Énfasis4 19 2 3" xfId="10576" xr:uid="{00000000-0005-0000-0000-00009B290000}"/>
    <cellStyle name="40% - Énfasis4 19 2_RESULTADOS DICIEMBRE 2021" xfId="23183" xr:uid="{00000000-0005-0000-0000-00009C290000}"/>
    <cellStyle name="40% - Énfasis4 19 3" xfId="12671" xr:uid="{00000000-0005-0000-0000-00009D290000}"/>
    <cellStyle name="40% - Énfasis4 19 3 2" xfId="17896" xr:uid="{00000000-0005-0000-0000-00009E290000}"/>
    <cellStyle name="40% - Énfasis4 19 3_RESULTADOS DICIEMBRE 2021" xfId="23184" xr:uid="{00000000-0005-0000-0000-00009F290000}"/>
    <cellStyle name="40% - Énfasis4 19 4" xfId="14236" xr:uid="{00000000-0005-0000-0000-0000A0290000}"/>
    <cellStyle name="40% - Énfasis4 19 5" xfId="20662" xr:uid="{00000000-0005-0000-0000-0000A1290000}"/>
    <cellStyle name="40% - Énfasis4 19 6" xfId="7283" xr:uid="{00000000-0005-0000-0000-0000A2290000}"/>
    <cellStyle name="40% - Énfasis4 19_RESULTADOS DICIEMBRE 2021" xfId="23182" xr:uid="{00000000-0005-0000-0000-0000A3290000}"/>
    <cellStyle name="40% - Énfasis4 2" xfId="867" xr:uid="{00000000-0005-0000-0000-0000A4290000}"/>
    <cellStyle name="40% - Énfasis4 2 2" xfId="868" xr:uid="{00000000-0005-0000-0000-0000A5290000}"/>
    <cellStyle name="40% - Énfasis4 2 2 2" xfId="4082" xr:uid="{00000000-0005-0000-0000-0000A6290000}"/>
    <cellStyle name="40% - Énfasis4 2 2 2 2" xfId="15818" xr:uid="{00000000-0005-0000-0000-0000A7290000}"/>
    <cellStyle name="40% - Énfasis4 2 2 2 3" xfId="10578" xr:uid="{00000000-0005-0000-0000-0000A8290000}"/>
    <cellStyle name="40% - Énfasis4 2 2 2_RESULTADOS DICIEMBRE 2021" xfId="23187" xr:uid="{00000000-0005-0000-0000-0000A9290000}"/>
    <cellStyle name="40% - Énfasis4 2 2 3" xfId="12673" xr:uid="{00000000-0005-0000-0000-0000AA290000}"/>
    <cellStyle name="40% - Énfasis4 2 2 3 2" xfId="17898" xr:uid="{00000000-0005-0000-0000-0000AB290000}"/>
    <cellStyle name="40% - Énfasis4 2 2 3_RESULTADOS DICIEMBRE 2021" xfId="23188" xr:uid="{00000000-0005-0000-0000-0000AC290000}"/>
    <cellStyle name="40% - Énfasis4 2 2 4" xfId="14238" xr:uid="{00000000-0005-0000-0000-0000AD290000}"/>
    <cellStyle name="40% - Énfasis4 2 2 5" xfId="20434" xr:uid="{00000000-0005-0000-0000-0000AE290000}"/>
    <cellStyle name="40% - Énfasis4 2 2 6" xfId="7285" xr:uid="{00000000-0005-0000-0000-0000AF290000}"/>
    <cellStyle name="40% - Énfasis4 2 2_RESULTADOS DICIEMBRE 2021" xfId="23186" xr:uid="{00000000-0005-0000-0000-0000B0290000}"/>
    <cellStyle name="40% - Énfasis4 2 3" xfId="4081" xr:uid="{00000000-0005-0000-0000-0000B1290000}"/>
    <cellStyle name="40% - Énfasis4 2 3 2" xfId="15817" xr:uid="{00000000-0005-0000-0000-0000B2290000}"/>
    <cellStyle name="40% - Énfasis4 2 3 3" xfId="10577" xr:uid="{00000000-0005-0000-0000-0000B3290000}"/>
    <cellStyle name="40% - Énfasis4 2 3_RESULTADOS DICIEMBRE 2021" xfId="23189" xr:uid="{00000000-0005-0000-0000-0000B4290000}"/>
    <cellStyle name="40% - Énfasis4 2 4" xfId="12672" xr:uid="{00000000-0005-0000-0000-0000B5290000}"/>
    <cellStyle name="40% - Énfasis4 2 4 2" xfId="17897" xr:uid="{00000000-0005-0000-0000-0000B6290000}"/>
    <cellStyle name="40% - Énfasis4 2 4_RESULTADOS DICIEMBRE 2021" xfId="23190" xr:uid="{00000000-0005-0000-0000-0000B7290000}"/>
    <cellStyle name="40% - Énfasis4 2 5" xfId="14237" xr:uid="{00000000-0005-0000-0000-0000B8290000}"/>
    <cellStyle name="40% - Énfasis4 2 6" xfId="19486" xr:uid="{00000000-0005-0000-0000-0000B9290000}"/>
    <cellStyle name="40% - Énfasis4 2 7" xfId="7284" xr:uid="{00000000-0005-0000-0000-0000BA290000}"/>
    <cellStyle name="40% - Énfasis4 2_RESULTADOS DICIEMBRE 2021" xfId="23185" xr:uid="{00000000-0005-0000-0000-0000BB290000}"/>
    <cellStyle name="40% - Énfasis4 20" xfId="869" xr:uid="{00000000-0005-0000-0000-0000BC290000}"/>
    <cellStyle name="40% - Énfasis4 20 2" xfId="4083" xr:uid="{00000000-0005-0000-0000-0000BD290000}"/>
    <cellStyle name="40% - Énfasis4 20 2 2" xfId="15819" xr:uid="{00000000-0005-0000-0000-0000BE290000}"/>
    <cellStyle name="40% - Énfasis4 20 2 3" xfId="10579" xr:uid="{00000000-0005-0000-0000-0000BF290000}"/>
    <cellStyle name="40% - Énfasis4 20 2_RESULTADOS DICIEMBRE 2021" xfId="23192" xr:uid="{00000000-0005-0000-0000-0000C0290000}"/>
    <cellStyle name="40% - Énfasis4 20 3" xfId="12674" xr:uid="{00000000-0005-0000-0000-0000C1290000}"/>
    <cellStyle name="40% - Énfasis4 20 3 2" xfId="17899" xr:uid="{00000000-0005-0000-0000-0000C2290000}"/>
    <cellStyle name="40% - Énfasis4 20 3_RESULTADOS DICIEMBRE 2021" xfId="23193" xr:uid="{00000000-0005-0000-0000-0000C3290000}"/>
    <cellStyle name="40% - Énfasis4 20 4" xfId="14239" xr:uid="{00000000-0005-0000-0000-0000C4290000}"/>
    <cellStyle name="40% - Énfasis4 20 5" xfId="20677" xr:uid="{00000000-0005-0000-0000-0000C5290000}"/>
    <cellStyle name="40% - Énfasis4 20 6" xfId="7286" xr:uid="{00000000-0005-0000-0000-0000C6290000}"/>
    <cellStyle name="40% - Énfasis4 20_RESULTADOS DICIEMBRE 2021" xfId="23191" xr:uid="{00000000-0005-0000-0000-0000C7290000}"/>
    <cellStyle name="40% - Énfasis4 21" xfId="870" xr:uid="{00000000-0005-0000-0000-0000C8290000}"/>
    <cellStyle name="40% - Énfasis4 21 2" xfId="4084" xr:uid="{00000000-0005-0000-0000-0000C9290000}"/>
    <cellStyle name="40% - Énfasis4 21 2 2" xfId="15820" xr:uid="{00000000-0005-0000-0000-0000CA290000}"/>
    <cellStyle name="40% - Énfasis4 21 2 3" xfId="10580" xr:uid="{00000000-0005-0000-0000-0000CB290000}"/>
    <cellStyle name="40% - Énfasis4 21 2_RESULTADOS DICIEMBRE 2021" xfId="23195" xr:uid="{00000000-0005-0000-0000-0000CC290000}"/>
    <cellStyle name="40% - Énfasis4 21 3" xfId="12675" xr:uid="{00000000-0005-0000-0000-0000CD290000}"/>
    <cellStyle name="40% - Énfasis4 21 3 2" xfId="17900" xr:uid="{00000000-0005-0000-0000-0000CE290000}"/>
    <cellStyle name="40% - Énfasis4 21 3_RESULTADOS DICIEMBRE 2021" xfId="23196" xr:uid="{00000000-0005-0000-0000-0000CF290000}"/>
    <cellStyle name="40% - Énfasis4 21 4" xfId="14240" xr:uid="{00000000-0005-0000-0000-0000D0290000}"/>
    <cellStyle name="40% - Énfasis4 21 5" xfId="20692" xr:uid="{00000000-0005-0000-0000-0000D1290000}"/>
    <cellStyle name="40% - Énfasis4 21 6" xfId="7287" xr:uid="{00000000-0005-0000-0000-0000D2290000}"/>
    <cellStyle name="40% - Énfasis4 21_RESULTADOS DICIEMBRE 2021" xfId="23194" xr:uid="{00000000-0005-0000-0000-0000D3290000}"/>
    <cellStyle name="40% - Énfasis4 22" xfId="871" xr:uid="{00000000-0005-0000-0000-0000D4290000}"/>
    <cellStyle name="40% - Énfasis4 22 2" xfId="4085" xr:uid="{00000000-0005-0000-0000-0000D5290000}"/>
    <cellStyle name="40% - Énfasis4 22 2 2" xfId="15821" xr:uid="{00000000-0005-0000-0000-0000D6290000}"/>
    <cellStyle name="40% - Énfasis4 22 2 3" xfId="10581" xr:uid="{00000000-0005-0000-0000-0000D7290000}"/>
    <cellStyle name="40% - Énfasis4 22 2_RESULTADOS DICIEMBRE 2021" xfId="23198" xr:uid="{00000000-0005-0000-0000-0000D8290000}"/>
    <cellStyle name="40% - Énfasis4 22 3" xfId="12676" xr:uid="{00000000-0005-0000-0000-0000D9290000}"/>
    <cellStyle name="40% - Énfasis4 22 3 2" xfId="17901" xr:uid="{00000000-0005-0000-0000-0000DA290000}"/>
    <cellStyle name="40% - Énfasis4 22 3_RESULTADOS DICIEMBRE 2021" xfId="23199" xr:uid="{00000000-0005-0000-0000-0000DB290000}"/>
    <cellStyle name="40% - Énfasis4 22 4" xfId="14241" xr:uid="{00000000-0005-0000-0000-0000DC290000}"/>
    <cellStyle name="40% - Énfasis4 22 5" xfId="20707" xr:uid="{00000000-0005-0000-0000-0000DD290000}"/>
    <cellStyle name="40% - Énfasis4 22 6" xfId="7288" xr:uid="{00000000-0005-0000-0000-0000DE290000}"/>
    <cellStyle name="40% - Énfasis4 22_RESULTADOS DICIEMBRE 2021" xfId="23197" xr:uid="{00000000-0005-0000-0000-0000DF290000}"/>
    <cellStyle name="40% - Énfasis4 23" xfId="872" xr:uid="{00000000-0005-0000-0000-0000E0290000}"/>
    <cellStyle name="40% - Énfasis4 23 2" xfId="4086" xr:uid="{00000000-0005-0000-0000-0000E1290000}"/>
    <cellStyle name="40% - Énfasis4 23 2 2" xfId="15822" xr:uid="{00000000-0005-0000-0000-0000E2290000}"/>
    <cellStyle name="40% - Énfasis4 23 2 3" xfId="10582" xr:uid="{00000000-0005-0000-0000-0000E3290000}"/>
    <cellStyle name="40% - Énfasis4 23 2_RESULTADOS DICIEMBRE 2021" xfId="23201" xr:uid="{00000000-0005-0000-0000-0000E4290000}"/>
    <cellStyle name="40% - Énfasis4 23 3" xfId="12677" xr:uid="{00000000-0005-0000-0000-0000E5290000}"/>
    <cellStyle name="40% - Énfasis4 23 3 2" xfId="17902" xr:uid="{00000000-0005-0000-0000-0000E6290000}"/>
    <cellStyle name="40% - Énfasis4 23 3_RESULTADOS DICIEMBRE 2021" xfId="23202" xr:uid="{00000000-0005-0000-0000-0000E7290000}"/>
    <cellStyle name="40% - Énfasis4 23 4" xfId="14242" xr:uid="{00000000-0005-0000-0000-0000E8290000}"/>
    <cellStyle name="40% - Énfasis4 23 5" xfId="20721" xr:uid="{00000000-0005-0000-0000-0000E9290000}"/>
    <cellStyle name="40% - Énfasis4 23 6" xfId="7289" xr:uid="{00000000-0005-0000-0000-0000EA290000}"/>
    <cellStyle name="40% - Énfasis4 23_RESULTADOS DICIEMBRE 2021" xfId="23200" xr:uid="{00000000-0005-0000-0000-0000EB290000}"/>
    <cellStyle name="40% - Énfasis4 24" xfId="873" xr:uid="{00000000-0005-0000-0000-0000EC290000}"/>
    <cellStyle name="40% - Énfasis4 24 2" xfId="4087" xr:uid="{00000000-0005-0000-0000-0000ED290000}"/>
    <cellStyle name="40% - Énfasis4 24 2 2" xfId="15823" xr:uid="{00000000-0005-0000-0000-0000EE290000}"/>
    <cellStyle name="40% - Énfasis4 24 2 3" xfId="10583" xr:uid="{00000000-0005-0000-0000-0000EF290000}"/>
    <cellStyle name="40% - Énfasis4 24 2_RESULTADOS DICIEMBRE 2021" xfId="23204" xr:uid="{00000000-0005-0000-0000-0000F0290000}"/>
    <cellStyle name="40% - Énfasis4 24 3" xfId="12678" xr:uid="{00000000-0005-0000-0000-0000F1290000}"/>
    <cellStyle name="40% - Énfasis4 24 3 2" xfId="17903" xr:uid="{00000000-0005-0000-0000-0000F2290000}"/>
    <cellStyle name="40% - Énfasis4 24 3_RESULTADOS DICIEMBRE 2021" xfId="23205" xr:uid="{00000000-0005-0000-0000-0000F3290000}"/>
    <cellStyle name="40% - Énfasis4 24 4" xfId="14243" xr:uid="{00000000-0005-0000-0000-0000F4290000}"/>
    <cellStyle name="40% - Énfasis4 24 5" xfId="20736" xr:uid="{00000000-0005-0000-0000-0000F5290000}"/>
    <cellStyle name="40% - Énfasis4 24 6" xfId="7290" xr:uid="{00000000-0005-0000-0000-0000F6290000}"/>
    <cellStyle name="40% - Énfasis4 24_RESULTADOS DICIEMBRE 2021" xfId="23203" xr:uid="{00000000-0005-0000-0000-0000F7290000}"/>
    <cellStyle name="40% - Énfasis4 25" xfId="874" xr:uid="{00000000-0005-0000-0000-0000F8290000}"/>
    <cellStyle name="40% - Énfasis4 25 2" xfId="4088" xr:uid="{00000000-0005-0000-0000-0000F9290000}"/>
    <cellStyle name="40% - Énfasis4 25 2 2" xfId="15824" xr:uid="{00000000-0005-0000-0000-0000FA290000}"/>
    <cellStyle name="40% - Énfasis4 25 2 3" xfId="10584" xr:uid="{00000000-0005-0000-0000-0000FB290000}"/>
    <cellStyle name="40% - Énfasis4 25 2_RESULTADOS DICIEMBRE 2021" xfId="23207" xr:uid="{00000000-0005-0000-0000-0000FC290000}"/>
    <cellStyle name="40% - Énfasis4 25 3" xfId="12679" xr:uid="{00000000-0005-0000-0000-0000FD290000}"/>
    <cellStyle name="40% - Énfasis4 25 3 2" xfId="17904" xr:uid="{00000000-0005-0000-0000-0000FE290000}"/>
    <cellStyle name="40% - Énfasis4 25 3_RESULTADOS DICIEMBRE 2021" xfId="23208" xr:uid="{00000000-0005-0000-0000-0000FF290000}"/>
    <cellStyle name="40% - Énfasis4 25 4" xfId="14244" xr:uid="{00000000-0005-0000-0000-0000002A0000}"/>
    <cellStyle name="40% - Énfasis4 25 5" xfId="20750" xr:uid="{00000000-0005-0000-0000-0000012A0000}"/>
    <cellStyle name="40% - Énfasis4 25 6" xfId="7291" xr:uid="{00000000-0005-0000-0000-0000022A0000}"/>
    <cellStyle name="40% - Énfasis4 25_RESULTADOS DICIEMBRE 2021" xfId="23206" xr:uid="{00000000-0005-0000-0000-0000032A0000}"/>
    <cellStyle name="40% - Énfasis4 26" xfId="875" xr:uid="{00000000-0005-0000-0000-0000042A0000}"/>
    <cellStyle name="40% - Énfasis4 26 2" xfId="4089" xr:uid="{00000000-0005-0000-0000-0000052A0000}"/>
    <cellStyle name="40% - Énfasis4 26 2 2" xfId="15825" xr:uid="{00000000-0005-0000-0000-0000062A0000}"/>
    <cellStyle name="40% - Énfasis4 26 2 3" xfId="10585" xr:uid="{00000000-0005-0000-0000-0000072A0000}"/>
    <cellStyle name="40% - Énfasis4 26 2_RESULTADOS DICIEMBRE 2021" xfId="23210" xr:uid="{00000000-0005-0000-0000-0000082A0000}"/>
    <cellStyle name="40% - Énfasis4 26 3" xfId="12680" xr:uid="{00000000-0005-0000-0000-0000092A0000}"/>
    <cellStyle name="40% - Énfasis4 26 3 2" xfId="17905" xr:uid="{00000000-0005-0000-0000-00000A2A0000}"/>
    <cellStyle name="40% - Énfasis4 26 3_RESULTADOS DICIEMBRE 2021" xfId="23211" xr:uid="{00000000-0005-0000-0000-00000B2A0000}"/>
    <cellStyle name="40% - Énfasis4 26 4" xfId="14245" xr:uid="{00000000-0005-0000-0000-00000C2A0000}"/>
    <cellStyle name="40% - Énfasis4 26 5" xfId="20764" xr:uid="{00000000-0005-0000-0000-00000D2A0000}"/>
    <cellStyle name="40% - Énfasis4 26 6" xfId="7292" xr:uid="{00000000-0005-0000-0000-00000E2A0000}"/>
    <cellStyle name="40% - Énfasis4 26_RESULTADOS DICIEMBRE 2021" xfId="23209" xr:uid="{00000000-0005-0000-0000-00000F2A0000}"/>
    <cellStyle name="40% - Énfasis4 27" xfId="876" xr:uid="{00000000-0005-0000-0000-0000102A0000}"/>
    <cellStyle name="40% - Énfasis4 27 2" xfId="4090" xr:uid="{00000000-0005-0000-0000-0000112A0000}"/>
    <cellStyle name="40% - Énfasis4 27 2 2" xfId="15826" xr:uid="{00000000-0005-0000-0000-0000122A0000}"/>
    <cellStyle name="40% - Énfasis4 27 2 3" xfId="10586" xr:uid="{00000000-0005-0000-0000-0000132A0000}"/>
    <cellStyle name="40% - Énfasis4 27 2_RESULTADOS DICIEMBRE 2021" xfId="23213" xr:uid="{00000000-0005-0000-0000-0000142A0000}"/>
    <cellStyle name="40% - Énfasis4 27 3" xfId="12681" xr:uid="{00000000-0005-0000-0000-0000152A0000}"/>
    <cellStyle name="40% - Énfasis4 27 3 2" xfId="17906" xr:uid="{00000000-0005-0000-0000-0000162A0000}"/>
    <cellStyle name="40% - Énfasis4 27 3_RESULTADOS DICIEMBRE 2021" xfId="23214" xr:uid="{00000000-0005-0000-0000-0000172A0000}"/>
    <cellStyle name="40% - Énfasis4 27 4" xfId="14246" xr:uid="{00000000-0005-0000-0000-0000182A0000}"/>
    <cellStyle name="40% - Énfasis4 27 5" xfId="20779" xr:uid="{00000000-0005-0000-0000-0000192A0000}"/>
    <cellStyle name="40% - Énfasis4 27 6" xfId="7293" xr:uid="{00000000-0005-0000-0000-00001A2A0000}"/>
    <cellStyle name="40% - Énfasis4 27_RESULTADOS DICIEMBRE 2021" xfId="23212" xr:uid="{00000000-0005-0000-0000-00001B2A0000}"/>
    <cellStyle name="40% - Énfasis4 28" xfId="877" xr:uid="{00000000-0005-0000-0000-00001C2A0000}"/>
    <cellStyle name="40% - Énfasis4 28 2" xfId="4091" xr:uid="{00000000-0005-0000-0000-00001D2A0000}"/>
    <cellStyle name="40% - Énfasis4 28 2 2" xfId="15827" xr:uid="{00000000-0005-0000-0000-00001E2A0000}"/>
    <cellStyle name="40% - Énfasis4 28 2 3" xfId="10587" xr:uid="{00000000-0005-0000-0000-00001F2A0000}"/>
    <cellStyle name="40% - Énfasis4 28 2_RESULTADOS DICIEMBRE 2021" xfId="23216" xr:uid="{00000000-0005-0000-0000-0000202A0000}"/>
    <cellStyle name="40% - Énfasis4 28 3" xfId="12682" xr:uid="{00000000-0005-0000-0000-0000212A0000}"/>
    <cellStyle name="40% - Énfasis4 28 3 2" xfId="17907" xr:uid="{00000000-0005-0000-0000-0000222A0000}"/>
    <cellStyle name="40% - Énfasis4 28 3_RESULTADOS DICIEMBRE 2021" xfId="23217" xr:uid="{00000000-0005-0000-0000-0000232A0000}"/>
    <cellStyle name="40% - Énfasis4 28 4" xfId="14247" xr:uid="{00000000-0005-0000-0000-0000242A0000}"/>
    <cellStyle name="40% - Énfasis4 28 5" xfId="20794" xr:uid="{00000000-0005-0000-0000-0000252A0000}"/>
    <cellStyle name="40% - Énfasis4 28 6" xfId="7294" xr:uid="{00000000-0005-0000-0000-0000262A0000}"/>
    <cellStyle name="40% - Énfasis4 28_RESULTADOS DICIEMBRE 2021" xfId="23215" xr:uid="{00000000-0005-0000-0000-0000272A0000}"/>
    <cellStyle name="40% - Énfasis4 29" xfId="878" xr:uid="{00000000-0005-0000-0000-0000282A0000}"/>
    <cellStyle name="40% - Énfasis4 29 2" xfId="4092" xr:uid="{00000000-0005-0000-0000-0000292A0000}"/>
    <cellStyle name="40% - Énfasis4 29 2 2" xfId="15828" xr:uid="{00000000-0005-0000-0000-00002A2A0000}"/>
    <cellStyle name="40% - Énfasis4 29 2 3" xfId="10588" xr:uid="{00000000-0005-0000-0000-00002B2A0000}"/>
    <cellStyle name="40% - Énfasis4 29 2_RESULTADOS DICIEMBRE 2021" xfId="23219" xr:uid="{00000000-0005-0000-0000-00002C2A0000}"/>
    <cellStyle name="40% - Énfasis4 29 3" xfId="12683" xr:uid="{00000000-0005-0000-0000-00002D2A0000}"/>
    <cellStyle name="40% - Énfasis4 29 3 2" xfId="17908" xr:uid="{00000000-0005-0000-0000-00002E2A0000}"/>
    <cellStyle name="40% - Énfasis4 29 3_RESULTADOS DICIEMBRE 2021" xfId="23220" xr:uid="{00000000-0005-0000-0000-00002F2A0000}"/>
    <cellStyle name="40% - Énfasis4 29 4" xfId="14248" xr:uid="{00000000-0005-0000-0000-0000302A0000}"/>
    <cellStyle name="40% - Énfasis4 29 5" xfId="20808" xr:uid="{00000000-0005-0000-0000-0000312A0000}"/>
    <cellStyle name="40% - Énfasis4 29 6" xfId="7295" xr:uid="{00000000-0005-0000-0000-0000322A0000}"/>
    <cellStyle name="40% - Énfasis4 29_RESULTADOS DICIEMBRE 2021" xfId="23218" xr:uid="{00000000-0005-0000-0000-0000332A0000}"/>
    <cellStyle name="40% - Énfasis4 3" xfId="879" xr:uid="{00000000-0005-0000-0000-0000342A0000}"/>
    <cellStyle name="40% - Énfasis4 3 2" xfId="880" xr:uid="{00000000-0005-0000-0000-0000352A0000}"/>
    <cellStyle name="40% - Énfasis4 3 2 2" xfId="4094" xr:uid="{00000000-0005-0000-0000-0000362A0000}"/>
    <cellStyle name="40% - Énfasis4 3 2 2 2" xfId="15830" xr:uid="{00000000-0005-0000-0000-0000372A0000}"/>
    <cellStyle name="40% - Énfasis4 3 2 2 3" xfId="10590" xr:uid="{00000000-0005-0000-0000-0000382A0000}"/>
    <cellStyle name="40% - Énfasis4 3 2 2_RESULTADOS DICIEMBRE 2021" xfId="23223" xr:uid="{00000000-0005-0000-0000-0000392A0000}"/>
    <cellStyle name="40% - Énfasis4 3 2 3" xfId="12685" xr:uid="{00000000-0005-0000-0000-00003A2A0000}"/>
    <cellStyle name="40% - Énfasis4 3 2 3 2" xfId="17910" xr:uid="{00000000-0005-0000-0000-00003B2A0000}"/>
    <cellStyle name="40% - Énfasis4 3 2 3_RESULTADOS DICIEMBRE 2021" xfId="23224" xr:uid="{00000000-0005-0000-0000-00003C2A0000}"/>
    <cellStyle name="40% - Énfasis4 3 2 4" xfId="14250" xr:uid="{00000000-0005-0000-0000-00003D2A0000}"/>
    <cellStyle name="40% - Énfasis4 3 2 5" xfId="20447" xr:uid="{00000000-0005-0000-0000-00003E2A0000}"/>
    <cellStyle name="40% - Énfasis4 3 2 6" xfId="7297" xr:uid="{00000000-0005-0000-0000-00003F2A0000}"/>
    <cellStyle name="40% - Énfasis4 3 2_RESULTADOS DICIEMBRE 2021" xfId="23222" xr:uid="{00000000-0005-0000-0000-0000402A0000}"/>
    <cellStyle name="40% - Énfasis4 3 3" xfId="4093" xr:uid="{00000000-0005-0000-0000-0000412A0000}"/>
    <cellStyle name="40% - Énfasis4 3 3 2" xfId="15829" xr:uid="{00000000-0005-0000-0000-0000422A0000}"/>
    <cellStyle name="40% - Énfasis4 3 3 3" xfId="10589" xr:uid="{00000000-0005-0000-0000-0000432A0000}"/>
    <cellStyle name="40% - Énfasis4 3 3_RESULTADOS DICIEMBRE 2021" xfId="23225" xr:uid="{00000000-0005-0000-0000-0000442A0000}"/>
    <cellStyle name="40% - Énfasis4 3 4" xfId="12684" xr:uid="{00000000-0005-0000-0000-0000452A0000}"/>
    <cellStyle name="40% - Énfasis4 3 4 2" xfId="17909" xr:uid="{00000000-0005-0000-0000-0000462A0000}"/>
    <cellStyle name="40% - Énfasis4 3 4_RESULTADOS DICIEMBRE 2021" xfId="23226" xr:uid="{00000000-0005-0000-0000-0000472A0000}"/>
    <cellStyle name="40% - Énfasis4 3 5" xfId="14249" xr:uid="{00000000-0005-0000-0000-0000482A0000}"/>
    <cellStyle name="40% - Énfasis4 3 6" xfId="19499" xr:uid="{00000000-0005-0000-0000-0000492A0000}"/>
    <cellStyle name="40% - Énfasis4 3 7" xfId="7296" xr:uid="{00000000-0005-0000-0000-00004A2A0000}"/>
    <cellStyle name="40% - Énfasis4 3_RESULTADOS DICIEMBRE 2021" xfId="23221" xr:uid="{00000000-0005-0000-0000-00004B2A0000}"/>
    <cellStyle name="40% - Énfasis4 30" xfId="881" xr:uid="{00000000-0005-0000-0000-00004C2A0000}"/>
    <cellStyle name="40% - Énfasis4 30 2" xfId="4095" xr:uid="{00000000-0005-0000-0000-00004D2A0000}"/>
    <cellStyle name="40% - Énfasis4 30 2 2" xfId="15831" xr:uid="{00000000-0005-0000-0000-00004E2A0000}"/>
    <cellStyle name="40% - Énfasis4 30 2 3" xfId="10591" xr:uid="{00000000-0005-0000-0000-00004F2A0000}"/>
    <cellStyle name="40% - Énfasis4 30 2_RESULTADOS DICIEMBRE 2021" xfId="23228" xr:uid="{00000000-0005-0000-0000-0000502A0000}"/>
    <cellStyle name="40% - Énfasis4 30 3" xfId="12686" xr:uid="{00000000-0005-0000-0000-0000512A0000}"/>
    <cellStyle name="40% - Énfasis4 30 3 2" xfId="17911" xr:uid="{00000000-0005-0000-0000-0000522A0000}"/>
    <cellStyle name="40% - Énfasis4 30 3_RESULTADOS DICIEMBRE 2021" xfId="23229" xr:uid="{00000000-0005-0000-0000-0000532A0000}"/>
    <cellStyle name="40% - Énfasis4 30 4" xfId="14251" xr:uid="{00000000-0005-0000-0000-0000542A0000}"/>
    <cellStyle name="40% - Énfasis4 30 5" xfId="20823" xr:uid="{00000000-0005-0000-0000-0000552A0000}"/>
    <cellStyle name="40% - Énfasis4 30 6" xfId="7298" xr:uid="{00000000-0005-0000-0000-0000562A0000}"/>
    <cellStyle name="40% - Énfasis4 30_RESULTADOS DICIEMBRE 2021" xfId="23227" xr:uid="{00000000-0005-0000-0000-0000572A0000}"/>
    <cellStyle name="40% - Énfasis4 31" xfId="882" xr:uid="{00000000-0005-0000-0000-0000582A0000}"/>
    <cellStyle name="40% - Énfasis4 31 2" xfId="4096" xr:uid="{00000000-0005-0000-0000-0000592A0000}"/>
    <cellStyle name="40% - Énfasis4 31 2 2" xfId="15832" xr:uid="{00000000-0005-0000-0000-00005A2A0000}"/>
    <cellStyle name="40% - Énfasis4 31 2 3" xfId="10592" xr:uid="{00000000-0005-0000-0000-00005B2A0000}"/>
    <cellStyle name="40% - Énfasis4 31 2_RESULTADOS DICIEMBRE 2021" xfId="23231" xr:uid="{00000000-0005-0000-0000-00005C2A0000}"/>
    <cellStyle name="40% - Énfasis4 31 3" xfId="12687" xr:uid="{00000000-0005-0000-0000-00005D2A0000}"/>
    <cellStyle name="40% - Énfasis4 31 3 2" xfId="17912" xr:uid="{00000000-0005-0000-0000-00005E2A0000}"/>
    <cellStyle name="40% - Énfasis4 31 3_RESULTADOS DICIEMBRE 2021" xfId="23232" xr:uid="{00000000-0005-0000-0000-00005F2A0000}"/>
    <cellStyle name="40% - Énfasis4 31 4" xfId="14252" xr:uid="{00000000-0005-0000-0000-0000602A0000}"/>
    <cellStyle name="40% - Énfasis4 31 5" xfId="20838" xr:uid="{00000000-0005-0000-0000-0000612A0000}"/>
    <cellStyle name="40% - Énfasis4 31 6" xfId="7299" xr:uid="{00000000-0005-0000-0000-0000622A0000}"/>
    <cellStyle name="40% - Énfasis4 31_RESULTADOS DICIEMBRE 2021" xfId="23230" xr:uid="{00000000-0005-0000-0000-0000632A0000}"/>
    <cellStyle name="40% - Énfasis4 32" xfId="883" xr:uid="{00000000-0005-0000-0000-0000642A0000}"/>
    <cellStyle name="40% - Énfasis4 32 2" xfId="4097" xr:uid="{00000000-0005-0000-0000-0000652A0000}"/>
    <cellStyle name="40% - Énfasis4 32 2 2" xfId="15833" xr:uid="{00000000-0005-0000-0000-0000662A0000}"/>
    <cellStyle name="40% - Énfasis4 32 2 3" xfId="10593" xr:uid="{00000000-0005-0000-0000-0000672A0000}"/>
    <cellStyle name="40% - Énfasis4 32 2_RESULTADOS DICIEMBRE 2021" xfId="23234" xr:uid="{00000000-0005-0000-0000-0000682A0000}"/>
    <cellStyle name="40% - Énfasis4 32 3" xfId="12688" xr:uid="{00000000-0005-0000-0000-0000692A0000}"/>
    <cellStyle name="40% - Énfasis4 32 3 2" xfId="17913" xr:uid="{00000000-0005-0000-0000-00006A2A0000}"/>
    <cellStyle name="40% - Énfasis4 32 3_RESULTADOS DICIEMBRE 2021" xfId="23235" xr:uid="{00000000-0005-0000-0000-00006B2A0000}"/>
    <cellStyle name="40% - Énfasis4 32 4" xfId="14253" xr:uid="{00000000-0005-0000-0000-00006C2A0000}"/>
    <cellStyle name="40% - Énfasis4 32 5" xfId="20852" xr:uid="{00000000-0005-0000-0000-00006D2A0000}"/>
    <cellStyle name="40% - Énfasis4 32 6" xfId="7300" xr:uid="{00000000-0005-0000-0000-00006E2A0000}"/>
    <cellStyle name="40% - Énfasis4 32_RESULTADOS DICIEMBRE 2021" xfId="23233" xr:uid="{00000000-0005-0000-0000-00006F2A0000}"/>
    <cellStyle name="40% - Énfasis4 33" xfId="884" xr:uid="{00000000-0005-0000-0000-0000702A0000}"/>
    <cellStyle name="40% - Énfasis4 33 2" xfId="4098" xr:uid="{00000000-0005-0000-0000-0000712A0000}"/>
    <cellStyle name="40% - Énfasis4 33 2 2" xfId="15834" xr:uid="{00000000-0005-0000-0000-0000722A0000}"/>
    <cellStyle name="40% - Énfasis4 33 2 3" xfId="10594" xr:uid="{00000000-0005-0000-0000-0000732A0000}"/>
    <cellStyle name="40% - Énfasis4 33 2_RESULTADOS DICIEMBRE 2021" xfId="23237" xr:uid="{00000000-0005-0000-0000-0000742A0000}"/>
    <cellStyle name="40% - Énfasis4 33 3" xfId="12689" xr:uid="{00000000-0005-0000-0000-0000752A0000}"/>
    <cellStyle name="40% - Énfasis4 33 3 2" xfId="17914" xr:uid="{00000000-0005-0000-0000-0000762A0000}"/>
    <cellStyle name="40% - Énfasis4 33 3_RESULTADOS DICIEMBRE 2021" xfId="23238" xr:uid="{00000000-0005-0000-0000-0000772A0000}"/>
    <cellStyle name="40% - Énfasis4 33 4" xfId="14254" xr:uid="{00000000-0005-0000-0000-0000782A0000}"/>
    <cellStyle name="40% - Énfasis4 33 5" xfId="20866" xr:uid="{00000000-0005-0000-0000-0000792A0000}"/>
    <cellStyle name="40% - Énfasis4 33 6" xfId="7301" xr:uid="{00000000-0005-0000-0000-00007A2A0000}"/>
    <cellStyle name="40% - Énfasis4 33_RESULTADOS DICIEMBRE 2021" xfId="23236" xr:uid="{00000000-0005-0000-0000-00007B2A0000}"/>
    <cellStyle name="40% - Énfasis4 34" xfId="885" xr:uid="{00000000-0005-0000-0000-00007C2A0000}"/>
    <cellStyle name="40% - Énfasis4 34 2" xfId="4099" xr:uid="{00000000-0005-0000-0000-00007D2A0000}"/>
    <cellStyle name="40% - Énfasis4 34 2 2" xfId="15835" xr:uid="{00000000-0005-0000-0000-00007E2A0000}"/>
    <cellStyle name="40% - Énfasis4 34 2 3" xfId="10595" xr:uid="{00000000-0005-0000-0000-00007F2A0000}"/>
    <cellStyle name="40% - Énfasis4 34 2_RESULTADOS DICIEMBRE 2021" xfId="23240" xr:uid="{00000000-0005-0000-0000-0000802A0000}"/>
    <cellStyle name="40% - Énfasis4 34 3" xfId="12690" xr:uid="{00000000-0005-0000-0000-0000812A0000}"/>
    <cellStyle name="40% - Énfasis4 34 3 2" xfId="17915" xr:uid="{00000000-0005-0000-0000-0000822A0000}"/>
    <cellStyle name="40% - Énfasis4 34 3_RESULTADOS DICIEMBRE 2021" xfId="23241" xr:uid="{00000000-0005-0000-0000-0000832A0000}"/>
    <cellStyle name="40% - Énfasis4 34 4" xfId="14255" xr:uid="{00000000-0005-0000-0000-0000842A0000}"/>
    <cellStyle name="40% - Énfasis4 34 5" xfId="20881" xr:uid="{00000000-0005-0000-0000-0000852A0000}"/>
    <cellStyle name="40% - Énfasis4 34 6" xfId="7302" xr:uid="{00000000-0005-0000-0000-0000862A0000}"/>
    <cellStyle name="40% - Énfasis4 34_RESULTADOS DICIEMBRE 2021" xfId="23239" xr:uid="{00000000-0005-0000-0000-0000872A0000}"/>
    <cellStyle name="40% - Énfasis4 35" xfId="886" xr:uid="{00000000-0005-0000-0000-0000882A0000}"/>
    <cellStyle name="40% - Énfasis4 35 2" xfId="4100" xr:uid="{00000000-0005-0000-0000-0000892A0000}"/>
    <cellStyle name="40% - Énfasis4 35 2 2" xfId="15836" xr:uid="{00000000-0005-0000-0000-00008A2A0000}"/>
    <cellStyle name="40% - Énfasis4 35 2 3" xfId="10596" xr:uid="{00000000-0005-0000-0000-00008B2A0000}"/>
    <cellStyle name="40% - Énfasis4 35 2_RESULTADOS DICIEMBRE 2021" xfId="23243" xr:uid="{00000000-0005-0000-0000-00008C2A0000}"/>
    <cellStyle name="40% - Énfasis4 35 3" xfId="12691" xr:uid="{00000000-0005-0000-0000-00008D2A0000}"/>
    <cellStyle name="40% - Énfasis4 35 3 2" xfId="17916" xr:uid="{00000000-0005-0000-0000-00008E2A0000}"/>
    <cellStyle name="40% - Énfasis4 35 3_RESULTADOS DICIEMBRE 2021" xfId="23244" xr:uid="{00000000-0005-0000-0000-00008F2A0000}"/>
    <cellStyle name="40% - Énfasis4 35 4" xfId="14256" xr:uid="{00000000-0005-0000-0000-0000902A0000}"/>
    <cellStyle name="40% - Énfasis4 35 5" xfId="20895" xr:uid="{00000000-0005-0000-0000-0000912A0000}"/>
    <cellStyle name="40% - Énfasis4 35 6" xfId="7303" xr:uid="{00000000-0005-0000-0000-0000922A0000}"/>
    <cellStyle name="40% - Énfasis4 35_RESULTADOS DICIEMBRE 2021" xfId="23242" xr:uid="{00000000-0005-0000-0000-0000932A0000}"/>
    <cellStyle name="40% - Énfasis4 36" xfId="887" xr:uid="{00000000-0005-0000-0000-0000942A0000}"/>
    <cellStyle name="40% - Énfasis4 36 2" xfId="4101" xr:uid="{00000000-0005-0000-0000-0000952A0000}"/>
    <cellStyle name="40% - Énfasis4 36 2 2" xfId="15837" xr:uid="{00000000-0005-0000-0000-0000962A0000}"/>
    <cellStyle name="40% - Énfasis4 36 2 3" xfId="10597" xr:uid="{00000000-0005-0000-0000-0000972A0000}"/>
    <cellStyle name="40% - Énfasis4 36 2_RESULTADOS DICIEMBRE 2021" xfId="23246" xr:uid="{00000000-0005-0000-0000-0000982A0000}"/>
    <cellStyle name="40% - Énfasis4 36 3" xfId="12692" xr:uid="{00000000-0005-0000-0000-0000992A0000}"/>
    <cellStyle name="40% - Énfasis4 36 3 2" xfId="17917" xr:uid="{00000000-0005-0000-0000-00009A2A0000}"/>
    <cellStyle name="40% - Énfasis4 36 3_RESULTADOS DICIEMBRE 2021" xfId="23247" xr:uid="{00000000-0005-0000-0000-00009B2A0000}"/>
    <cellStyle name="40% - Énfasis4 36 4" xfId="14257" xr:uid="{00000000-0005-0000-0000-00009C2A0000}"/>
    <cellStyle name="40% - Énfasis4 36 5" xfId="20909" xr:uid="{00000000-0005-0000-0000-00009D2A0000}"/>
    <cellStyle name="40% - Énfasis4 36 6" xfId="7304" xr:uid="{00000000-0005-0000-0000-00009E2A0000}"/>
    <cellStyle name="40% - Énfasis4 36_RESULTADOS DICIEMBRE 2021" xfId="23245" xr:uid="{00000000-0005-0000-0000-00009F2A0000}"/>
    <cellStyle name="40% - Énfasis4 37" xfId="888" xr:uid="{00000000-0005-0000-0000-0000A02A0000}"/>
    <cellStyle name="40% - Énfasis4 37 2" xfId="4102" xr:uid="{00000000-0005-0000-0000-0000A12A0000}"/>
    <cellStyle name="40% - Énfasis4 37 2 2" xfId="15838" xr:uid="{00000000-0005-0000-0000-0000A22A0000}"/>
    <cellStyle name="40% - Énfasis4 37 2 3" xfId="10598" xr:uid="{00000000-0005-0000-0000-0000A32A0000}"/>
    <cellStyle name="40% - Énfasis4 37 2_RESULTADOS DICIEMBRE 2021" xfId="23249" xr:uid="{00000000-0005-0000-0000-0000A42A0000}"/>
    <cellStyle name="40% - Énfasis4 37 3" xfId="12693" xr:uid="{00000000-0005-0000-0000-0000A52A0000}"/>
    <cellStyle name="40% - Énfasis4 37 3 2" xfId="17918" xr:uid="{00000000-0005-0000-0000-0000A62A0000}"/>
    <cellStyle name="40% - Énfasis4 37 3_RESULTADOS DICIEMBRE 2021" xfId="23250" xr:uid="{00000000-0005-0000-0000-0000A72A0000}"/>
    <cellStyle name="40% - Énfasis4 37 4" xfId="14258" xr:uid="{00000000-0005-0000-0000-0000A82A0000}"/>
    <cellStyle name="40% - Énfasis4 37 5" xfId="20924" xr:uid="{00000000-0005-0000-0000-0000A92A0000}"/>
    <cellStyle name="40% - Énfasis4 37 6" xfId="7305" xr:uid="{00000000-0005-0000-0000-0000AA2A0000}"/>
    <cellStyle name="40% - Énfasis4 37_RESULTADOS DICIEMBRE 2021" xfId="23248" xr:uid="{00000000-0005-0000-0000-0000AB2A0000}"/>
    <cellStyle name="40% - Énfasis4 38" xfId="889" xr:uid="{00000000-0005-0000-0000-0000AC2A0000}"/>
    <cellStyle name="40% - Énfasis4 38 2" xfId="4103" xr:uid="{00000000-0005-0000-0000-0000AD2A0000}"/>
    <cellStyle name="40% - Énfasis4 38 2 2" xfId="15839" xr:uid="{00000000-0005-0000-0000-0000AE2A0000}"/>
    <cellStyle name="40% - Énfasis4 38 2 3" xfId="10599" xr:uid="{00000000-0005-0000-0000-0000AF2A0000}"/>
    <cellStyle name="40% - Énfasis4 38 2_RESULTADOS DICIEMBRE 2021" xfId="23252" xr:uid="{00000000-0005-0000-0000-0000B02A0000}"/>
    <cellStyle name="40% - Énfasis4 38 3" xfId="12694" xr:uid="{00000000-0005-0000-0000-0000B12A0000}"/>
    <cellStyle name="40% - Énfasis4 38 3 2" xfId="17919" xr:uid="{00000000-0005-0000-0000-0000B22A0000}"/>
    <cellStyle name="40% - Énfasis4 38 3_RESULTADOS DICIEMBRE 2021" xfId="23253" xr:uid="{00000000-0005-0000-0000-0000B32A0000}"/>
    <cellStyle name="40% - Énfasis4 38 4" xfId="14259" xr:uid="{00000000-0005-0000-0000-0000B42A0000}"/>
    <cellStyle name="40% - Énfasis4 38 5" xfId="20939" xr:uid="{00000000-0005-0000-0000-0000B52A0000}"/>
    <cellStyle name="40% - Énfasis4 38 6" xfId="7306" xr:uid="{00000000-0005-0000-0000-0000B62A0000}"/>
    <cellStyle name="40% - Énfasis4 38_RESULTADOS DICIEMBRE 2021" xfId="23251" xr:uid="{00000000-0005-0000-0000-0000B72A0000}"/>
    <cellStyle name="40% - Énfasis4 39" xfId="890" xr:uid="{00000000-0005-0000-0000-0000B82A0000}"/>
    <cellStyle name="40% - Énfasis4 39 2" xfId="4104" xr:uid="{00000000-0005-0000-0000-0000B92A0000}"/>
    <cellStyle name="40% - Énfasis4 39 2 2" xfId="15840" xr:uid="{00000000-0005-0000-0000-0000BA2A0000}"/>
    <cellStyle name="40% - Énfasis4 39 2 3" xfId="10600" xr:uid="{00000000-0005-0000-0000-0000BB2A0000}"/>
    <cellStyle name="40% - Énfasis4 39 2_RESULTADOS DICIEMBRE 2021" xfId="23255" xr:uid="{00000000-0005-0000-0000-0000BC2A0000}"/>
    <cellStyle name="40% - Énfasis4 39 3" xfId="12695" xr:uid="{00000000-0005-0000-0000-0000BD2A0000}"/>
    <cellStyle name="40% - Énfasis4 39 3 2" xfId="17920" xr:uid="{00000000-0005-0000-0000-0000BE2A0000}"/>
    <cellStyle name="40% - Énfasis4 39 3_RESULTADOS DICIEMBRE 2021" xfId="23256" xr:uid="{00000000-0005-0000-0000-0000BF2A0000}"/>
    <cellStyle name="40% - Énfasis4 39 4" xfId="14260" xr:uid="{00000000-0005-0000-0000-0000C02A0000}"/>
    <cellStyle name="40% - Énfasis4 39 5" xfId="20953" xr:uid="{00000000-0005-0000-0000-0000C12A0000}"/>
    <cellStyle name="40% - Énfasis4 39 6" xfId="7307" xr:uid="{00000000-0005-0000-0000-0000C22A0000}"/>
    <cellStyle name="40% - Énfasis4 39_RESULTADOS DICIEMBRE 2021" xfId="23254" xr:uid="{00000000-0005-0000-0000-0000C32A0000}"/>
    <cellStyle name="40% - Énfasis4 4" xfId="891" xr:uid="{00000000-0005-0000-0000-0000C42A0000}"/>
    <cellStyle name="40% - Énfasis4 4 2" xfId="892" xr:uid="{00000000-0005-0000-0000-0000C52A0000}"/>
    <cellStyle name="40% - Énfasis4 4 2 2" xfId="4106" xr:uid="{00000000-0005-0000-0000-0000C62A0000}"/>
    <cellStyle name="40% - Énfasis4 4 2 2 2" xfId="15842" xr:uid="{00000000-0005-0000-0000-0000C72A0000}"/>
    <cellStyle name="40% - Énfasis4 4 2 2 3" xfId="10602" xr:uid="{00000000-0005-0000-0000-0000C82A0000}"/>
    <cellStyle name="40% - Énfasis4 4 2 2_RESULTADOS DICIEMBRE 2021" xfId="23259" xr:uid="{00000000-0005-0000-0000-0000C92A0000}"/>
    <cellStyle name="40% - Énfasis4 4 2 3" xfId="12697" xr:uid="{00000000-0005-0000-0000-0000CA2A0000}"/>
    <cellStyle name="40% - Énfasis4 4 2 3 2" xfId="17922" xr:uid="{00000000-0005-0000-0000-0000CB2A0000}"/>
    <cellStyle name="40% - Énfasis4 4 2 3_RESULTADOS DICIEMBRE 2021" xfId="23260" xr:uid="{00000000-0005-0000-0000-0000CC2A0000}"/>
    <cellStyle name="40% - Énfasis4 4 2 4" xfId="14262" xr:uid="{00000000-0005-0000-0000-0000CD2A0000}"/>
    <cellStyle name="40% - Énfasis4 4 2 5" xfId="20461" xr:uid="{00000000-0005-0000-0000-0000CE2A0000}"/>
    <cellStyle name="40% - Énfasis4 4 2 6" xfId="7309" xr:uid="{00000000-0005-0000-0000-0000CF2A0000}"/>
    <cellStyle name="40% - Énfasis4 4 2_RESULTADOS DICIEMBRE 2021" xfId="23258" xr:uid="{00000000-0005-0000-0000-0000D02A0000}"/>
    <cellStyle name="40% - Énfasis4 4 3" xfId="4105" xr:uid="{00000000-0005-0000-0000-0000D12A0000}"/>
    <cellStyle name="40% - Énfasis4 4 3 2" xfId="15841" xr:uid="{00000000-0005-0000-0000-0000D22A0000}"/>
    <cellStyle name="40% - Énfasis4 4 3 3" xfId="10601" xr:uid="{00000000-0005-0000-0000-0000D32A0000}"/>
    <cellStyle name="40% - Énfasis4 4 3_RESULTADOS DICIEMBRE 2021" xfId="23261" xr:uid="{00000000-0005-0000-0000-0000D42A0000}"/>
    <cellStyle name="40% - Énfasis4 4 4" xfId="12696" xr:uid="{00000000-0005-0000-0000-0000D52A0000}"/>
    <cellStyle name="40% - Énfasis4 4 4 2" xfId="17921" xr:uid="{00000000-0005-0000-0000-0000D62A0000}"/>
    <cellStyle name="40% - Énfasis4 4 4_RESULTADOS DICIEMBRE 2021" xfId="23262" xr:uid="{00000000-0005-0000-0000-0000D72A0000}"/>
    <cellStyle name="40% - Énfasis4 4 5" xfId="14261" xr:uid="{00000000-0005-0000-0000-0000D82A0000}"/>
    <cellStyle name="40% - Énfasis4 4 6" xfId="19513" xr:uid="{00000000-0005-0000-0000-0000D92A0000}"/>
    <cellStyle name="40% - Énfasis4 4 7" xfId="7308" xr:uid="{00000000-0005-0000-0000-0000DA2A0000}"/>
    <cellStyle name="40% - Énfasis4 4_RESULTADOS DICIEMBRE 2021" xfId="23257" xr:uid="{00000000-0005-0000-0000-0000DB2A0000}"/>
    <cellStyle name="40% - Énfasis4 40" xfId="893" xr:uid="{00000000-0005-0000-0000-0000DC2A0000}"/>
    <cellStyle name="40% - Énfasis4 40 2" xfId="4107" xr:uid="{00000000-0005-0000-0000-0000DD2A0000}"/>
    <cellStyle name="40% - Énfasis4 40 2 2" xfId="15843" xr:uid="{00000000-0005-0000-0000-0000DE2A0000}"/>
    <cellStyle name="40% - Énfasis4 40 2 3" xfId="10603" xr:uid="{00000000-0005-0000-0000-0000DF2A0000}"/>
    <cellStyle name="40% - Énfasis4 40 2_RESULTADOS DICIEMBRE 2021" xfId="23264" xr:uid="{00000000-0005-0000-0000-0000E02A0000}"/>
    <cellStyle name="40% - Énfasis4 40 3" xfId="12698" xr:uid="{00000000-0005-0000-0000-0000E12A0000}"/>
    <cellStyle name="40% - Énfasis4 40 3 2" xfId="17923" xr:uid="{00000000-0005-0000-0000-0000E22A0000}"/>
    <cellStyle name="40% - Énfasis4 40 3_RESULTADOS DICIEMBRE 2021" xfId="23265" xr:uid="{00000000-0005-0000-0000-0000E32A0000}"/>
    <cellStyle name="40% - Énfasis4 40 4" xfId="14263" xr:uid="{00000000-0005-0000-0000-0000E42A0000}"/>
    <cellStyle name="40% - Énfasis4 40 5" xfId="20968" xr:uid="{00000000-0005-0000-0000-0000E52A0000}"/>
    <cellStyle name="40% - Énfasis4 40 6" xfId="7310" xr:uid="{00000000-0005-0000-0000-0000E62A0000}"/>
    <cellStyle name="40% - Énfasis4 40_RESULTADOS DICIEMBRE 2021" xfId="23263" xr:uid="{00000000-0005-0000-0000-0000E72A0000}"/>
    <cellStyle name="40% - Énfasis4 41" xfId="894" xr:uid="{00000000-0005-0000-0000-0000E82A0000}"/>
    <cellStyle name="40% - Énfasis4 41 2" xfId="4108" xr:uid="{00000000-0005-0000-0000-0000E92A0000}"/>
    <cellStyle name="40% - Énfasis4 41 2 2" xfId="15844" xr:uid="{00000000-0005-0000-0000-0000EA2A0000}"/>
    <cellStyle name="40% - Énfasis4 41 2 3" xfId="10604" xr:uid="{00000000-0005-0000-0000-0000EB2A0000}"/>
    <cellStyle name="40% - Énfasis4 41 2_RESULTADOS DICIEMBRE 2021" xfId="23267" xr:uid="{00000000-0005-0000-0000-0000EC2A0000}"/>
    <cellStyle name="40% - Énfasis4 41 3" xfId="12699" xr:uid="{00000000-0005-0000-0000-0000ED2A0000}"/>
    <cellStyle name="40% - Énfasis4 41 3 2" xfId="17924" xr:uid="{00000000-0005-0000-0000-0000EE2A0000}"/>
    <cellStyle name="40% - Énfasis4 41 3_RESULTADOS DICIEMBRE 2021" xfId="23268" xr:uid="{00000000-0005-0000-0000-0000EF2A0000}"/>
    <cellStyle name="40% - Énfasis4 41 4" xfId="14264" xr:uid="{00000000-0005-0000-0000-0000F02A0000}"/>
    <cellStyle name="40% - Énfasis4 41 5" xfId="20983" xr:uid="{00000000-0005-0000-0000-0000F12A0000}"/>
    <cellStyle name="40% - Énfasis4 41 6" xfId="7311" xr:uid="{00000000-0005-0000-0000-0000F22A0000}"/>
    <cellStyle name="40% - Énfasis4 41_RESULTADOS DICIEMBRE 2021" xfId="23266" xr:uid="{00000000-0005-0000-0000-0000F32A0000}"/>
    <cellStyle name="40% - Énfasis4 42" xfId="895" xr:uid="{00000000-0005-0000-0000-0000F42A0000}"/>
    <cellStyle name="40% - Énfasis4 42 2" xfId="4109" xr:uid="{00000000-0005-0000-0000-0000F52A0000}"/>
    <cellStyle name="40% - Énfasis4 42 2 2" xfId="15845" xr:uid="{00000000-0005-0000-0000-0000F62A0000}"/>
    <cellStyle name="40% - Énfasis4 42 2 3" xfId="10605" xr:uid="{00000000-0005-0000-0000-0000F72A0000}"/>
    <cellStyle name="40% - Énfasis4 42 2_RESULTADOS DICIEMBRE 2021" xfId="23270" xr:uid="{00000000-0005-0000-0000-0000F82A0000}"/>
    <cellStyle name="40% - Énfasis4 42 3" xfId="12700" xr:uid="{00000000-0005-0000-0000-0000F92A0000}"/>
    <cellStyle name="40% - Énfasis4 42 3 2" xfId="17925" xr:uid="{00000000-0005-0000-0000-0000FA2A0000}"/>
    <cellStyle name="40% - Énfasis4 42 3_RESULTADOS DICIEMBRE 2021" xfId="23271" xr:uid="{00000000-0005-0000-0000-0000FB2A0000}"/>
    <cellStyle name="40% - Énfasis4 42 4" xfId="14265" xr:uid="{00000000-0005-0000-0000-0000FC2A0000}"/>
    <cellStyle name="40% - Énfasis4 42 5" xfId="20998" xr:uid="{00000000-0005-0000-0000-0000FD2A0000}"/>
    <cellStyle name="40% - Énfasis4 42 6" xfId="7312" xr:uid="{00000000-0005-0000-0000-0000FE2A0000}"/>
    <cellStyle name="40% - Énfasis4 42_RESULTADOS DICIEMBRE 2021" xfId="23269" xr:uid="{00000000-0005-0000-0000-0000FF2A0000}"/>
    <cellStyle name="40% - Énfasis4 43" xfId="896" xr:uid="{00000000-0005-0000-0000-0000002B0000}"/>
    <cellStyle name="40% - Énfasis4 43 2" xfId="4110" xr:uid="{00000000-0005-0000-0000-0000012B0000}"/>
    <cellStyle name="40% - Énfasis4 43 2 2" xfId="15846" xr:uid="{00000000-0005-0000-0000-0000022B0000}"/>
    <cellStyle name="40% - Énfasis4 43 2 3" xfId="10606" xr:uid="{00000000-0005-0000-0000-0000032B0000}"/>
    <cellStyle name="40% - Énfasis4 43 2_RESULTADOS DICIEMBRE 2021" xfId="23273" xr:uid="{00000000-0005-0000-0000-0000042B0000}"/>
    <cellStyle name="40% - Énfasis4 43 3" xfId="12701" xr:uid="{00000000-0005-0000-0000-0000052B0000}"/>
    <cellStyle name="40% - Énfasis4 43 3 2" xfId="17926" xr:uid="{00000000-0005-0000-0000-0000062B0000}"/>
    <cellStyle name="40% - Énfasis4 43 3_RESULTADOS DICIEMBRE 2021" xfId="23274" xr:uid="{00000000-0005-0000-0000-0000072B0000}"/>
    <cellStyle name="40% - Énfasis4 43 4" xfId="14266" xr:uid="{00000000-0005-0000-0000-0000082B0000}"/>
    <cellStyle name="40% - Énfasis4 43 5" xfId="21012" xr:uid="{00000000-0005-0000-0000-0000092B0000}"/>
    <cellStyle name="40% - Énfasis4 43 6" xfId="7313" xr:uid="{00000000-0005-0000-0000-00000A2B0000}"/>
    <cellStyle name="40% - Énfasis4 43_RESULTADOS DICIEMBRE 2021" xfId="23272" xr:uid="{00000000-0005-0000-0000-00000B2B0000}"/>
    <cellStyle name="40% - Énfasis4 44" xfId="897" xr:uid="{00000000-0005-0000-0000-00000C2B0000}"/>
    <cellStyle name="40% - Énfasis4 44 2" xfId="4111" xr:uid="{00000000-0005-0000-0000-00000D2B0000}"/>
    <cellStyle name="40% - Énfasis4 44 2 2" xfId="15847" xr:uid="{00000000-0005-0000-0000-00000E2B0000}"/>
    <cellStyle name="40% - Énfasis4 44 2 3" xfId="10607" xr:uid="{00000000-0005-0000-0000-00000F2B0000}"/>
    <cellStyle name="40% - Énfasis4 44 2_RESULTADOS DICIEMBRE 2021" xfId="23276" xr:uid="{00000000-0005-0000-0000-0000102B0000}"/>
    <cellStyle name="40% - Énfasis4 44 3" xfId="12702" xr:uid="{00000000-0005-0000-0000-0000112B0000}"/>
    <cellStyle name="40% - Énfasis4 44 3 2" xfId="17927" xr:uid="{00000000-0005-0000-0000-0000122B0000}"/>
    <cellStyle name="40% - Énfasis4 44 3_RESULTADOS DICIEMBRE 2021" xfId="23277" xr:uid="{00000000-0005-0000-0000-0000132B0000}"/>
    <cellStyle name="40% - Énfasis4 44 4" xfId="14267" xr:uid="{00000000-0005-0000-0000-0000142B0000}"/>
    <cellStyle name="40% - Énfasis4 44 5" xfId="21026" xr:uid="{00000000-0005-0000-0000-0000152B0000}"/>
    <cellStyle name="40% - Énfasis4 44 6" xfId="7314" xr:uid="{00000000-0005-0000-0000-0000162B0000}"/>
    <cellStyle name="40% - Énfasis4 44_RESULTADOS DICIEMBRE 2021" xfId="23275" xr:uid="{00000000-0005-0000-0000-0000172B0000}"/>
    <cellStyle name="40% - Énfasis4 45" xfId="898" xr:uid="{00000000-0005-0000-0000-0000182B0000}"/>
    <cellStyle name="40% - Énfasis4 45 2" xfId="4112" xr:uid="{00000000-0005-0000-0000-0000192B0000}"/>
    <cellStyle name="40% - Énfasis4 45 2 2" xfId="15848" xr:uid="{00000000-0005-0000-0000-00001A2B0000}"/>
    <cellStyle name="40% - Énfasis4 45 2 3" xfId="10608" xr:uid="{00000000-0005-0000-0000-00001B2B0000}"/>
    <cellStyle name="40% - Énfasis4 45 2_RESULTADOS DICIEMBRE 2021" xfId="23279" xr:uid="{00000000-0005-0000-0000-00001C2B0000}"/>
    <cellStyle name="40% - Énfasis4 45 3" xfId="12703" xr:uid="{00000000-0005-0000-0000-00001D2B0000}"/>
    <cellStyle name="40% - Énfasis4 45 3 2" xfId="17928" xr:uid="{00000000-0005-0000-0000-00001E2B0000}"/>
    <cellStyle name="40% - Énfasis4 45 3_RESULTADOS DICIEMBRE 2021" xfId="23280" xr:uid="{00000000-0005-0000-0000-00001F2B0000}"/>
    <cellStyle name="40% - Énfasis4 45 4" xfId="14268" xr:uid="{00000000-0005-0000-0000-0000202B0000}"/>
    <cellStyle name="40% - Énfasis4 45 5" xfId="21040" xr:uid="{00000000-0005-0000-0000-0000212B0000}"/>
    <cellStyle name="40% - Énfasis4 45 6" xfId="7315" xr:uid="{00000000-0005-0000-0000-0000222B0000}"/>
    <cellStyle name="40% - Énfasis4 45_RESULTADOS DICIEMBRE 2021" xfId="23278" xr:uid="{00000000-0005-0000-0000-0000232B0000}"/>
    <cellStyle name="40% - Énfasis4 46" xfId="899" xr:uid="{00000000-0005-0000-0000-0000242B0000}"/>
    <cellStyle name="40% - Énfasis4 46 2" xfId="4113" xr:uid="{00000000-0005-0000-0000-0000252B0000}"/>
    <cellStyle name="40% - Énfasis4 46 2 2" xfId="15849" xr:uid="{00000000-0005-0000-0000-0000262B0000}"/>
    <cellStyle name="40% - Énfasis4 46 2 3" xfId="10609" xr:uid="{00000000-0005-0000-0000-0000272B0000}"/>
    <cellStyle name="40% - Énfasis4 46 2_RESULTADOS DICIEMBRE 2021" xfId="23282" xr:uid="{00000000-0005-0000-0000-0000282B0000}"/>
    <cellStyle name="40% - Énfasis4 46 3" xfId="12704" xr:uid="{00000000-0005-0000-0000-0000292B0000}"/>
    <cellStyle name="40% - Énfasis4 46 3 2" xfId="17929" xr:uid="{00000000-0005-0000-0000-00002A2B0000}"/>
    <cellStyle name="40% - Énfasis4 46 3_RESULTADOS DICIEMBRE 2021" xfId="23283" xr:uid="{00000000-0005-0000-0000-00002B2B0000}"/>
    <cellStyle name="40% - Énfasis4 46 4" xfId="14269" xr:uid="{00000000-0005-0000-0000-00002C2B0000}"/>
    <cellStyle name="40% - Énfasis4 46 5" xfId="21054" xr:uid="{00000000-0005-0000-0000-00002D2B0000}"/>
    <cellStyle name="40% - Énfasis4 46 6" xfId="7316" xr:uid="{00000000-0005-0000-0000-00002E2B0000}"/>
    <cellStyle name="40% - Énfasis4 46_RESULTADOS DICIEMBRE 2021" xfId="23281" xr:uid="{00000000-0005-0000-0000-00002F2B0000}"/>
    <cellStyle name="40% - Énfasis4 47" xfId="900" xr:uid="{00000000-0005-0000-0000-0000302B0000}"/>
    <cellStyle name="40% - Énfasis4 47 2" xfId="4114" xr:uid="{00000000-0005-0000-0000-0000312B0000}"/>
    <cellStyle name="40% - Énfasis4 47 2 2" xfId="15850" xr:uid="{00000000-0005-0000-0000-0000322B0000}"/>
    <cellStyle name="40% - Énfasis4 47 2 3" xfId="10610" xr:uid="{00000000-0005-0000-0000-0000332B0000}"/>
    <cellStyle name="40% - Énfasis4 47 2_RESULTADOS DICIEMBRE 2021" xfId="23285" xr:uid="{00000000-0005-0000-0000-0000342B0000}"/>
    <cellStyle name="40% - Énfasis4 47 3" xfId="12705" xr:uid="{00000000-0005-0000-0000-0000352B0000}"/>
    <cellStyle name="40% - Énfasis4 47 3 2" xfId="17930" xr:uid="{00000000-0005-0000-0000-0000362B0000}"/>
    <cellStyle name="40% - Énfasis4 47 3_RESULTADOS DICIEMBRE 2021" xfId="23286" xr:uid="{00000000-0005-0000-0000-0000372B0000}"/>
    <cellStyle name="40% - Énfasis4 47 4" xfId="14270" xr:uid="{00000000-0005-0000-0000-0000382B0000}"/>
    <cellStyle name="40% - Énfasis4 47 5" xfId="21068" xr:uid="{00000000-0005-0000-0000-0000392B0000}"/>
    <cellStyle name="40% - Énfasis4 47 6" xfId="7317" xr:uid="{00000000-0005-0000-0000-00003A2B0000}"/>
    <cellStyle name="40% - Énfasis4 47_RESULTADOS DICIEMBRE 2021" xfId="23284" xr:uid="{00000000-0005-0000-0000-00003B2B0000}"/>
    <cellStyle name="40% - Énfasis4 48" xfId="901" xr:uid="{00000000-0005-0000-0000-00003C2B0000}"/>
    <cellStyle name="40% - Énfasis4 48 2" xfId="4115" xr:uid="{00000000-0005-0000-0000-00003D2B0000}"/>
    <cellStyle name="40% - Énfasis4 48 2 2" xfId="15851" xr:uid="{00000000-0005-0000-0000-00003E2B0000}"/>
    <cellStyle name="40% - Énfasis4 48 2 3" xfId="10611" xr:uid="{00000000-0005-0000-0000-00003F2B0000}"/>
    <cellStyle name="40% - Énfasis4 48 2_RESULTADOS DICIEMBRE 2021" xfId="23288" xr:uid="{00000000-0005-0000-0000-0000402B0000}"/>
    <cellStyle name="40% - Énfasis4 48 3" xfId="12706" xr:uid="{00000000-0005-0000-0000-0000412B0000}"/>
    <cellStyle name="40% - Énfasis4 48 3 2" xfId="17931" xr:uid="{00000000-0005-0000-0000-0000422B0000}"/>
    <cellStyle name="40% - Énfasis4 48 3_RESULTADOS DICIEMBRE 2021" xfId="23289" xr:uid="{00000000-0005-0000-0000-0000432B0000}"/>
    <cellStyle name="40% - Énfasis4 48 4" xfId="14271" xr:uid="{00000000-0005-0000-0000-0000442B0000}"/>
    <cellStyle name="40% - Énfasis4 48 5" xfId="21082" xr:uid="{00000000-0005-0000-0000-0000452B0000}"/>
    <cellStyle name="40% - Énfasis4 48 6" xfId="7318" xr:uid="{00000000-0005-0000-0000-0000462B0000}"/>
    <cellStyle name="40% - Énfasis4 48_RESULTADOS DICIEMBRE 2021" xfId="23287" xr:uid="{00000000-0005-0000-0000-0000472B0000}"/>
    <cellStyle name="40% - Énfasis4 49" xfId="902" xr:uid="{00000000-0005-0000-0000-0000482B0000}"/>
    <cellStyle name="40% - Énfasis4 49 2" xfId="4116" xr:uid="{00000000-0005-0000-0000-0000492B0000}"/>
    <cellStyle name="40% - Énfasis4 49 2 2" xfId="15852" xr:uid="{00000000-0005-0000-0000-00004A2B0000}"/>
    <cellStyle name="40% - Énfasis4 49 2 3" xfId="10612" xr:uid="{00000000-0005-0000-0000-00004B2B0000}"/>
    <cellStyle name="40% - Énfasis4 49 2_RESULTADOS DICIEMBRE 2021" xfId="23291" xr:uid="{00000000-0005-0000-0000-00004C2B0000}"/>
    <cellStyle name="40% - Énfasis4 49 3" xfId="12707" xr:uid="{00000000-0005-0000-0000-00004D2B0000}"/>
    <cellStyle name="40% - Énfasis4 49 3 2" xfId="17932" xr:uid="{00000000-0005-0000-0000-00004E2B0000}"/>
    <cellStyle name="40% - Énfasis4 49 3_RESULTADOS DICIEMBRE 2021" xfId="23292" xr:uid="{00000000-0005-0000-0000-00004F2B0000}"/>
    <cellStyle name="40% - Énfasis4 49 4" xfId="14272" xr:uid="{00000000-0005-0000-0000-0000502B0000}"/>
    <cellStyle name="40% - Énfasis4 49 5" xfId="21096" xr:uid="{00000000-0005-0000-0000-0000512B0000}"/>
    <cellStyle name="40% - Énfasis4 49 6" xfId="7319" xr:uid="{00000000-0005-0000-0000-0000522B0000}"/>
    <cellStyle name="40% - Énfasis4 49_RESULTADOS DICIEMBRE 2021" xfId="23290" xr:uid="{00000000-0005-0000-0000-0000532B0000}"/>
    <cellStyle name="40% - Énfasis4 5" xfId="903" xr:uid="{00000000-0005-0000-0000-0000542B0000}"/>
    <cellStyle name="40% - Énfasis4 5 2" xfId="904" xr:uid="{00000000-0005-0000-0000-0000552B0000}"/>
    <cellStyle name="40% - Énfasis4 5 2 2" xfId="4118" xr:uid="{00000000-0005-0000-0000-0000562B0000}"/>
    <cellStyle name="40% - Énfasis4 5 2 2 2" xfId="15854" xr:uid="{00000000-0005-0000-0000-0000572B0000}"/>
    <cellStyle name="40% - Énfasis4 5 2 2 3" xfId="10614" xr:uid="{00000000-0005-0000-0000-0000582B0000}"/>
    <cellStyle name="40% - Énfasis4 5 2 2_RESULTADOS DICIEMBRE 2021" xfId="23295" xr:uid="{00000000-0005-0000-0000-0000592B0000}"/>
    <cellStyle name="40% - Énfasis4 5 2 3" xfId="12709" xr:uid="{00000000-0005-0000-0000-00005A2B0000}"/>
    <cellStyle name="40% - Énfasis4 5 2 3 2" xfId="17934" xr:uid="{00000000-0005-0000-0000-00005B2B0000}"/>
    <cellStyle name="40% - Énfasis4 5 2 3_RESULTADOS DICIEMBRE 2021" xfId="23296" xr:uid="{00000000-0005-0000-0000-00005C2B0000}"/>
    <cellStyle name="40% - Énfasis4 5 2 4" xfId="14274" xr:uid="{00000000-0005-0000-0000-00005D2B0000}"/>
    <cellStyle name="40% - Énfasis4 5 2 5" xfId="20476" xr:uid="{00000000-0005-0000-0000-00005E2B0000}"/>
    <cellStyle name="40% - Énfasis4 5 2 6" xfId="7321" xr:uid="{00000000-0005-0000-0000-00005F2B0000}"/>
    <cellStyle name="40% - Énfasis4 5 2_RESULTADOS DICIEMBRE 2021" xfId="23294" xr:uid="{00000000-0005-0000-0000-0000602B0000}"/>
    <cellStyle name="40% - Énfasis4 5 3" xfId="4117" xr:uid="{00000000-0005-0000-0000-0000612B0000}"/>
    <cellStyle name="40% - Énfasis4 5 3 2" xfId="15853" xr:uid="{00000000-0005-0000-0000-0000622B0000}"/>
    <cellStyle name="40% - Énfasis4 5 3 3" xfId="10613" xr:uid="{00000000-0005-0000-0000-0000632B0000}"/>
    <cellStyle name="40% - Énfasis4 5 3_RESULTADOS DICIEMBRE 2021" xfId="23297" xr:uid="{00000000-0005-0000-0000-0000642B0000}"/>
    <cellStyle name="40% - Énfasis4 5 4" xfId="12708" xr:uid="{00000000-0005-0000-0000-0000652B0000}"/>
    <cellStyle name="40% - Énfasis4 5 4 2" xfId="17933" xr:uid="{00000000-0005-0000-0000-0000662B0000}"/>
    <cellStyle name="40% - Énfasis4 5 4_RESULTADOS DICIEMBRE 2021" xfId="23298" xr:uid="{00000000-0005-0000-0000-0000672B0000}"/>
    <cellStyle name="40% - Énfasis4 5 5" xfId="14273" xr:uid="{00000000-0005-0000-0000-0000682B0000}"/>
    <cellStyle name="40% - Énfasis4 5 6" xfId="19528" xr:uid="{00000000-0005-0000-0000-0000692B0000}"/>
    <cellStyle name="40% - Énfasis4 5 7" xfId="7320" xr:uid="{00000000-0005-0000-0000-00006A2B0000}"/>
    <cellStyle name="40% - Énfasis4 5_RESULTADOS DICIEMBRE 2021" xfId="23293" xr:uid="{00000000-0005-0000-0000-00006B2B0000}"/>
    <cellStyle name="40% - Énfasis4 50" xfId="905" xr:uid="{00000000-0005-0000-0000-00006C2B0000}"/>
    <cellStyle name="40% - Énfasis4 50 2" xfId="4119" xr:uid="{00000000-0005-0000-0000-00006D2B0000}"/>
    <cellStyle name="40% - Énfasis4 50 2 2" xfId="15855" xr:uid="{00000000-0005-0000-0000-00006E2B0000}"/>
    <cellStyle name="40% - Énfasis4 50 2 3" xfId="10615" xr:uid="{00000000-0005-0000-0000-00006F2B0000}"/>
    <cellStyle name="40% - Énfasis4 50 2_RESULTADOS DICIEMBRE 2021" xfId="23300" xr:uid="{00000000-0005-0000-0000-0000702B0000}"/>
    <cellStyle name="40% - Énfasis4 50 3" xfId="12710" xr:uid="{00000000-0005-0000-0000-0000712B0000}"/>
    <cellStyle name="40% - Énfasis4 50 3 2" xfId="17935" xr:uid="{00000000-0005-0000-0000-0000722B0000}"/>
    <cellStyle name="40% - Énfasis4 50 3_RESULTADOS DICIEMBRE 2021" xfId="23301" xr:uid="{00000000-0005-0000-0000-0000732B0000}"/>
    <cellStyle name="40% - Énfasis4 50 4" xfId="14275" xr:uid="{00000000-0005-0000-0000-0000742B0000}"/>
    <cellStyle name="40% - Énfasis4 50 5" xfId="21111" xr:uid="{00000000-0005-0000-0000-0000752B0000}"/>
    <cellStyle name="40% - Énfasis4 50 6" xfId="7322" xr:uid="{00000000-0005-0000-0000-0000762B0000}"/>
    <cellStyle name="40% - Énfasis4 50_RESULTADOS DICIEMBRE 2021" xfId="23299" xr:uid="{00000000-0005-0000-0000-0000772B0000}"/>
    <cellStyle name="40% - Énfasis4 51" xfId="906" xr:uid="{00000000-0005-0000-0000-0000782B0000}"/>
    <cellStyle name="40% - Énfasis4 51 2" xfId="4120" xr:uid="{00000000-0005-0000-0000-0000792B0000}"/>
    <cellStyle name="40% - Énfasis4 51 2 2" xfId="15856" xr:uid="{00000000-0005-0000-0000-00007A2B0000}"/>
    <cellStyle name="40% - Énfasis4 51 2 3" xfId="10616" xr:uid="{00000000-0005-0000-0000-00007B2B0000}"/>
    <cellStyle name="40% - Énfasis4 51 2_RESULTADOS DICIEMBRE 2021" xfId="23303" xr:uid="{00000000-0005-0000-0000-00007C2B0000}"/>
    <cellStyle name="40% - Énfasis4 51 3" xfId="12711" xr:uid="{00000000-0005-0000-0000-00007D2B0000}"/>
    <cellStyle name="40% - Énfasis4 51 3 2" xfId="17936" xr:uid="{00000000-0005-0000-0000-00007E2B0000}"/>
    <cellStyle name="40% - Énfasis4 51 3_RESULTADOS DICIEMBRE 2021" xfId="23304" xr:uid="{00000000-0005-0000-0000-00007F2B0000}"/>
    <cellStyle name="40% - Énfasis4 51 4" xfId="14276" xr:uid="{00000000-0005-0000-0000-0000802B0000}"/>
    <cellStyle name="40% - Énfasis4 51 5" xfId="21126" xr:uid="{00000000-0005-0000-0000-0000812B0000}"/>
    <cellStyle name="40% - Énfasis4 51 6" xfId="7323" xr:uid="{00000000-0005-0000-0000-0000822B0000}"/>
    <cellStyle name="40% - Énfasis4 51_RESULTADOS DICIEMBRE 2021" xfId="23302" xr:uid="{00000000-0005-0000-0000-0000832B0000}"/>
    <cellStyle name="40% - Énfasis4 52" xfId="907" xr:uid="{00000000-0005-0000-0000-0000842B0000}"/>
    <cellStyle name="40% - Énfasis4 52 2" xfId="4121" xr:uid="{00000000-0005-0000-0000-0000852B0000}"/>
    <cellStyle name="40% - Énfasis4 52 2 2" xfId="15857" xr:uid="{00000000-0005-0000-0000-0000862B0000}"/>
    <cellStyle name="40% - Énfasis4 52 2 3" xfId="10617" xr:uid="{00000000-0005-0000-0000-0000872B0000}"/>
    <cellStyle name="40% - Énfasis4 52 2_RESULTADOS DICIEMBRE 2021" xfId="23306" xr:uid="{00000000-0005-0000-0000-0000882B0000}"/>
    <cellStyle name="40% - Énfasis4 52 3" xfId="12712" xr:uid="{00000000-0005-0000-0000-0000892B0000}"/>
    <cellStyle name="40% - Énfasis4 52 3 2" xfId="17937" xr:uid="{00000000-0005-0000-0000-00008A2B0000}"/>
    <cellStyle name="40% - Énfasis4 52 3_RESULTADOS DICIEMBRE 2021" xfId="23307" xr:uid="{00000000-0005-0000-0000-00008B2B0000}"/>
    <cellStyle name="40% - Énfasis4 52 4" xfId="14277" xr:uid="{00000000-0005-0000-0000-00008C2B0000}"/>
    <cellStyle name="40% - Énfasis4 52 5" xfId="21140" xr:uid="{00000000-0005-0000-0000-00008D2B0000}"/>
    <cellStyle name="40% - Énfasis4 52 6" xfId="7324" xr:uid="{00000000-0005-0000-0000-00008E2B0000}"/>
    <cellStyle name="40% - Énfasis4 52_RESULTADOS DICIEMBRE 2021" xfId="23305" xr:uid="{00000000-0005-0000-0000-00008F2B0000}"/>
    <cellStyle name="40% - Énfasis4 53" xfId="908" xr:uid="{00000000-0005-0000-0000-0000902B0000}"/>
    <cellStyle name="40% - Énfasis4 53 2" xfId="4122" xr:uid="{00000000-0005-0000-0000-0000912B0000}"/>
    <cellStyle name="40% - Énfasis4 53 2 2" xfId="15858" xr:uid="{00000000-0005-0000-0000-0000922B0000}"/>
    <cellStyle name="40% - Énfasis4 53 2 3" xfId="10618" xr:uid="{00000000-0005-0000-0000-0000932B0000}"/>
    <cellStyle name="40% - Énfasis4 53 2_RESULTADOS DICIEMBRE 2021" xfId="23309" xr:uid="{00000000-0005-0000-0000-0000942B0000}"/>
    <cellStyle name="40% - Énfasis4 53 3" xfId="12713" xr:uid="{00000000-0005-0000-0000-0000952B0000}"/>
    <cellStyle name="40% - Énfasis4 53 3 2" xfId="17938" xr:uid="{00000000-0005-0000-0000-0000962B0000}"/>
    <cellStyle name="40% - Énfasis4 53 3_RESULTADOS DICIEMBRE 2021" xfId="23310" xr:uid="{00000000-0005-0000-0000-0000972B0000}"/>
    <cellStyle name="40% - Énfasis4 53 4" xfId="14278" xr:uid="{00000000-0005-0000-0000-0000982B0000}"/>
    <cellStyle name="40% - Énfasis4 53 5" xfId="21154" xr:uid="{00000000-0005-0000-0000-0000992B0000}"/>
    <cellStyle name="40% - Énfasis4 53 6" xfId="7325" xr:uid="{00000000-0005-0000-0000-00009A2B0000}"/>
    <cellStyle name="40% - Énfasis4 53_RESULTADOS DICIEMBRE 2021" xfId="23308" xr:uid="{00000000-0005-0000-0000-00009B2B0000}"/>
    <cellStyle name="40% - Énfasis4 54" xfId="909" xr:uid="{00000000-0005-0000-0000-00009C2B0000}"/>
    <cellStyle name="40% - Énfasis4 54 2" xfId="4123" xr:uid="{00000000-0005-0000-0000-00009D2B0000}"/>
    <cellStyle name="40% - Énfasis4 54 2 2" xfId="15859" xr:uid="{00000000-0005-0000-0000-00009E2B0000}"/>
    <cellStyle name="40% - Énfasis4 54 2 3" xfId="10619" xr:uid="{00000000-0005-0000-0000-00009F2B0000}"/>
    <cellStyle name="40% - Énfasis4 54 2_RESULTADOS DICIEMBRE 2021" xfId="23312" xr:uid="{00000000-0005-0000-0000-0000A02B0000}"/>
    <cellStyle name="40% - Énfasis4 54 3" xfId="12714" xr:uid="{00000000-0005-0000-0000-0000A12B0000}"/>
    <cellStyle name="40% - Énfasis4 54 3 2" xfId="17939" xr:uid="{00000000-0005-0000-0000-0000A22B0000}"/>
    <cellStyle name="40% - Énfasis4 54 3_RESULTADOS DICIEMBRE 2021" xfId="23313" xr:uid="{00000000-0005-0000-0000-0000A32B0000}"/>
    <cellStyle name="40% - Énfasis4 54 4" xfId="14279" xr:uid="{00000000-0005-0000-0000-0000A42B0000}"/>
    <cellStyle name="40% - Énfasis4 54 5" xfId="21168" xr:uid="{00000000-0005-0000-0000-0000A52B0000}"/>
    <cellStyle name="40% - Énfasis4 54 6" xfId="7326" xr:uid="{00000000-0005-0000-0000-0000A62B0000}"/>
    <cellStyle name="40% - Énfasis4 54_RESULTADOS DICIEMBRE 2021" xfId="23311" xr:uid="{00000000-0005-0000-0000-0000A72B0000}"/>
    <cellStyle name="40% - Énfasis4 55" xfId="910" xr:uid="{00000000-0005-0000-0000-0000A82B0000}"/>
    <cellStyle name="40% - Énfasis4 55 2" xfId="4124" xr:uid="{00000000-0005-0000-0000-0000A92B0000}"/>
    <cellStyle name="40% - Énfasis4 55 2 2" xfId="15860" xr:uid="{00000000-0005-0000-0000-0000AA2B0000}"/>
    <cellStyle name="40% - Énfasis4 55 2 3" xfId="10620" xr:uid="{00000000-0005-0000-0000-0000AB2B0000}"/>
    <cellStyle name="40% - Énfasis4 55 2_RESULTADOS DICIEMBRE 2021" xfId="23315" xr:uid="{00000000-0005-0000-0000-0000AC2B0000}"/>
    <cellStyle name="40% - Énfasis4 55 3" xfId="12715" xr:uid="{00000000-0005-0000-0000-0000AD2B0000}"/>
    <cellStyle name="40% - Énfasis4 55 3 2" xfId="17940" xr:uid="{00000000-0005-0000-0000-0000AE2B0000}"/>
    <cellStyle name="40% - Énfasis4 55 3_RESULTADOS DICIEMBRE 2021" xfId="23316" xr:uid="{00000000-0005-0000-0000-0000AF2B0000}"/>
    <cellStyle name="40% - Énfasis4 55 4" xfId="14280" xr:uid="{00000000-0005-0000-0000-0000B02B0000}"/>
    <cellStyle name="40% - Énfasis4 55 5" xfId="21182" xr:uid="{00000000-0005-0000-0000-0000B12B0000}"/>
    <cellStyle name="40% - Énfasis4 55 6" xfId="7327" xr:uid="{00000000-0005-0000-0000-0000B22B0000}"/>
    <cellStyle name="40% - Énfasis4 55_RESULTADOS DICIEMBRE 2021" xfId="23314" xr:uid="{00000000-0005-0000-0000-0000B32B0000}"/>
    <cellStyle name="40% - Énfasis4 56" xfId="911" xr:uid="{00000000-0005-0000-0000-0000B42B0000}"/>
    <cellStyle name="40% - Énfasis4 56 2" xfId="4125" xr:uid="{00000000-0005-0000-0000-0000B52B0000}"/>
    <cellStyle name="40% - Énfasis4 56 2 2" xfId="15861" xr:uid="{00000000-0005-0000-0000-0000B62B0000}"/>
    <cellStyle name="40% - Énfasis4 56 2 3" xfId="10621" xr:uid="{00000000-0005-0000-0000-0000B72B0000}"/>
    <cellStyle name="40% - Énfasis4 56 2_RESULTADOS DICIEMBRE 2021" xfId="23318" xr:uid="{00000000-0005-0000-0000-0000B82B0000}"/>
    <cellStyle name="40% - Énfasis4 56 3" xfId="12716" xr:uid="{00000000-0005-0000-0000-0000B92B0000}"/>
    <cellStyle name="40% - Énfasis4 56 3 2" xfId="17941" xr:uid="{00000000-0005-0000-0000-0000BA2B0000}"/>
    <cellStyle name="40% - Énfasis4 56 3_RESULTADOS DICIEMBRE 2021" xfId="23319" xr:uid="{00000000-0005-0000-0000-0000BB2B0000}"/>
    <cellStyle name="40% - Énfasis4 56 4" xfId="14281" xr:uid="{00000000-0005-0000-0000-0000BC2B0000}"/>
    <cellStyle name="40% - Énfasis4 56 5" xfId="21197" xr:uid="{00000000-0005-0000-0000-0000BD2B0000}"/>
    <cellStyle name="40% - Énfasis4 56 6" xfId="7328" xr:uid="{00000000-0005-0000-0000-0000BE2B0000}"/>
    <cellStyle name="40% - Énfasis4 56_RESULTADOS DICIEMBRE 2021" xfId="23317" xr:uid="{00000000-0005-0000-0000-0000BF2B0000}"/>
    <cellStyle name="40% - Énfasis4 57" xfId="912" xr:uid="{00000000-0005-0000-0000-0000C02B0000}"/>
    <cellStyle name="40% - Énfasis4 57 2" xfId="4126" xr:uid="{00000000-0005-0000-0000-0000C12B0000}"/>
    <cellStyle name="40% - Énfasis4 57 2 2" xfId="15862" xr:uid="{00000000-0005-0000-0000-0000C22B0000}"/>
    <cellStyle name="40% - Énfasis4 57 2 3" xfId="10622" xr:uid="{00000000-0005-0000-0000-0000C32B0000}"/>
    <cellStyle name="40% - Énfasis4 57 2_RESULTADOS DICIEMBRE 2021" xfId="23321" xr:uid="{00000000-0005-0000-0000-0000C42B0000}"/>
    <cellStyle name="40% - Énfasis4 57 3" xfId="12717" xr:uid="{00000000-0005-0000-0000-0000C52B0000}"/>
    <cellStyle name="40% - Énfasis4 57 3 2" xfId="17942" xr:uid="{00000000-0005-0000-0000-0000C62B0000}"/>
    <cellStyle name="40% - Énfasis4 57 3_RESULTADOS DICIEMBRE 2021" xfId="23322" xr:uid="{00000000-0005-0000-0000-0000C72B0000}"/>
    <cellStyle name="40% - Énfasis4 57 4" xfId="14282" xr:uid="{00000000-0005-0000-0000-0000C82B0000}"/>
    <cellStyle name="40% - Énfasis4 57 5" xfId="21211" xr:uid="{00000000-0005-0000-0000-0000C92B0000}"/>
    <cellStyle name="40% - Énfasis4 57 6" xfId="7329" xr:uid="{00000000-0005-0000-0000-0000CA2B0000}"/>
    <cellStyle name="40% - Énfasis4 57_RESULTADOS DICIEMBRE 2021" xfId="23320" xr:uid="{00000000-0005-0000-0000-0000CB2B0000}"/>
    <cellStyle name="40% - Énfasis4 58" xfId="913" xr:uid="{00000000-0005-0000-0000-0000CC2B0000}"/>
    <cellStyle name="40% - Énfasis4 58 2" xfId="4127" xr:uid="{00000000-0005-0000-0000-0000CD2B0000}"/>
    <cellStyle name="40% - Énfasis4 58 2 2" xfId="15863" xr:uid="{00000000-0005-0000-0000-0000CE2B0000}"/>
    <cellStyle name="40% - Énfasis4 58 2 3" xfId="10623" xr:uid="{00000000-0005-0000-0000-0000CF2B0000}"/>
    <cellStyle name="40% - Énfasis4 58 2_RESULTADOS DICIEMBRE 2021" xfId="23324" xr:uid="{00000000-0005-0000-0000-0000D02B0000}"/>
    <cellStyle name="40% - Énfasis4 58 3" xfId="12718" xr:uid="{00000000-0005-0000-0000-0000D12B0000}"/>
    <cellStyle name="40% - Énfasis4 58 3 2" xfId="17943" xr:uid="{00000000-0005-0000-0000-0000D22B0000}"/>
    <cellStyle name="40% - Énfasis4 58 3_RESULTADOS DICIEMBRE 2021" xfId="23325" xr:uid="{00000000-0005-0000-0000-0000D32B0000}"/>
    <cellStyle name="40% - Énfasis4 58 4" xfId="14283" xr:uid="{00000000-0005-0000-0000-0000D42B0000}"/>
    <cellStyle name="40% - Énfasis4 58 5" xfId="21227" xr:uid="{00000000-0005-0000-0000-0000D52B0000}"/>
    <cellStyle name="40% - Énfasis4 58 6" xfId="7330" xr:uid="{00000000-0005-0000-0000-0000D62B0000}"/>
    <cellStyle name="40% - Énfasis4 58_RESULTADOS DICIEMBRE 2021" xfId="23323" xr:uid="{00000000-0005-0000-0000-0000D72B0000}"/>
    <cellStyle name="40% - Énfasis4 59" xfId="914" xr:uid="{00000000-0005-0000-0000-0000D82B0000}"/>
    <cellStyle name="40% - Énfasis4 59 2" xfId="4128" xr:uid="{00000000-0005-0000-0000-0000D92B0000}"/>
    <cellStyle name="40% - Énfasis4 59 2 2" xfId="15864" xr:uid="{00000000-0005-0000-0000-0000DA2B0000}"/>
    <cellStyle name="40% - Énfasis4 59 2 3" xfId="10624" xr:uid="{00000000-0005-0000-0000-0000DB2B0000}"/>
    <cellStyle name="40% - Énfasis4 59 2_RESULTADOS DICIEMBRE 2021" xfId="23327" xr:uid="{00000000-0005-0000-0000-0000DC2B0000}"/>
    <cellStyle name="40% - Énfasis4 59 3" xfId="12719" xr:uid="{00000000-0005-0000-0000-0000DD2B0000}"/>
    <cellStyle name="40% - Énfasis4 59 3 2" xfId="17944" xr:uid="{00000000-0005-0000-0000-0000DE2B0000}"/>
    <cellStyle name="40% - Énfasis4 59 3_RESULTADOS DICIEMBRE 2021" xfId="23328" xr:uid="{00000000-0005-0000-0000-0000DF2B0000}"/>
    <cellStyle name="40% - Énfasis4 59 4" xfId="14284" xr:uid="{00000000-0005-0000-0000-0000E02B0000}"/>
    <cellStyle name="40% - Énfasis4 59 5" xfId="21242" xr:uid="{00000000-0005-0000-0000-0000E12B0000}"/>
    <cellStyle name="40% - Énfasis4 59 6" xfId="7331" xr:uid="{00000000-0005-0000-0000-0000E22B0000}"/>
    <cellStyle name="40% - Énfasis4 59_RESULTADOS DICIEMBRE 2021" xfId="23326" xr:uid="{00000000-0005-0000-0000-0000E32B0000}"/>
    <cellStyle name="40% - Énfasis4 6" xfId="915" xr:uid="{00000000-0005-0000-0000-0000E42B0000}"/>
    <cellStyle name="40% - Énfasis4 6 2" xfId="916" xr:uid="{00000000-0005-0000-0000-0000E52B0000}"/>
    <cellStyle name="40% - Énfasis4 6 2 2" xfId="4130" xr:uid="{00000000-0005-0000-0000-0000E62B0000}"/>
    <cellStyle name="40% - Énfasis4 6 2 2 2" xfId="15866" xr:uid="{00000000-0005-0000-0000-0000E72B0000}"/>
    <cellStyle name="40% - Énfasis4 6 2 2 3" xfId="10626" xr:uid="{00000000-0005-0000-0000-0000E82B0000}"/>
    <cellStyle name="40% - Énfasis4 6 2 2_RESULTADOS DICIEMBRE 2021" xfId="23331" xr:uid="{00000000-0005-0000-0000-0000E92B0000}"/>
    <cellStyle name="40% - Énfasis4 6 2 3" xfId="12721" xr:uid="{00000000-0005-0000-0000-0000EA2B0000}"/>
    <cellStyle name="40% - Énfasis4 6 2 3 2" xfId="17946" xr:uid="{00000000-0005-0000-0000-0000EB2B0000}"/>
    <cellStyle name="40% - Énfasis4 6 2 3_RESULTADOS DICIEMBRE 2021" xfId="23332" xr:uid="{00000000-0005-0000-0000-0000EC2B0000}"/>
    <cellStyle name="40% - Énfasis4 6 2 4" xfId="14286" xr:uid="{00000000-0005-0000-0000-0000ED2B0000}"/>
    <cellStyle name="40% - Énfasis4 6 2 5" xfId="20491" xr:uid="{00000000-0005-0000-0000-0000EE2B0000}"/>
    <cellStyle name="40% - Énfasis4 6 2 6" xfId="7333" xr:uid="{00000000-0005-0000-0000-0000EF2B0000}"/>
    <cellStyle name="40% - Énfasis4 6 2_RESULTADOS DICIEMBRE 2021" xfId="23330" xr:uid="{00000000-0005-0000-0000-0000F02B0000}"/>
    <cellStyle name="40% - Énfasis4 6 3" xfId="4129" xr:uid="{00000000-0005-0000-0000-0000F12B0000}"/>
    <cellStyle name="40% - Énfasis4 6 3 2" xfId="15865" xr:uid="{00000000-0005-0000-0000-0000F22B0000}"/>
    <cellStyle name="40% - Énfasis4 6 3 3" xfId="10625" xr:uid="{00000000-0005-0000-0000-0000F32B0000}"/>
    <cellStyle name="40% - Énfasis4 6 3_RESULTADOS DICIEMBRE 2021" xfId="23333" xr:uid="{00000000-0005-0000-0000-0000F42B0000}"/>
    <cellStyle name="40% - Énfasis4 6 4" xfId="12720" xr:uid="{00000000-0005-0000-0000-0000F52B0000}"/>
    <cellStyle name="40% - Énfasis4 6 4 2" xfId="17945" xr:uid="{00000000-0005-0000-0000-0000F62B0000}"/>
    <cellStyle name="40% - Énfasis4 6 4_RESULTADOS DICIEMBRE 2021" xfId="23334" xr:uid="{00000000-0005-0000-0000-0000F72B0000}"/>
    <cellStyle name="40% - Énfasis4 6 5" xfId="14285" xr:uid="{00000000-0005-0000-0000-0000F82B0000}"/>
    <cellStyle name="40% - Énfasis4 6 6" xfId="19543" xr:uid="{00000000-0005-0000-0000-0000F92B0000}"/>
    <cellStyle name="40% - Énfasis4 6 7" xfId="7332" xr:uid="{00000000-0005-0000-0000-0000FA2B0000}"/>
    <cellStyle name="40% - Énfasis4 6_RESULTADOS DICIEMBRE 2021" xfId="23329" xr:uid="{00000000-0005-0000-0000-0000FB2B0000}"/>
    <cellStyle name="40% - Énfasis4 60" xfId="917" xr:uid="{00000000-0005-0000-0000-0000FC2B0000}"/>
    <cellStyle name="40% - Énfasis4 60 2" xfId="4131" xr:uid="{00000000-0005-0000-0000-0000FD2B0000}"/>
    <cellStyle name="40% - Énfasis4 60 2 2" xfId="15867" xr:uid="{00000000-0005-0000-0000-0000FE2B0000}"/>
    <cellStyle name="40% - Énfasis4 60 2 3" xfId="10627" xr:uid="{00000000-0005-0000-0000-0000FF2B0000}"/>
    <cellStyle name="40% - Énfasis4 60 2_RESULTADOS DICIEMBRE 2021" xfId="23336" xr:uid="{00000000-0005-0000-0000-0000002C0000}"/>
    <cellStyle name="40% - Énfasis4 60 3" xfId="12722" xr:uid="{00000000-0005-0000-0000-0000012C0000}"/>
    <cellStyle name="40% - Énfasis4 60 3 2" xfId="17947" xr:uid="{00000000-0005-0000-0000-0000022C0000}"/>
    <cellStyle name="40% - Énfasis4 60 3_RESULTADOS DICIEMBRE 2021" xfId="23337" xr:uid="{00000000-0005-0000-0000-0000032C0000}"/>
    <cellStyle name="40% - Énfasis4 60 4" xfId="14287" xr:uid="{00000000-0005-0000-0000-0000042C0000}"/>
    <cellStyle name="40% - Énfasis4 60 5" xfId="21257" xr:uid="{00000000-0005-0000-0000-0000052C0000}"/>
    <cellStyle name="40% - Énfasis4 60 6" xfId="7334" xr:uid="{00000000-0005-0000-0000-0000062C0000}"/>
    <cellStyle name="40% - Énfasis4 60_RESULTADOS DICIEMBRE 2021" xfId="23335" xr:uid="{00000000-0005-0000-0000-0000072C0000}"/>
    <cellStyle name="40% - Énfasis4 61" xfId="918" xr:uid="{00000000-0005-0000-0000-0000082C0000}"/>
    <cellStyle name="40% - Énfasis4 61 2" xfId="4132" xr:uid="{00000000-0005-0000-0000-0000092C0000}"/>
    <cellStyle name="40% - Énfasis4 61 2 2" xfId="15868" xr:uid="{00000000-0005-0000-0000-00000A2C0000}"/>
    <cellStyle name="40% - Énfasis4 61 2 3" xfId="10628" xr:uid="{00000000-0005-0000-0000-00000B2C0000}"/>
    <cellStyle name="40% - Énfasis4 61 2_RESULTADOS DICIEMBRE 2021" xfId="23339" xr:uid="{00000000-0005-0000-0000-00000C2C0000}"/>
    <cellStyle name="40% - Énfasis4 61 3" xfId="12723" xr:uid="{00000000-0005-0000-0000-00000D2C0000}"/>
    <cellStyle name="40% - Énfasis4 61 3 2" xfId="17948" xr:uid="{00000000-0005-0000-0000-00000E2C0000}"/>
    <cellStyle name="40% - Énfasis4 61 3_RESULTADOS DICIEMBRE 2021" xfId="23340" xr:uid="{00000000-0005-0000-0000-00000F2C0000}"/>
    <cellStyle name="40% - Énfasis4 61 4" xfId="14288" xr:uid="{00000000-0005-0000-0000-0000102C0000}"/>
    <cellStyle name="40% - Énfasis4 61 5" xfId="21271" xr:uid="{00000000-0005-0000-0000-0000112C0000}"/>
    <cellStyle name="40% - Énfasis4 61 6" xfId="7335" xr:uid="{00000000-0005-0000-0000-0000122C0000}"/>
    <cellStyle name="40% - Énfasis4 61_RESULTADOS DICIEMBRE 2021" xfId="23338" xr:uid="{00000000-0005-0000-0000-0000132C0000}"/>
    <cellStyle name="40% - Énfasis4 62" xfId="919" xr:uid="{00000000-0005-0000-0000-0000142C0000}"/>
    <cellStyle name="40% - Énfasis4 62 2" xfId="4133" xr:uid="{00000000-0005-0000-0000-0000152C0000}"/>
    <cellStyle name="40% - Énfasis4 62 2 2" xfId="15869" xr:uid="{00000000-0005-0000-0000-0000162C0000}"/>
    <cellStyle name="40% - Énfasis4 62 2 3" xfId="10629" xr:uid="{00000000-0005-0000-0000-0000172C0000}"/>
    <cellStyle name="40% - Énfasis4 62 2_RESULTADOS DICIEMBRE 2021" xfId="23342" xr:uid="{00000000-0005-0000-0000-0000182C0000}"/>
    <cellStyle name="40% - Énfasis4 62 3" xfId="12724" xr:uid="{00000000-0005-0000-0000-0000192C0000}"/>
    <cellStyle name="40% - Énfasis4 62 3 2" xfId="17949" xr:uid="{00000000-0005-0000-0000-00001A2C0000}"/>
    <cellStyle name="40% - Énfasis4 62 3_RESULTADOS DICIEMBRE 2021" xfId="23343" xr:uid="{00000000-0005-0000-0000-00001B2C0000}"/>
    <cellStyle name="40% - Énfasis4 62 4" xfId="14289" xr:uid="{00000000-0005-0000-0000-00001C2C0000}"/>
    <cellStyle name="40% - Énfasis4 62 5" xfId="21285" xr:uid="{00000000-0005-0000-0000-00001D2C0000}"/>
    <cellStyle name="40% - Énfasis4 62 6" xfId="7336" xr:uid="{00000000-0005-0000-0000-00001E2C0000}"/>
    <cellStyle name="40% - Énfasis4 62_RESULTADOS DICIEMBRE 2021" xfId="23341" xr:uid="{00000000-0005-0000-0000-00001F2C0000}"/>
    <cellStyle name="40% - Énfasis4 63" xfId="920" xr:uid="{00000000-0005-0000-0000-0000202C0000}"/>
    <cellStyle name="40% - Énfasis4 63 2" xfId="4134" xr:uid="{00000000-0005-0000-0000-0000212C0000}"/>
    <cellStyle name="40% - Énfasis4 63 2 2" xfId="15870" xr:uid="{00000000-0005-0000-0000-0000222C0000}"/>
    <cellStyle name="40% - Énfasis4 63 2 3" xfId="10630" xr:uid="{00000000-0005-0000-0000-0000232C0000}"/>
    <cellStyle name="40% - Énfasis4 63 2_RESULTADOS DICIEMBRE 2021" xfId="23345" xr:uid="{00000000-0005-0000-0000-0000242C0000}"/>
    <cellStyle name="40% - Énfasis4 63 3" xfId="12725" xr:uid="{00000000-0005-0000-0000-0000252C0000}"/>
    <cellStyle name="40% - Énfasis4 63 3 2" xfId="17950" xr:uid="{00000000-0005-0000-0000-0000262C0000}"/>
    <cellStyle name="40% - Énfasis4 63 3_RESULTADOS DICIEMBRE 2021" xfId="23346" xr:uid="{00000000-0005-0000-0000-0000272C0000}"/>
    <cellStyle name="40% - Énfasis4 63 4" xfId="14290" xr:uid="{00000000-0005-0000-0000-0000282C0000}"/>
    <cellStyle name="40% - Énfasis4 63 5" xfId="21300" xr:uid="{00000000-0005-0000-0000-0000292C0000}"/>
    <cellStyle name="40% - Énfasis4 63 6" xfId="7337" xr:uid="{00000000-0005-0000-0000-00002A2C0000}"/>
    <cellStyle name="40% - Énfasis4 63_RESULTADOS DICIEMBRE 2021" xfId="23344" xr:uid="{00000000-0005-0000-0000-00002B2C0000}"/>
    <cellStyle name="40% - Énfasis4 64" xfId="921" xr:uid="{00000000-0005-0000-0000-00002C2C0000}"/>
    <cellStyle name="40% - Énfasis4 64 2" xfId="4135" xr:uid="{00000000-0005-0000-0000-00002D2C0000}"/>
    <cellStyle name="40% - Énfasis4 64 2 2" xfId="15871" xr:uid="{00000000-0005-0000-0000-00002E2C0000}"/>
    <cellStyle name="40% - Énfasis4 64 2 3" xfId="10631" xr:uid="{00000000-0005-0000-0000-00002F2C0000}"/>
    <cellStyle name="40% - Énfasis4 64 2_RESULTADOS DICIEMBRE 2021" xfId="23348" xr:uid="{00000000-0005-0000-0000-0000302C0000}"/>
    <cellStyle name="40% - Énfasis4 64 3" xfId="12726" xr:uid="{00000000-0005-0000-0000-0000312C0000}"/>
    <cellStyle name="40% - Énfasis4 64 3 2" xfId="17951" xr:uid="{00000000-0005-0000-0000-0000322C0000}"/>
    <cellStyle name="40% - Énfasis4 64 3_RESULTADOS DICIEMBRE 2021" xfId="23349" xr:uid="{00000000-0005-0000-0000-0000332C0000}"/>
    <cellStyle name="40% - Énfasis4 64 4" xfId="14291" xr:uid="{00000000-0005-0000-0000-0000342C0000}"/>
    <cellStyle name="40% - Énfasis4 64 5" xfId="21314" xr:uid="{00000000-0005-0000-0000-0000352C0000}"/>
    <cellStyle name="40% - Énfasis4 64 6" xfId="7338" xr:uid="{00000000-0005-0000-0000-0000362C0000}"/>
    <cellStyle name="40% - Énfasis4 64_RESULTADOS DICIEMBRE 2021" xfId="23347" xr:uid="{00000000-0005-0000-0000-0000372C0000}"/>
    <cellStyle name="40% - Énfasis4 65" xfId="922" xr:uid="{00000000-0005-0000-0000-0000382C0000}"/>
    <cellStyle name="40% - Énfasis4 65 2" xfId="4136" xr:uid="{00000000-0005-0000-0000-0000392C0000}"/>
    <cellStyle name="40% - Énfasis4 65 2 2" xfId="15872" xr:uid="{00000000-0005-0000-0000-00003A2C0000}"/>
    <cellStyle name="40% - Énfasis4 65 2 3" xfId="10632" xr:uid="{00000000-0005-0000-0000-00003B2C0000}"/>
    <cellStyle name="40% - Énfasis4 65 2_RESULTADOS DICIEMBRE 2021" xfId="23351" xr:uid="{00000000-0005-0000-0000-00003C2C0000}"/>
    <cellStyle name="40% - Énfasis4 65 3" xfId="12727" xr:uid="{00000000-0005-0000-0000-00003D2C0000}"/>
    <cellStyle name="40% - Énfasis4 65 3 2" xfId="17952" xr:uid="{00000000-0005-0000-0000-00003E2C0000}"/>
    <cellStyle name="40% - Énfasis4 65 3_RESULTADOS DICIEMBRE 2021" xfId="23352" xr:uid="{00000000-0005-0000-0000-00003F2C0000}"/>
    <cellStyle name="40% - Énfasis4 65 4" xfId="14292" xr:uid="{00000000-0005-0000-0000-0000402C0000}"/>
    <cellStyle name="40% - Énfasis4 65 5" xfId="21328" xr:uid="{00000000-0005-0000-0000-0000412C0000}"/>
    <cellStyle name="40% - Énfasis4 65 6" xfId="7339" xr:uid="{00000000-0005-0000-0000-0000422C0000}"/>
    <cellStyle name="40% - Énfasis4 65_RESULTADOS DICIEMBRE 2021" xfId="23350" xr:uid="{00000000-0005-0000-0000-0000432C0000}"/>
    <cellStyle name="40% - Énfasis4 66" xfId="923" xr:uid="{00000000-0005-0000-0000-0000442C0000}"/>
    <cellStyle name="40% - Énfasis4 66 2" xfId="4137" xr:uid="{00000000-0005-0000-0000-0000452C0000}"/>
    <cellStyle name="40% - Énfasis4 66 2 2" xfId="15873" xr:uid="{00000000-0005-0000-0000-0000462C0000}"/>
    <cellStyle name="40% - Énfasis4 66 2 3" xfId="10633" xr:uid="{00000000-0005-0000-0000-0000472C0000}"/>
    <cellStyle name="40% - Énfasis4 66 2_RESULTADOS DICIEMBRE 2021" xfId="23354" xr:uid="{00000000-0005-0000-0000-0000482C0000}"/>
    <cellStyle name="40% - Énfasis4 66 3" xfId="12728" xr:uid="{00000000-0005-0000-0000-0000492C0000}"/>
    <cellStyle name="40% - Énfasis4 66 3 2" xfId="17953" xr:uid="{00000000-0005-0000-0000-00004A2C0000}"/>
    <cellStyle name="40% - Énfasis4 66 3_RESULTADOS DICIEMBRE 2021" xfId="23355" xr:uid="{00000000-0005-0000-0000-00004B2C0000}"/>
    <cellStyle name="40% - Énfasis4 66 4" xfId="14293" xr:uid="{00000000-0005-0000-0000-00004C2C0000}"/>
    <cellStyle name="40% - Énfasis4 66 5" xfId="21342" xr:uid="{00000000-0005-0000-0000-00004D2C0000}"/>
    <cellStyle name="40% - Énfasis4 66 6" xfId="7340" xr:uid="{00000000-0005-0000-0000-00004E2C0000}"/>
    <cellStyle name="40% - Énfasis4 66_RESULTADOS DICIEMBRE 2021" xfId="23353" xr:uid="{00000000-0005-0000-0000-00004F2C0000}"/>
    <cellStyle name="40% - Énfasis4 67" xfId="924" xr:uid="{00000000-0005-0000-0000-0000502C0000}"/>
    <cellStyle name="40% - Énfasis4 67 2" xfId="4138" xr:uid="{00000000-0005-0000-0000-0000512C0000}"/>
    <cellStyle name="40% - Énfasis4 67 2 2" xfId="15874" xr:uid="{00000000-0005-0000-0000-0000522C0000}"/>
    <cellStyle name="40% - Énfasis4 67 2 3" xfId="10634" xr:uid="{00000000-0005-0000-0000-0000532C0000}"/>
    <cellStyle name="40% - Énfasis4 67 2_RESULTADOS DICIEMBRE 2021" xfId="23357" xr:uid="{00000000-0005-0000-0000-0000542C0000}"/>
    <cellStyle name="40% - Énfasis4 67 3" xfId="12729" xr:uid="{00000000-0005-0000-0000-0000552C0000}"/>
    <cellStyle name="40% - Énfasis4 67 3 2" xfId="17954" xr:uid="{00000000-0005-0000-0000-0000562C0000}"/>
    <cellStyle name="40% - Énfasis4 67 3_RESULTADOS DICIEMBRE 2021" xfId="23358" xr:uid="{00000000-0005-0000-0000-0000572C0000}"/>
    <cellStyle name="40% - Énfasis4 67 4" xfId="14294" xr:uid="{00000000-0005-0000-0000-0000582C0000}"/>
    <cellStyle name="40% - Énfasis4 67 5" xfId="21356" xr:uid="{00000000-0005-0000-0000-0000592C0000}"/>
    <cellStyle name="40% - Énfasis4 67 6" xfId="7341" xr:uid="{00000000-0005-0000-0000-00005A2C0000}"/>
    <cellStyle name="40% - Énfasis4 67_RESULTADOS DICIEMBRE 2021" xfId="23356" xr:uid="{00000000-0005-0000-0000-00005B2C0000}"/>
    <cellStyle name="40% - Énfasis4 68" xfId="925" xr:uid="{00000000-0005-0000-0000-00005C2C0000}"/>
    <cellStyle name="40% - Énfasis4 68 2" xfId="4139" xr:uid="{00000000-0005-0000-0000-00005D2C0000}"/>
    <cellStyle name="40% - Énfasis4 68 2 2" xfId="15875" xr:uid="{00000000-0005-0000-0000-00005E2C0000}"/>
    <cellStyle name="40% - Énfasis4 68 2 3" xfId="10635" xr:uid="{00000000-0005-0000-0000-00005F2C0000}"/>
    <cellStyle name="40% - Énfasis4 68 2_RESULTADOS DICIEMBRE 2021" xfId="23360" xr:uid="{00000000-0005-0000-0000-0000602C0000}"/>
    <cellStyle name="40% - Énfasis4 68 3" xfId="12730" xr:uid="{00000000-0005-0000-0000-0000612C0000}"/>
    <cellStyle name="40% - Énfasis4 68 3 2" xfId="17955" xr:uid="{00000000-0005-0000-0000-0000622C0000}"/>
    <cellStyle name="40% - Énfasis4 68 3_RESULTADOS DICIEMBRE 2021" xfId="23361" xr:uid="{00000000-0005-0000-0000-0000632C0000}"/>
    <cellStyle name="40% - Énfasis4 68 4" xfId="14295" xr:uid="{00000000-0005-0000-0000-0000642C0000}"/>
    <cellStyle name="40% - Énfasis4 68 5" xfId="21370" xr:uid="{00000000-0005-0000-0000-0000652C0000}"/>
    <cellStyle name="40% - Énfasis4 68 6" xfId="7342" xr:uid="{00000000-0005-0000-0000-0000662C0000}"/>
    <cellStyle name="40% - Énfasis4 68_RESULTADOS DICIEMBRE 2021" xfId="23359" xr:uid="{00000000-0005-0000-0000-0000672C0000}"/>
    <cellStyle name="40% - Énfasis4 69" xfId="926" xr:uid="{00000000-0005-0000-0000-0000682C0000}"/>
    <cellStyle name="40% - Énfasis4 69 2" xfId="4140" xr:uid="{00000000-0005-0000-0000-0000692C0000}"/>
    <cellStyle name="40% - Énfasis4 69 2 2" xfId="15876" xr:uid="{00000000-0005-0000-0000-00006A2C0000}"/>
    <cellStyle name="40% - Énfasis4 69 2 3" xfId="10636" xr:uid="{00000000-0005-0000-0000-00006B2C0000}"/>
    <cellStyle name="40% - Énfasis4 69 2_RESULTADOS DICIEMBRE 2021" xfId="23363" xr:uid="{00000000-0005-0000-0000-00006C2C0000}"/>
    <cellStyle name="40% - Énfasis4 69 3" xfId="12731" xr:uid="{00000000-0005-0000-0000-00006D2C0000}"/>
    <cellStyle name="40% - Énfasis4 69 3 2" xfId="17956" xr:uid="{00000000-0005-0000-0000-00006E2C0000}"/>
    <cellStyle name="40% - Énfasis4 69 3_RESULTADOS DICIEMBRE 2021" xfId="23364" xr:uid="{00000000-0005-0000-0000-00006F2C0000}"/>
    <cellStyle name="40% - Énfasis4 69 4" xfId="14296" xr:uid="{00000000-0005-0000-0000-0000702C0000}"/>
    <cellStyle name="40% - Énfasis4 69 5" xfId="21385" xr:uid="{00000000-0005-0000-0000-0000712C0000}"/>
    <cellStyle name="40% - Énfasis4 69 6" xfId="7343" xr:uid="{00000000-0005-0000-0000-0000722C0000}"/>
    <cellStyle name="40% - Énfasis4 69_RESULTADOS DICIEMBRE 2021" xfId="23362" xr:uid="{00000000-0005-0000-0000-0000732C0000}"/>
    <cellStyle name="40% - Énfasis4 7" xfId="927" xr:uid="{00000000-0005-0000-0000-0000742C0000}"/>
    <cellStyle name="40% - Énfasis4 7 2" xfId="4141" xr:uid="{00000000-0005-0000-0000-0000752C0000}"/>
    <cellStyle name="40% - Énfasis4 7 2 2" xfId="15877" xr:uid="{00000000-0005-0000-0000-0000762C0000}"/>
    <cellStyle name="40% - Énfasis4 7 2 3" xfId="10637" xr:uid="{00000000-0005-0000-0000-0000772C0000}"/>
    <cellStyle name="40% - Énfasis4 7 2_RESULTADOS DICIEMBRE 2021" xfId="23366" xr:uid="{00000000-0005-0000-0000-0000782C0000}"/>
    <cellStyle name="40% - Énfasis4 7 3" xfId="12732" xr:uid="{00000000-0005-0000-0000-0000792C0000}"/>
    <cellStyle name="40% - Énfasis4 7 3 2" xfId="17957" xr:uid="{00000000-0005-0000-0000-00007A2C0000}"/>
    <cellStyle name="40% - Énfasis4 7 3_RESULTADOS DICIEMBRE 2021" xfId="23367" xr:uid="{00000000-0005-0000-0000-00007B2C0000}"/>
    <cellStyle name="40% - Énfasis4 7 4" xfId="14297" xr:uid="{00000000-0005-0000-0000-00007C2C0000}"/>
    <cellStyle name="40% - Énfasis4 7 5" xfId="19558" xr:uid="{00000000-0005-0000-0000-00007D2C0000}"/>
    <cellStyle name="40% - Énfasis4 7 6" xfId="7344" xr:uid="{00000000-0005-0000-0000-00007E2C0000}"/>
    <cellStyle name="40% - Énfasis4 7_RESULTADOS DICIEMBRE 2021" xfId="23365" xr:uid="{00000000-0005-0000-0000-00007F2C0000}"/>
    <cellStyle name="40% - Énfasis4 70" xfId="928" xr:uid="{00000000-0005-0000-0000-0000802C0000}"/>
    <cellStyle name="40% - Énfasis4 70 2" xfId="4142" xr:uid="{00000000-0005-0000-0000-0000812C0000}"/>
    <cellStyle name="40% - Énfasis4 70 2 2" xfId="15878" xr:uid="{00000000-0005-0000-0000-0000822C0000}"/>
    <cellStyle name="40% - Énfasis4 70 2 3" xfId="10638" xr:uid="{00000000-0005-0000-0000-0000832C0000}"/>
    <cellStyle name="40% - Énfasis4 70 2_RESULTADOS DICIEMBRE 2021" xfId="23369" xr:uid="{00000000-0005-0000-0000-0000842C0000}"/>
    <cellStyle name="40% - Énfasis4 70 3" xfId="12733" xr:uid="{00000000-0005-0000-0000-0000852C0000}"/>
    <cellStyle name="40% - Énfasis4 70 3 2" xfId="17958" xr:uid="{00000000-0005-0000-0000-0000862C0000}"/>
    <cellStyle name="40% - Énfasis4 70 3_RESULTADOS DICIEMBRE 2021" xfId="23370" xr:uid="{00000000-0005-0000-0000-0000872C0000}"/>
    <cellStyle name="40% - Énfasis4 70 4" xfId="14298" xr:uid="{00000000-0005-0000-0000-0000882C0000}"/>
    <cellStyle name="40% - Énfasis4 70 5" xfId="21399" xr:uid="{00000000-0005-0000-0000-0000892C0000}"/>
    <cellStyle name="40% - Énfasis4 70 6" xfId="7345" xr:uid="{00000000-0005-0000-0000-00008A2C0000}"/>
    <cellStyle name="40% - Énfasis4 70_RESULTADOS DICIEMBRE 2021" xfId="23368" xr:uid="{00000000-0005-0000-0000-00008B2C0000}"/>
    <cellStyle name="40% - Énfasis4 71" xfId="929" xr:uid="{00000000-0005-0000-0000-00008C2C0000}"/>
    <cellStyle name="40% - Énfasis4 71 2" xfId="4143" xr:uid="{00000000-0005-0000-0000-00008D2C0000}"/>
    <cellStyle name="40% - Énfasis4 71 2 2" xfId="15879" xr:uid="{00000000-0005-0000-0000-00008E2C0000}"/>
    <cellStyle name="40% - Énfasis4 71 2 3" xfId="10639" xr:uid="{00000000-0005-0000-0000-00008F2C0000}"/>
    <cellStyle name="40% - Énfasis4 71 2_RESULTADOS DICIEMBRE 2021" xfId="23372" xr:uid="{00000000-0005-0000-0000-0000902C0000}"/>
    <cellStyle name="40% - Énfasis4 71 3" xfId="12734" xr:uid="{00000000-0005-0000-0000-0000912C0000}"/>
    <cellStyle name="40% - Énfasis4 71 3 2" xfId="17959" xr:uid="{00000000-0005-0000-0000-0000922C0000}"/>
    <cellStyle name="40% - Énfasis4 71 3_RESULTADOS DICIEMBRE 2021" xfId="23373" xr:uid="{00000000-0005-0000-0000-0000932C0000}"/>
    <cellStyle name="40% - Énfasis4 71 4" xfId="14299" xr:uid="{00000000-0005-0000-0000-0000942C0000}"/>
    <cellStyle name="40% - Énfasis4 71 5" xfId="21413" xr:uid="{00000000-0005-0000-0000-0000952C0000}"/>
    <cellStyle name="40% - Énfasis4 71 6" xfId="7346" xr:uid="{00000000-0005-0000-0000-0000962C0000}"/>
    <cellStyle name="40% - Énfasis4 71_RESULTADOS DICIEMBRE 2021" xfId="23371" xr:uid="{00000000-0005-0000-0000-0000972C0000}"/>
    <cellStyle name="40% - Énfasis4 72" xfId="930" xr:uid="{00000000-0005-0000-0000-0000982C0000}"/>
    <cellStyle name="40% - Énfasis4 72 2" xfId="4144" xr:uid="{00000000-0005-0000-0000-0000992C0000}"/>
    <cellStyle name="40% - Énfasis4 72 2 2" xfId="15880" xr:uid="{00000000-0005-0000-0000-00009A2C0000}"/>
    <cellStyle name="40% - Énfasis4 72 2 3" xfId="10640" xr:uid="{00000000-0005-0000-0000-00009B2C0000}"/>
    <cellStyle name="40% - Énfasis4 72 2_RESULTADOS DICIEMBRE 2021" xfId="23375" xr:uid="{00000000-0005-0000-0000-00009C2C0000}"/>
    <cellStyle name="40% - Énfasis4 72 3" xfId="12735" xr:uid="{00000000-0005-0000-0000-00009D2C0000}"/>
    <cellStyle name="40% - Énfasis4 72 3 2" xfId="17960" xr:uid="{00000000-0005-0000-0000-00009E2C0000}"/>
    <cellStyle name="40% - Énfasis4 72 3_RESULTADOS DICIEMBRE 2021" xfId="23376" xr:uid="{00000000-0005-0000-0000-00009F2C0000}"/>
    <cellStyle name="40% - Énfasis4 72 4" xfId="14300" xr:uid="{00000000-0005-0000-0000-0000A02C0000}"/>
    <cellStyle name="40% - Énfasis4 72 5" xfId="21427" xr:uid="{00000000-0005-0000-0000-0000A12C0000}"/>
    <cellStyle name="40% - Énfasis4 72 6" xfId="7347" xr:uid="{00000000-0005-0000-0000-0000A22C0000}"/>
    <cellStyle name="40% - Énfasis4 72_RESULTADOS DICIEMBRE 2021" xfId="23374" xr:uid="{00000000-0005-0000-0000-0000A32C0000}"/>
    <cellStyle name="40% - Énfasis4 73" xfId="931" xr:uid="{00000000-0005-0000-0000-0000A42C0000}"/>
    <cellStyle name="40% - Énfasis4 73 2" xfId="4145" xr:uid="{00000000-0005-0000-0000-0000A52C0000}"/>
    <cellStyle name="40% - Énfasis4 73 2 2" xfId="15881" xr:uid="{00000000-0005-0000-0000-0000A62C0000}"/>
    <cellStyle name="40% - Énfasis4 73 2 3" xfId="10641" xr:uid="{00000000-0005-0000-0000-0000A72C0000}"/>
    <cellStyle name="40% - Énfasis4 73 2_RESULTADOS DICIEMBRE 2021" xfId="23378" xr:uid="{00000000-0005-0000-0000-0000A82C0000}"/>
    <cellStyle name="40% - Énfasis4 73 3" xfId="12736" xr:uid="{00000000-0005-0000-0000-0000A92C0000}"/>
    <cellStyle name="40% - Énfasis4 73 3 2" xfId="17961" xr:uid="{00000000-0005-0000-0000-0000AA2C0000}"/>
    <cellStyle name="40% - Énfasis4 73 3_RESULTADOS DICIEMBRE 2021" xfId="23379" xr:uid="{00000000-0005-0000-0000-0000AB2C0000}"/>
    <cellStyle name="40% - Énfasis4 73 4" xfId="14301" xr:uid="{00000000-0005-0000-0000-0000AC2C0000}"/>
    <cellStyle name="40% - Énfasis4 73 5" xfId="21441" xr:uid="{00000000-0005-0000-0000-0000AD2C0000}"/>
    <cellStyle name="40% - Énfasis4 73 6" xfId="7348" xr:uid="{00000000-0005-0000-0000-0000AE2C0000}"/>
    <cellStyle name="40% - Énfasis4 73_RESULTADOS DICIEMBRE 2021" xfId="23377" xr:uid="{00000000-0005-0000-0000-0000AF2C0000}"/>
    <cellStyle name="40% - Énfasis4 74" xfId="932" xr:uid="{00000000-0005-0000-0000-0000B02C0000}"/>
    <cellStyle name="40% - Énfasis4 74 2" xfId="4146" xr:uid="{00000000-0005-0000-0000-0000B12C0000}"/>
    <cellStyle name="40% - Énfasis4 74 2 2" xfId="15882" xr:uid="{00000000-0005-0000-0000-0000B22C0000}"/>
    <cellStyle name="40% - Énfasis4 74 2 3" xfId="10642" xr:uid="{00000000-0005-0000-0000-0000B32C0000}"/>
    <cellStyle name="40% - Énfasis4 74 2_RESULTADOS DICIEMBRE 2021" xfId="23381" xr:uid="{00000000-0005-0000-0000-0000B42C0000}"/>
    <cellStyle name="40% - Énfasis4 74 3" xfId="12737" xr:uid="{00000000-0005-0000-0000-0000B52C0000}"/>
    <cellStyle name="40% - Énfasis4 74 3 2" xfId="17962" xr:uid="{00000000-0005-0000-0000-0000B62C0000}"/>
    <cellStyle name="40% - Énfasis4 74 3_RESULTADOS DICIEMBRE 2021" xfId="23382" xr:uid="{00000000-0005-0000-0000-0000B72C0000}"/>
    <cellStyle name="40% - Énfasis4 74 4" xfId="14302" xr:uid="{00000000-0005-0000-0000-0000B82C0000}"/>
    <cellStyle name="40% - Énfasis4 74 5" xfId="21455" xr:uid="{00000000-0005-0000-0000-0000B92C0000}"/>
    <cellStyle name="40% - Énfasis4 74 6" xfId="7349" xr:uid="{00000000-0005-0000-0000-0000BA2C0000}"/>
    <cellStyle name="40% - Énfasis4 74_RESULTADOS DICIEMBRE 2021" xfId="23380" xr:uid="{00000000-0005-0000-0000-0000BB2C0000}"/>
    <cellStyle name="40% - Énfasis4 75" xfId="933" xr:uid="{00000000-0005-0000-0000-0000BC2C0000}"/>
    <cellStyle name="40% - Énfasis4 75 2" xfId="4147" xr:uid="{00000000-0005-0000-0000-0000BD2C0000}"/>
    <cellStyle name="40% - Énfasis4 75 2 2" xfId="15883" xr:uid="{00000000-0005-0000-0000-0000BE2C0000}"/>
    <cellStyle name="40% - Énfasis4 75 2 3" xfId="10643" xr:uid="{00000000-0005-0000-0000-0000BF2C0000}"/>
    <cellStyle name="40% - Énfasis4 75 2_RESULTADOS DICIEMBRE 2021" xfId="23384" xr:uid="{00000000-0005-0000-0000-0000C02C0000}"/>
    <cellStyle name="40% - Énfasis4 75 3" xfId="12738" xr:uid="{00000000-0005-0000-0000-0000C12C0000}"/>
    <cellStyle name="40% - Énfasis4 75 3 2" xfId="17963" xr:uid="{00000000-0005-0000-0000-0000C22C0000}"/>
    <cellStyle name="40% - Énfasis4 75 3_RESULTADOS DICIEMBRE 2021" xfId="23385" xr:uid="{00000000-0005-0000-0000-0000C32C0000}"/>
    <cellStyle name="40% - Énfasis4 75 4" xfId="14303" xr:uid="{00000000-0005-0000-0000-0000C42C0000}"/>
    <cellStyle name="40% - Énfasis4 75 5" xfId="21469" xr:uid="{00000000-0005-0000-0000-0000C52C0000}"/>
    <cellStyle name="40% - Énfasis4 75 6" xfId="7350" xr:uid="{00000000-0005-0000-0000-0000C62C0000}"/>
    <cellStyle name="40% - Énfasis4 75_RESULTADOS DICIEMBRE 2021" xfId="23383" xr:uid="{00000000-0005-0000-0000-0000C72C0000}"/>
    <cellStyle name="40% - Énfasis4 76" xfId="934" xr:uid="{00000000-0005-0000-0000-0000C82C0000}"/>
    <cellStyle name="40% - Énfasis4 76 2" xfId="4148" xr:uid="{00000000-0005-0000-0000-0000C92C0000}"/>
    <cellStyle name="40% - Énfasis4 76 2 2" xfId="15884" xr:uid="{00000000-0005-0000-0000-0000CA2C0000}"/>
    <cellStyle name="40% - Énfasis4 76 2 3" xfId="10644" xr:uid="{00000000-0005-0000-0000-0000CB2C0000}"/>
    <cellStyle name="40% - Énfasis4 76 2_RESULTADOS DICIEMBRE 2021" xfId="23387" xr:uid="{00000000-0005-0000-0000-0000CC2C0000}"/>
    <cellStyle name="40% - Énfasis4 76 3" xfId="12739" xr:uid="{00000000-0005-0000-0000-0000CD2C0000}"/>
    <cellStyle name="40% - Énfasis4 76 3 2" xfId="17964" xr:uid="{00000000-0005-0000-0000-0000CE2C0000}"/>
    <cellStyle name="40% - Énfasis4 76 3_RESULTADOS DICIEMBRE 2021" xfId="23388" xr:uid="{00000000-0005-0000-0000-0000CF2C0000}"/>
    <cellStyle name="40% - Énfasis4 76 4" xfId="14304" xr:uid="{00000000-0005-0000-0000-0000D02C0000}"/>
    <cellStyle name="40% - Énfasis4 76 5" xfId="21483" xr:uid="{00000000-0005-0000-0000-0000D12C0000}"/>
    <cellStyle name="40% - Énfasis4 76 6" xfId="7351" xr:uid="{00000000-0005-0000-0000-0000D22C0000}"/>
    <cellStyle name="40% - Énfasis4 76_RESULTADOS DICIEMBRE 2021" xfId="23386" xr:uid="{00000000-0005-0000-0000-0000D32C0000}"/>
    <cellStyle name="40% - Énfasis4 77" xfId="935" xr:uid="{00000000-0005-0000-0000-0000D42C0000}"/>
    <cellStyle name="40% - Énfasis4 77 2" xfId="4149" xr:uid="{00000000-0005-0000-0000-0000D52C0000}"/>
    <cellStyle name="40% - Énfasis4 77 2 2" xfId="15885" xr:uid="{00000000-0005-0000-0000-0000D62C0000}"/>
    <cellStyle name="40% - Énfasis4 77 2 3" xfId="10645" xr:uid="{00000000-0005-0000-0000-0000D72C0000}"/>
    <cellStyle name="40% - Énfasis4 77 2_RESULTADOS DICIEMBRE 2021" xfId="23390" xr:uid="{00000000-0005-0000-0000-0000D82C0000}"/>
    <cellStyle name="40% - Énfasis4 77 3" xfId="12740" xr:uid="{00000000-0005-0000-0000-0000D92C0000}"/>
    <cellStyle name="40% - Énfasis4 77 3 2" xfId="17965" xr:uid="{00000000-0005-0000-0000-0000DA2C0000}"/>
    <cellStyle name="40% - Énfasis4 77 3_RESULTADOS DICIEMBRE 2021" xfId="23391" xr:uid="{00000000-0005-0000-0000-0000DB2C0000}"/>
    <cellStyle name="40% - Énfasis4 77 4" xfId="14305" xr:uid="{00000000-0005-0000-0000-0000DC2C0000}"/>
    <cellStyle name="40% - Énfasis4 77 5" xfId="21497" xr:uid="{00000000-0005-0000-0000-0000DD2C0000}"/>
    <cellStyle name="40% - Énfasis4 77 6" xfId="7352" xr:uid="{00000000-0005-0000-0000-0000DE2C0000}"/>
    <cellStyle name="40% - Énfasis4 77_RESULTADOS DICIEMBRE 2021" xfId="23389" xr:uid="{00000000-0005-0000-0000-0000DF2C0000}"/>
    <cellStyle name="40% - Énfasis4 78" xfId="936" xr:uid="{00000000-0005-0000-0000-0000E02C0000}"/>
    <cellStyle name="40% - Énfasis4 78 2" xfId="4150" xr:uid="{00000000-0005-0000-0000-0000E12C0000}"/>
    <cellStyle name="40% - Énfasis4 78 2 2" xfId="15886" xr:uid="{00000000-0005-0000-0000-0000E22C0000}"/>
    <cellStyle name="40% - Énfasis4 78 2 3" xfId="10646" xr:uid="{00000000-0005-0000-0000-0000E32C0000}"/>
    <cellStyle name="40% - Énfasis4 78 2_RESULTADOS DICIEMBRE 2021" xfId="23393" xr:uid="{00000000-0005-0000-0000-0000E42C0000}"/>
    <cellStyle name="40% - Énfasis4 78 3" xfId="12741" xr:uid="{00000000-0005-0000-0000-0000E52C0000}"/>
    <cellStyle name="40% - Énfasis4 78 3 2" xfId="17966" xr:uid="{00000000-0005-0000-0000-0000E62C0000}"/>
    <cellStyle name="40% - Énfasis4 78 3_RESULTADOS DICIEMBRE 2021" xfId="23394" xr:uid="{00000000-0005-0000-0000-0000E72C0000}"/>
    <cellStyle name="40% - Énfasis4 78 4" xfId="14306" xr:uid="{00000000-0005-0000-0000-0000E82C0000}"/>
    <cellStyle name="40% - Énfasis4 78 5" xfId="21511" xr:uid="{00000000-0005-0000-0000-0000E92C0000}"/>
    <cellStyle name="40% - Énfasis4 78 6" xfId="7353" xr:uid="{00000000-0005-0000-0000-0000EA2C0000}"/>
    <cellStyle name="40% - Énfasis4 78_RESULTADOS DICIEMBRE 2021" xfId="23392" xr:uid="{00000000-0005-0000-0000-0000EB2C0000}"/>
    <cellStyle name="40% - Énfasis4 79" xfId="937" xr:uid="{00000000-0005-0000-0000-0000EC2C0000}"/>
    <cellStyle name="40% - Énfasis4 79 2" xfId="4151" xr:uid="{00000000-0005-0000-0000-0000ED2C0000}"/>
    <cellStyle name="40% - Énfasis4 79 2 2" xfId="15887" xr:uid="{00000000-0005-0000-0000-0000EE2C0000}"/>
    <cellStyle name="40% - Énfasis4 79 2 3" xfId="10647" xr:uid="{00000000-0005-0000-0000-0000EF2C0000}"/>
    <cellStyle name="40% - Énfasis4 79 2_RESULTADOS DICIEMBRE 2021" xfId="23396" xr:uid="{00000000-0005-0000-0000-0000F02C0000}"/>
    <cellStyle name="40% - Énfasis4 79 3" xfId="12742" xr:uid="{00000000-0005-0000-0000-0000F12C0000}"/>
    <cellStyle name="40% - Énfasis4 79 3 2" xfId="17967" xr:uid="{00000000-0005-0000-0000-0000F22C0000}"/>
    <cellStyle name="40% - Énfasis4 79 3_RESULTADOS DICIEMBRE 2021" xfId="23397" xr:uid="{00000000-0005-0000-0000-0000F32C0000}"/>
    <cellStyle name="40% - Énfasis4 79 4" xfId="14307" xr:uid="{00000000-0005-0000-0000-0000F42C0000}"/>
    <cellStyle name="40% - Énfasis4 79 5" xfId="21525" xr:uid="{00000000-0005-0000-0000-0000F52C0000}"/>
    <cellStyle name="40% - Énfasis4 79 6" xfId="7354" xr:uid="{00000000-0005-0000-0000-0000F62C0000}"/>
    <cellStyle name="40% - Énfasis4 79_RESULTADOS DICIEMBRE 2021" xfId="23395" xr:uid="{00000000-0005-0000-0000-0000F72C0000}"/>
    <cellStyle name="40% - Énfasis4 8" xfId="938" xr:uid="{00000000-0005-0000-0000-0000F82C0000}"/>
    <cellStyle name="40% - Énfasis4 8 2" xfId="4152" xr:uid="{00000000-0005-0000-0000-0000F92C0000}"/>
    <cellStyle name="40% - Énfasis4 8 2 2" xfId="15888" xr:uid="{00000000-0005-0000-0000-0000FA2C0000}"/>
    <cellStyle name="40% - Énfasis4 8 2 3" xfId="10648" xr:uid="{00000000-0005-0000-0000-0000FB2C0000}"/>
    <cellStyle name="40% - Énfasis4 8 2_RESULTADOS DICIEMBRE 2021" xfId="23399" xr:uid="{00000000-0005-0000-0000-0000FC2C0000}"/>
    <cellStyle name="40% - Énfasis4 8 3" xfId="12743" xr:uid="{00000000-0005-0000-0000-0000FD2C0000}"/>
    <cellStyle name="40% - Énfasis4 8 3 2" xfId="17968" xr:uid="{00000000-0005-0000-0000-0000FE2C0000}"/>
    <cellStyle name="40% - Énfasis4 8 3_RESULTADOS DICIEMBRE 2021" xfId="23400" xr:uid="{00000000-0005-0000-0000-0000FF2C0000}"/>
    <cellStyle name="40% - Énfasis4 8 4" xfId="14308" xr:uid="{00000000-0005-0000-0000-0000002D0000}"/>
    <cellStyle name="40% - Énfasis4 8 5" xfId="20505" xr:uid="{00000000-0005-0000-0000-0000012D0000}"/>
    <cellStyle name="40% - Énfasis4 8 6" xfId="7355" xr:uid="{00000000-0005-0000-0000-0000022D0000}"/>
    <cellStyle name="40% - Énfasis4 8_RESULTADOS DICIEMBRE 2021" xfId="23398" xr:uid="{00000000-0005-0000-0000-0000032D0000}"/>
    <cellStyle name="40% - Énfasis4 80" xfId="939" xr:uid="{00000000-0005-0000-0000-0000042D0000}"/>
    <cellStyle name="40% - Énfasis4 80 2" xfId="4153" xr:uid="{00000000-0005-0000-0000-0000052D0000}"/>
    <cellStyle name="40% - Énfasis4 80 2 2" xfId="15889" xr:uid="{00000000-0005-0000-0000-0000062D0000}"/>
    <cellStyle name="40% - Énfasis4 80 2 3" xfId="10649" xr:uid="{00000000-0005-0000-0000-0000072D0000}"/>
    <cellStyle name="40% - Énfasis4 80 2_RESULTADOS DICIEMBRE 2021" xfId="23402" xr:uid="{00000000-0005-0000-0000-0000082D0000}"/>
    <cellStyle name="40% - Énfasis4 80 3" xfId="12744" xr:uid="{00000000-0005-0000-0000-0000092D0000}"/>
    <cellStyle name="40% - Énfasis4 80 3 2" xfId="17969" xr:uid="{00000000-0005-0000-0000-00000A2D0000}"/>
    <cellStyle name="40% - Énfasis4 80 3_RESULTADOS DICIEMBRE 2021" xfId="23403" xr:uid="{00000000-0005-0000-0000-00000B2D0000}"/>
    <cellStyle name="40% - Énfasis4 80 4" xfId="14309" xr:uid="{00000000-0005-0000-0000-00000C2D0000}"/>
    <cellStyle name="40% - Énfasis4 80 5" xfId="21539" xr:uid="{00000000-0005-0000-0000-00000D2D0000}"/>
    <cellStyle name="40% - Énfasis4 80 6" xfId="7356" xr:uid="{00000000-0005-0000-0000-00000E2D0000}"/>
    <cellStyle name="40% - Énfasis4 80_RESULTADOS DICIEMBRE 2021" xfId="23401" xr:uid="{00000000-0005-0000-0000-00000F2D0000}"/>
    <cellStyle name="40% - Énfasis4 81" xfId="940" xr:uid="{00000000-0005-0000-0000-0000102D0000}"/>
    <cellStyle name="40% - Énfasis4 81 2" xfId="4154" xr:uid="{00000000-0005-0000-0000-0000112D0000}"/>
    <cellStyle name="40% - Énfasis4 81 2 2" xfId="15890" xr:uid="{00000000-0005-0000-0000-0000122D0000}"/>
    <cellStyle name="40% - Énfasis4 81 2 3" xfId="10650" xr:uid="{00000000-0005-0000-0000-0000132D0000}"/>
    <cellStyle name="40% - Énfasis4 81 2_RESULTADOS DICIEMBRE 2021" xfId="23405" xr:uid="{00000000-0005-0000-0000-0000142D0000}"/>
    <cellStyle name="40% - Énfasis4 81 3" xfId="12745" xr:uid="{00000000-0005-0000-0000-0000152D0000}"/>
    <cellStyle name="40% - Énfasis4 81 3 2" xfId="17970" xr:uid="{00000000-0005-0000-0000-0000162D0000}"/>
    <cellStyle name="40% - Énfasis4 81 3_RESULTADOS DICIEMBRE 2021" xfId="23406" xr:uid="{00000000-0005-0000-0000-0000172D0000}"/>
    <cellStyle name="40% - Énfasis4 81 4" xfId="14310" xr:uid="{00000000-0005-0000-0000-0000182D0000}"/>
    <cellStyle name="40% - Énfasis4 81 5" xfId="21553" xr:uid="{00000000-0005-0000-0000-0000192D0000}"/>
    <cellStyle name="40% - Énfasis4 81 6" xfId="7357" xr:uid="{00000000-0005-0000-0000-00001A2D0000}"/>
    <cellStyle name="40% - Énfasis4 81_RESULTADOS DICIEMBRE 2021" xfId="23404" xr:uid="{00000000-0005-0000-0000-00001B2D0000}"/>
    <cellStyle name="40% - Énfasis4 82" xfId="941" xr:uid="{00000000-0005-0000-0000-00001C2D0000}"/>
    <cellStyle name="40% - Énfasis4 82 2" xfId="4155" xr:uid="{00000000-0005-0000-0000-00001D2D0000}"/>
    <cellStyle name="40% - Énfasis4 82 2 2" xfId="15891" xr:uid="{00000000-0005-0000-0000-00001E2D0000}"/>
    <cellStyle name="40% - Énfasis4 82 2 3" xfId="10651" xr:uid="{00000000-0005-0000-0000-00001F2D0000}"/>
    <cellStyle name="40% - Énfasis4 82 2_RESULTADOS DICIEMBRE 2021" xfId="23408" xr:uid="{00000000-0005-0000-0000-0000202D0000}"/>
    <cellStyle name="40% - Énfasis4 82 3" xfId="12746" xr:uid="{00000000-0005-0000-0000-0000212D0000}"/>
    <cellStyle name="40% - Énfasis4 82 3 2" xfId="17971" xr:uid="{00000000-0005-0000-0000-0000222D0000}"/>
    <cellStyle name="40% - Énfasis4 82 3_RESULTADOS DICIEMBRE 2021" xfId="23409" xr:uid="{00000000-0005-0000-0000-0000232D0000}"/>
    <cellStyle name="40% - Énfasis4 82 4" xfId="14311" xr:uid="{00000000-0005-0000-0000-0000242D0000}"/>
    <cellStyle name="40% - Énfasis4 82 5" xfId="21567" xr:uid="{00000000-0005-0000-0000-0000252D0000}"/>
    <cellStyle name="40% - Énfasis4 82 6" xfId="7358" xr:uid="{00000000-0005-0000-0000-0000262D0000}"/>
    <cellStyle name="40% - Énfasis4 82_RESULTADOS DICIEMBRE 2021" xfId="23407" xr:uid="{00000000-0005-0000-0000-0000272D0000}"/>
    <cellStyle name="40% - Énfasis4 83" xfId="942" xr:uid="{00000000-0005-0000-0000-0000282D0000}"/>
    <cellStyle name="40% - Énfasis4 83 2" xfId="4156" xr:uid="{00000000-0005-0000-0000-0000292D0000}"/>
    <cellStyle name="40% - Énfasis4 83 2 2" xfId="15892" xr:uid="{00000000-0005-0000-0000-00002A2D0000}"/>
    <cellStyle name="40% - Énfasis4 83 2 3" xfId="10652" xr:uid="{00000000-0005-0000-0000-00002B2D0000}"/>
    <cellStyle name="40% - Énfasis4 83 2_RESULTADOS DICIEMBRE 2021" xfId="23411" xr:uid="{00000000-0005-0000-0000-00002C2D0000}"/>
    <cellStyle name="40% - Énfasis4 83 3" xfId="12747" xr:uid="{00000000-0005-0000-0000-00002D2D0000}"/>
    <cellStyle name="40% - Énfasis4 83 3 2" xfId="17972" xr:uid="{00000000-0005-0000-0000-00002E2D0000}"/>
    <cellStyle name="40% - Énfasis4 83 3_RESULTADOS DICIEMBRE 2021" xfId="23412" xr:uid="{00000000-0005-0000-0000-00002F2D0000}"/>
    <cellStyle name="40% - Énfasis4 83 4" xfId="14312" xr:uid="{00000000-0005-0000-0000-0000302D0000}"/>
    <cellStyle name="40% - Énfasis4 83 5" xfId="21582" xr:uid="{00000000-0005-0000-0000-0000312D0000}"/>
    <cellStyle name="40% - Énfasis4 83 6" xfId="7359" xr:uid="{00000000-0005-0000-0000-0000322D0000}"/>
    <cellStyle name="40% - Énfasis4 83_RESULTADOS DICIEMBRE 2021" xfId="23410" xr:uid="{00000000-0005-0000-0000-0000332D0000}"/>
    <cellStyle name="40% - Énfasis4 84" xfId="943" xr:uid="{00000000-0005-0000-0000-0000342D0000}"/>
    <cellStyle name="40% - Énfasis4 84 2" xfId="4157" xr:uid="{00000000-0005-0000-0000-0000352D0000}"/>
    <cellStyle name="40% - Énfasis4 84 2 2" xfId="15893" xr:uid="{00000000-0005-0000-0000-0000362D0000}"/>
    <cellStyle name="40% - Énfasis4 84 2 3" xfId="10653" xr:uid="{00000000-0005-0000-0000-0000372D0000}"/>
    <cellStyle name="40% - Énfasis4 84 2_RESULTADOS DICIEMBRE 2021" xfId="23414" xr:uid="{00000000-0005-0000-0000-0000382D0000}"/>
    <cellStyle name="40% - Énfasis4 84 3" xfId="12748" xr:uid="{00000000-0005-0000-0000-0000392D0000}"/>
    <cellStyle name="40% - Énfasis4 84 3 2" xfId="17973" xr:uid="{00000000-0005-0000-0000-00003A2D0000}"/>
    <cellStyle name="40% - Énfasis4 84 3_RESULTADOS DICIEMBRE 2021" xfId="23415" xr:uid="{00000000-0005-0000-0000-00003B2D0000}"/>
    <cellStyle name="40% - Énfasis4 84 4" xfId="14313" xr:uid="{00000000-0005-0000-0000-00003C2D0000}"/>
    <cellStyle name="40% - Énfasis4 84 5" xfId="21597" xr:uid="{00000000-0005-0000-0000-00003D2D0000}"/>
    <cellStyle name="40% - Énfasis4 84 6" xfId="7360" xr:uid="{00000000-0005-0000-0000-00003E2D0000}"/>
    <cellStyle name="40% - Énfasis4 84_RESULTADOS DICIEMBRE 2021" xfId="23413" xr:uid="{00000000-0005-0000-0000-00003F2D0000}"/>
    <cellStyle name="40% - Énfasis4 85" xfId="944" xr:uid="{00000000-0005-0000-0000-0000402D0000}"/>
    <cellStyle name="40% - Énfasis4 85 2" xfId="4158" xr:uid="{00000000-0005-0000-0000-0000412D0000}"/>
    <cellStyle name="40% - Énfasis4 85 2 2" xfId="15894" xr:uid="{00000000-0005-0000-0000-0000422D0000}"/>
    <cellStyle name="40% - Énfasis4 85 2 3" xfId="10654" xr:uid="{00000000-0005-0000-0000-0000432D0000}"/>
    <cellStyle name="40% - Énfasis4 85 2_RESULTADOS DICIEMBRE 2021" xfId="23417" xr:uid="{00000000-0005-0000-0000-0000442D0000}"/>
    <cellStyle name="40% - Énfasis4 85 3" xfId="12749" xr:uid="{00000000-0005-0000-0000-0000452D0000}"/>
    <cellStyle name="40% - Énfasis4 85 3 2" xfId="17974" xr:uid="{00000000-0005-0000-0000-0000462D0000}"/>
    <cellStyle name="40% - Énfasis4 85 3_RESULTADOS DICIEMBRE 2021" xfId="23418" xr:uid="{00000000-0005-0000-0000-0000472D0000}"/>
    <cellStyle name="40% - Énfasis4 85 4" xfId="14314" xr:uid="{00000000-0005-0000-0000-0000482D0000}"/>
    <cellStyle name="40% - Énfasis4 85 5" xfId="21612" xr:uid="{00000000-0005-0000-0000-0000492D0000}"/>
    <cellStyle name="40% - Énfasis4 85 6" xfId="7361" xr:uid="{00000000-0005-0000-0000-00004A2D0000}"/>
    <cellStyle name="40% - Énfasis4 85_RESULTADOS DICIEMBRE 2021" xfId="23416" xr:uid="{00000000-0005-0000-0000-00004B2D0000}"/>
    <cellStyle name="40% - Énfasis4 86" xfId="945" xr:uid="{00000000-0005-0000-0000-00004C2D0000}"/>
    <cellStyle name="40% - Énfasis4 86 2" xfId="4159" xr:uid="{00000000-0005-0000-0000-00004D2D0000}"/>
    <cellStyle name="40% - Énfasis4 86 2 2" xfId="15895" xr:uid="{00000000-0005-0000-0000-00004E2D0000}"/>
    <cellStyle name="40% - Énfasis4 86 2 3" xfId="10655" xr:uid="{00000000-0005-0000-0000-00004F2D0000}"/>
    <cellStyle name="40% - Énfasis4 86 2_RESULTADOS DICIEMBRE 2021" xfId="23420" xr:uid="{00000000-0005-0000-0000-0000502D0000}"/>
    <cellStyle name="40% - Énfasis4 86 3" xfId="12750" xr:uid="{00000000-0005-0000-0000-0000512D0000}"/>
    <cellStyle name="40% - Énfasis4 86 3 2" xfId="17975" xr:uid="{00000000-0005-0000-0000-0000522D0000}"/>
    <cellStyle name="40% - Énfasis4 86 3_RESULTADOS DICIEMBRE 2021" xfId="23421" xr:uid="{00000000-0005-0000-0000-0000532D0000}"/>
    <cellStyle name="40% - Énfasis4 86 4" xfId="14315" xr:uid="{00000000-0005-0000-0000-0000542D0000}"/>
    <cellStyle name="40% - Énfasis4 86 5" xfId="21627" xr:uid="{00000000-0005-0000-0000-0000552D0000}"/>
    <cellStyle name="40% - Énfasis4 86 6" xfId="7362" xr:uid="{00000000-0005-0000-0000-0000562D0000}"/>
    <cellStyle name="40% - Énfasis4 86_RESULTADOS DICIEMBRE 2021" xfId="23419" xr:uid="{00000000-0005-0000-0000-0000572D0000}"/>
    <cellStyle name="40% - Énfasis4 87" xfId="946" xr:uid="{00000000-0005-0000-0000-0000582D0000}"/>
    <cellStyle name="40% - Énfasis4 87 2" xfId="4160" xr:uid="{00000000-0005-0000-0000-0000592D0000}"/>
    <cellStyle name="40% - Énfasis4 87 2 2" xfId="15896" xr:uid="{00000000-0005-0000-0000-00005A2D0000}"/>
    <cellStyle name="40% - Énfasis4 87 2 3" xfId="10656" xr:uid="{00000000-0005-0000-0000-00005B2D0000}"/>
    <cellStyle name="40% - Énfasis4 87 2_RESULTADOS DICIEMBRE 2021" xfId="23423" xr:uid="{00000000-0005-0000-0000-00005C2D0000}"/>
    <cellStyle name="40% - Énfasis4 87 3" xfId="12751" xr:uid="{00000000-0005-0000-0000-00005D2D0000}"/>
    <cellStyle name="40% - Énfasis4 87 3 2" xfId="17976" xr:uid="{00000000-0005-0000-0000-00005E2D0000}"/>
    <cellStyle name="40% - Énfasis4 87 3_RESULTADOS DICIEMBRE 2021" xfId="23424" xr:uid="{00000000-0005-0000-0000-00005F2D0000}"/>
    <cellStyle name="40% - Énfasis4 87 4" xfId="14316" xr:uid="{00000000-0005-0000-0000-0000602D0000}"/>
    <cellStyle name="40% - Énfasis4 87 5" xfId="21641" xr:uid="{00000000-0005-0000-0000-0000612D0000}"/>
    <cellStyle name="40% - Énfasis4 87 6" xfId="7363" xr:uid="{00000000-0005-0000-0000-0000622D0000}"/>
    <cellStyle name="40% - Énfasis4 87_RESULTADOS DICIEMBRE 2021" xfId="23422" xr:uid="{00000000-0005-0000-0000-0000632D0000}"/>
    <cellStyle name="40% - Énfasis4 88" xfId="947" xr:uid="{00000000-0005-0000-0000-0000642D0000}"/>
    <cellStyle name="40% - Énfasis4 88 2" xfId="4161" xr:uid="{00000000-0005-0000-0000-0000652D0000}"/>
    <cellStyle name="40% - Énfasis4 88 2 2" xfId="15897" xr:uid="{00000000-0005-0000-0000-0000662D0000}"/>
    <cellStyle name="40% - Énfasis4 88 2 3" xfId="10657" xr:uid="{00000000-0005-0000-0000-0000672D0000}"/>
    <cellStyle name="40% - Énfasis4 88 2_RESULTADOS DICIEMBRE 2021" xfId="23426" xr:uid="{00000000-0005-0000-0000-0000682D0000}"/>
    <cellStyle name="40% - Énfasis4 88 3" xfId="12752" xr:uid="{00000000-0005-0000-0000-0000692D0000}"/>
    <cellStyle name="40% - Énfasis4 88 3 2" xfId="17977" xr:uid="{00000000-0005-0000-0000-00006A2D0000}"/>
    <cellStyle name="40% - Énfasis4 88 3_RESULTADOS DICIEMBRE 2021" xfId="23427" xr:uid="{00000000-0005-0000-0000-00006B2D0000}"/>
    <cellStyle name="40% - Énfasis4 88 4" xfId="14317" xr:uid="{00000000-0005-0000-0000-00006C2D0000}"/>
    <cellStyle name="40% - Énfasis4 88 5" xfId="21656" xr:uid="{00000000-0005-0000-0000-00006D2D0000}"/>
    <cellStyle name="40% - Énfasis4 88 6" xfId="7364" xr:uid="{00000000-0005-0000-0000-00006E2D0000}"/>
    <cellStyle name="40% - Énfasis4 88_RESULTADOS DICIEMBRE 2021" xfId="23425" xr:uid="{00000000-0005-0000-0000-00006F2D0000}"/>
    <cellStyle name="40% - Énfasis4 89" xfId="948" xr:uid="{00000000-0005-0000-0000-0000702D0000}"/>
    <cellStyle name="40% - Énfasis4 89 2" xfId="4162" xr:uid="{00000000-0005-0000-0000-0000712D0000}"/>
    <cellStyle name="40% - Énfasis4 89 2 2" xfId="15898" xr:uid="{00000000-0005-0000-0000-0000722D0000}"/>
    <cellStyle name="40% - Énfasis4 89 2 3" xfId="10658" xr:uid="{00000000-0005-0000-0000-0000732D0000}"/>
    <cellStyle name="40% - Énfasis4 89 2_RESULTADOS DICIEMBRE 2021" xfId="23429" xr:uid="{00000000-0005-0000-0000-0000742D0000}"/>
    <cellStyle name="40% - Énfasis4 89 3" xfId="12753" xr:uid="{00000000-0005-0000-0000-0000752D0000}"/>
    <cellStyle name="40% - Énfasis4 89 3 2" xfId="17978" xr:uid="{00000000-0005-0000-0000-0000762D0000}"/>
    <cellStyle name="40% - Énfasis4 89 3_RESULTADOS DICIEMBRE 2021" xfId="23430" xr:uid="{00000000-0005-0000-0000-0000772D0000}"/>
    <cellStyle name="40% - Énfasis4 89 4" xfId="14318" xr:uid="{00000000-0005-0000-0000-0000782D0000}"/>
    <cellStyle name="40% - Énfasis4 89 5" xfId="21670" xr:uid="{00000000-0005-0000-0000-0000792D0000}"/>
    <cellStyle name="40% - Énfasis4 89 6" xfId="7365" xr:uid="{00000000-0005-0000-0000-00007A2D0000}"/>
    <cellStyle name="40% - Énfasis4 89_RESULTADOS DICIEMBRE 2021" xfId="23428" xr:uid="{00000000-0005-0000-0000-00007B2D0000}"/>
    <cellStyle name="40% - Énfasis4 9" xfId="949" xr:uid="{00000000-0005-0000-0000-00007C2D0000}"/>
    <cellStyle name="40% - Énfasis4 9 2" xfId="4163" xr:uid="{00000000-0005-0000-0000-00007D2D0000}"/>
    <cellStyle name="40% - Énfasis4 9 2 2" xfId="15899" xr:uid="{00000000-0005-0000-0000-00007E2D0000}"/>
    <cellStyle name="40% - Énfasis4 9 2 3" xfId="10659" xr:uid="{00000000-0005-0000-0000-00007F2D0000}"/>
    <cellStyle name="40% - Énfasis4 9 2_RESULTADOS DICIEMBRE 2021" xfId="23432" xr:uid="{00000000-0005-0000-0000-0000802D0000}"/>
    <cellStyle name="40% - Énfasis4 9 3" xfId="12754" xr:uid="{00000000-0005-0000-0000-0000812D0000}"/>
    <cellStyle name="40% - Énfasis4 9 3 2" xfId="17979" xr:uid="{00000000-0005-0000-0000-0000822D0000}"/>
    <cellStyle name="40% - Énfasis4 9 3_RESULTADOS DICIEMBRE 2021" xfId="23433" xr:uid="{00000000-0005-0000-0000-0000832D0000}"/>
    <cellStyle name="40% - Énfasis4 9 4" xfId="14319" xr:uid="{00000000-0005-0000-0000-0000842D0000}"/>
    <cellStyle name="40% - Énfasis4 9 5" xfId="20520" xr:uid="{00000000-0005-0000-0000-0000852D0000}"/>
    <cellStyle name="40% - Énfasis4 9 6" xfId="7366" xr:uid="{00000000-0005-0000-0000-0000862D0000}"/>
    <cellStyle name="40% - Énfasis4 9_RESULTADOS DICIEMBRE 2021" xfId="23431" xr:uid="{00000000-0005-0000-0000-0000872D0000}"/>
    <cellStyle name="40% - Énfasis4 90" xfId="950" xr:uid="{00000000-0005-0000-0000-0000882D0000}"/>
    <cellStyle name="40% - Énfasis4 90 2" xfId="4164" xr:uid="{00000000-0005-0000-0000-0000892D0000}"/>
    <cellStyle name="40% - Énfasis4 90 2 2" xfId="15900" xr:uid="{00000000-0005-0000-0000-00008A2D0000}"/>
    <cellStyle name="40% - Énfasis4 90 2 3" xfId="10660" xr:uid="{00000000-0005-0000-0000-00008B2D0000}"/>
    <cellStyle name="40% - Énfasis4 90 2_RESULTADOS DICIEMBRE 2021" xfId="23435" xr:uid="{00000000-0005-0000-0000-00008C2D0000}"/>
    <cellStyle name="40% - Énfasis4 90 3" xfId="12755" xr:uid="{00000000-0005-0000-0000-00008D2D0000}"/>
    <cellStyle name="40% - Énfasis4 90 3 2" xfId="17980" xr:uid="{00000000-0005-0000-0000-00008E2D0000}"/>
    <cellStyle name="40% - Énfasis4 90 3_RESULTADOS DICIEMBRE 2021" xfId="23436" xr:uid="{00000000-0005-0000-0000-00008F2D0000}"/>
    <cellStyle name="40% - Énfasis4 90 4" xfId="14320" xr:uid="{00000000-0005-0000-0000-0000902D0000}"/>
    <cellStyle name="40% - Énfasis4 90 5" xfId="21685" xr:uid="{00000000-0005-0000-0000-0000912D0000}"/>
    <cellStyle name="40% - Énfasis4 90 6" xfId="7367" xr:uid="{00000000-0005-0000-0000-0000922D0000}"/>
    <cellStyle name="40% - Énfasis4 90_RESULTADOS DICIEMBRE 2021" xfId="23434" xr:uid="{00000000-0005-0000-0000-0000932D0000}"/>
    <cellStyle name="40% - Énfasis4 91" xfId="4070" xr:uid="{00000000-0005-0000-0000-0000942D0000}"/>
    <cellStyle name="40% - Énfasis4 91 2" xfId="11771" xr:uid="{00000000-0005-0000-0000-0000952D0000}"/>
    <cellStyle name="40% - Énfasis4 91 2 2" xfId="16996" xr:uid="{00000000-0005-0000-0000-0000962D0000}"/>
    <cellStyle name="40% - Énfasis4 91 2_RESULTADOS DICIEMBRE 2021" xfId="23438" xr:uid="{00000000-0005-0000-0000-0000972D0000}"/>
    <cellStyle name="40% - Énfasis4 91 3" xfId="13336" xr:uid="{00000000-0005-0000-0000-0000982D0000}"/>
    <cellStyle name="40% - Énfasis4 91 3 2" xfId="18561" xr:uid="{00000000-0005-0000-0000-0000992D0000}"/>
    <cellStyle name="40% - Énfasis4 91 3_RESULTADOS DICIEMBRE 2021" xfId="23439" xr:uid="{00000000-0005-0000-0000-00009A2D0000}"/>
    <cellStyle name="40% - Énfasis4 91 4" xfId="14901" xr:uid="{00000000-0005-0000-0000-00009B2D0000}"/>
    <cellStyle name="40% - Énfasis4 91 5" xfId="9659" xr:uid="{00000000-0005-0000-0000-00009C2D0000}"/>
    <cellStyle name="40% - Énfasis4 91_RESULTADOS DICIEMBRE 2021" xfId="23437" xr:uid="{00000000-0005-0000-0000-00009D2D0000}"/>
    <cellStyle name="40% - Énfasis4 92" xfId="6395" xr:uid="{00000000-0005-0000-0000-00009E2D0000}"/>
    <cellStyle name="40% - Énfasis4 92 2" xfId="11786" xr:uid="{00000000-0005-0000-0000-00009F2D0000}"/>
    <cellStyle name="40% - Énfasis4 92 2 2" xfId="17011" xr:uid="{00000000-0005-0000-0000-0000A02D0000}"/>
    <cellStyle name="40% - Énfasis4 92 2_RESULTADOS DICIEMBRE 2021" xfId="23441" xr:uid="{00000000-0005-0000-0000-0000A12D0000}"/>
    <cellStyle name="40% - Énfasis4 92 3" xfId="13351" xr:uid="{00000000-0005-0000-0000-0000A22D0000}"/>
    <cellStyle name="40% - Énfasis4 92 3 2" xfId="18576" xr:uid="{00000000-0005-0000-0000-0000A32D0000}"/>
    <cellStyle name="40% - Énfasis4 92 3_RESULTADOS DICIEMBRE 2021" xfId="23442" xr:uid="{00000000-0005-0000-0000-0000A42D0000}"/>
    <cellStyle name="40% - Énfasis4 92 4" xfId="14916" xr:uid="{00000000-0005-0000-0000-0000A52D0000}"/>
    <cellStyle name="40% - Énfasis4 92 5" xfId="9674" xr:uid="{00000000-0005-0000-0000-0000A62D0000}"/>
    <cellStyle name="40% - Énfasis4 92_RESULTADOS DICIEMBRE 2021" xfId="23440" xr:uid="{00000000-0005-0000-0000-0000A72D0000}"/>
    <cellStyle name="40% - Énfasis4 93" xfId="6409" xr:uid="{00000000-0005-0000-0000-0000A82D0000}"/>
    <cellStyle name="40% - Énfasis4 93 2" xfId="11801" xr:uid="{00000000-0005-0000-0000-0000A92D0000}"/>
    <cellStyle name="40% - Énfasis4 93 2 2" xfId="17026" xr:uid="{00000000-0005-0000-0000-0000AA2D0000}"/>
    <cellStyle name="40% - Énfasis4 93 2_RESULTADOS DICIEMBRE 2021" xfId="23444" xr:uid="{00000000-0005-0000-0000-0000AB2D0000}"/>
    <cellStyle name="40% - Énfasis4 93 3" xfId="13366" xr:uid="{00000000-0005-0000-0000-0000AC2D0000}"/>
    <cellStyle name="40% - Énfasis4 93 3 2" xfId="18591" xr:uid="{00000000-0005-0000-0000-0000AD2D0000}"/>
    <cellStyle name="40% - Énfasis4 93 3_RESULTADOS DICIEMBRE 2021" xfId="23445" xr:uid="{00000000-0005-0000-0000-0000AE2D0000}"/>
    <cellStyle name="40% - Énfasis4 93 4" xfId="14931" xr:uid="{00000000-0005-0000-0000-0000AF2D0000}"/>
    <cellStyle name="40% - Énfasis4 93 5" xfId="9689" xr:uid="{00000000-0005-0000-0000-0000B02D0000}"/>
    <cellStyle name="40% - Énfasis4 93_RESULTADOS DICIEMBRE 2021" xfId="23443" xr:uid="{00000000-0005-0000-0000-0000B12D0000}"/>
    <cellStyle name="40% - Énfasis4 94" xfId="9705" xr:uid="{00000000-0005-0000-0000-0000B22D0000}"/>
    <cellStyle name="40% - Énfasis4 94 2" xfId="14945" xr:uid="{00000000-0005-0000-0000-0000B32D0000}"/>
    <cellStyle name="40% - Énfasis4 94_RESULTADOS DICIEMBRE 2021" xfId="23446" xr:uid="{00000000-0005-0000-0000-0000B42D0000}"/>
    <cellStyle name="40% - Énfasis4 95" xfId="10566" xr:uid="{00000000-0005-0000-0000-0000B52D0000}"/>
    <cellStyle name="40% - Énfasis4 95 2" xfId="15806" xr:uid="{00000000-0005-0000-0000-0000B62D0000}"/>
    <cellStyle name="40% - Énfasis4 95_RESULTADOS DICIEMBRE 2021" xfId="23447" xr:uid="{00000000-0005-0000-0000-0000B72D0000}"/>
    <cellStyle name="40% - Énfasis4 96" xfId="12661" xr:uid="{00000000-0005-0000-0000-0000B82D0000}"/>
    <cellStyle name="40% - Énfasis4 96 2" xfId="17886" xr:uid="{00000000-0005-0000-0000-0000B92D0000}"/>
    <cellStyle name="40% - Énfasis4 96_RESULTADOS DICIEMBRE 2021" xfId="23448" xr:uid="{00000000-0005-0000-0000-0000BA2D0000}"/>
    <cellStyle name="40% - Énfasis4 97" xfId="14226" xr:uid="{00000000-0005-0000-0000-0000BB2D0000}"/>
    <cellStyle name="40% - Énfasis4 98" xfId="18606" xr:uid="{00000000-0005-0000-0000-0000BC2D0000}"/>
    <cellStyle name="40% - Énfasis4 99" xfId="7273" xr:uid="{00000000-0005-0000-0000-0000BD2D0000}"/>
    <cellStyle name="40% - Énfasis5" xfId="951" builtinId="47" customBuiltin="1"/>
    <cellStyle name="40% - Énfasis5 10" xfId="952" xr:uid="{00000000-0005-0000-0000-0000BF2D0000}"/>
    <cellStyle name="40% - Énfasis5 10 2" xfId="4166" xr:uid="{00000000-0005-0000-0000-0000C02D0000}"/>
    <cellStyle name="40% - Énfasis5 10 2 2" xfId="15902" xr:uid="{00000000-0005-0000-0000-0000C12D0000}"/>
    <cellStyle name="40% - Énfasis5 10 2 3" xfId="10662" xr:uid="{00000000-0005-0000-0000-0000C22D0000}"/>
    <cellStyle name="40% - Énfasis5 10 2_RESULTADOS DICIEMBRE 2021" xfId="23450" xr:uid="{00000000-0005-0000-0000-0000C32D0000}"/>
    <cellStyle name="40% - Énfasis5 10 3" xfId="12757" xr:uid="{00000000-0005-0000-0000-0000C42D0000}"/>
    <cellStyle name="40% - Énfasis5 10 3 2" xfId="17982" xr:uid="{00000000-0005-0000-0000-0000C52D0000}"/>
    <cellStyle name="40% - Énfasis5 10 3_RESULTADOS DICIEMBRE 2021" xfId="23451" xr:uid="{00000000-0005-0000-0000-0000C62D0000}"/>
    <cellStyle name="40% - Énfasis5 10 4" xfId="14322" xr:uid="{00000000-0005-0000-0000-0000C72D0000}"/>
    <cellStyle name="40% - Énfasis5 10 5" xfId="20537" xr:uid="{00000000-0005-0000-0000-0000C82D0000}"/>
    <cellStyle name="40% - Énfasis5 10 6" xfId="7369" xr:uid="{00000000-0005-0000-0000-0000C92D0000}"/>
    <cellStyle name="40% - Énfasis5 10_RESULTADOS DICIEMBRE 2021" xfId="23449" xr:uid="{00000000-0005-0000-0000-0000CA2D0000}"/>
    <cellStyle name="40% - Énfasis5 11" xfId="953" xr:uid="{00000000-0005-0000-0000-0000CB2D0000}"/>
    <cellStyle name="40% - Énfasis5 11 2" xfId="4167" xr:uid="{00000000-0005-0000-0000-0000CC2D0000}"/>
    <cellStyle name="40% - Énfasis5 11 2 2" xfId="15903" xr:uid="{00000000-0005-0000-0000-0000CD2D0000}"/>
    <cellStyle name="40% - Énfasis5 11 2 3" xfId="10663" xr:uid="{00000000-0005-0000-0000-0000CE2D0000}"/>
    <cellStyle name="40% - Énfasis5 11 2_RESULTADOS DICIEMBRE 2021" xfId="23453" xr:uid="{00000000-0005-0000-0000-0000CF2D0000}"/>
    <cellStyle name="40% - Énfasis5 11 3" xfId="12758" xr:uid="{00000000-0005-0000-0000-0000D02D0000}"/>
    <cellStyle name="40% - Énfasis5 11 3 2" xfId="17983" xr:uid="{00000000-0005-0000-0000-0000D12D0000}"/>
    <cellStyle name="40% - Énfasis5 11 3_RESULTADOS DICIEMBRE 2021" xfId="23454" xr:uid="{00000000-0005-0000-0000-0000D22D0000}"/>
    <cellStyle name="40% - Énfasis5 11 4" xfId="14323" xr:uid="{00000000-0005-0000-0000-0000D32D0000}"/>
    <cellStyle name="40% - Énfasis5 11 5" xfId="20550" xr:uid="{00000000-0005-0000-0000-0000D42D0000}"/>
    <cellStyle name="40% - Énfasis5 11 6" xfId="7370" xr:uid="{00000000-0005-0000-0000-0000D52D0000}"/>
    <cellStyle name="40% - Énfasis5 11_RESULTADOS DICIEMBRE 2021" xfId="23452" xr:uid="{00000000-0005-0000-0000-0000D62D0000}"/>
    <cellStyle name="40% - Énfasis5 12" xfId="954" xr:uid="{00000000-0005-0000-0000-0000D72D0000}"/>
    <cellStyle name="40% - Énfasis5 12 2" xfId="4168" xr:uid="{00000000-0005-0000-0000-0000D82D0000}"/>
    <cellStyle name="40% - Énfasis5 12 2 2" xfId="15904" xr:uid="{00000000-0005-0000-0000-0000D92D0000}"/>
    <cellStyle name="40% - Énfasis5 12 2 3" xfId="10664" xr:uid="{00000000-0005-0000-0000-0000DA2D0000}"/>
    <cellStyle name="40% - Énfasis5 12 2_RESULTADOS DICIEMBRE 2021" xfId="23456" xr:uid="{00000000-0005-0000-0000-0000DB2D0000}"/>
    <cellStyle name="40% - Énfasis5 12 3" xfId="12759" xr:uid="{00000000-0005-0000-0000-0000DC2D0000}"/>
    <cellStyle name="40% - Énfasis5 12 3 2" xfId="17984" xr:uid="{00000000-0005-0000-0000-0000DD2D0000}"/>
    <cellStyle name="40% - Énfasis5 12 3_RESULTADOS DICIEMBRE 2021" xfId="23457" xr:uid="{00000000-0005-0000-0000-0000DE2D0000}"/>
    <cellStyle name="40% - Énfasis5 12 4" xfId="14324" xr:uid="{00000000-0005-0000-0000-0000DF2D0000}"/>
    <cellStyle name="40% - Énfasis5 12 5" xfId="20564" xr:uid="{00000000-0005-0000-0000-0000E02D0000}"/>
    <cellStyle name="40% - Énfasis5 12 6" xfId="7371" xr:uid="{00000000-0005-0000-0000-0000E12D0000}"/>
    <cellStyle name="40% - Énfasis5 12_RESULTADOS DICIEMBRE 2021" xfId="23455" xr:uid="{00000000-0005-0000-0000-0000E22D0000}"/>
    <cellStyle name="40% - Énfasis5 13" xfId="955" xr:uid="{00000000-0005-0000-0000-0000E32D0000}"/>
    <cellStyle name="40% - Énfasis5 13 2" xfId="4169" xr:uid="{00000000-0005-0000-0000-0000E42D0000}"/>
    <cellStyle name="40% - Énfasis5 13 2 2" xfId="15905" xr:uid="{00000000-0005-0000-0000-0000E52D0000}"/>
    <cellStyle name="40% - Énfasis5 13 2 3" xfId="10665" xr:uid="{00000000-0005-0000-0000-0000E62D0000}"/>
    <cellStyle name="40% - Énfasis5 13 2_RESULTADOS DICIEMBRE 2021" xfId="23459" xr:uid="{00000000-0005-0000-0000-0000E72D0000}"/>
    <cellStyle name="40% - Énfasis5 13 3" xfId="12760" xr:uid="{00000000-0005-0000-0000-0000E82D0000}"/>
    <cellStyle name="40% - Énfasis5 13 3 2" xfId="17985" xr:uid="{00000000-0005-0000-0000-0000E92D0000}"/>
    <cellStyle name="40% - Énfasis5 13 3_RESULTADOS DICIEMBRE 2021" xfId="23460" xr:uid="{00000000-0005-0000-0000-0000EA2D0000}"/>
    <cellStyle name="40% - Énfasis5 13 4" xfId="14325" xr:uid="{00000000-0005-0000-0000-0000EB2D0000}"/>
    <cellStyle name="40% - Énfasis5 13 5" xfId="20579" xr:uid="{00000000-0005-0000-0000-0000EC2D0000}"/>
    <cellStyle name="40% - Énfasis5 13 6" xfId="7372" xr:uid="{00000000-0005-0000-0000-0000ED2D0000}"/>
    <cellStyle name="40% - Énfasis5 13_RESULTADOS DICIEMBRE 2021" xfId="23458" xr:uid="{00000000-0005-0000-0000-0000EE2D0000}"/>
    <cellStyle name="40% - Énfasis5 14" xfId="956" xr:uid="{00000000-0005-0000-0000-0000EF2D0000}"/>
    <cellStyle name="40% - Énfasis5 14 2" xfId="4170" xr:uid="{00000000-0005-0000-0000-0000F02D0000}"/>
    <cellStyle name="40% - Énfasis5 14 2 2" xfId="15906" xr:uid="{00000000-0005-0000-0000-0000F12D0000}"/>
    <cellStyle name="40% - Énfasis5 14 2 3" xfId="10666" xr:uid="{00000000-0005-0000-0000-0000F22D0000}"/>
    <cellStyle name="40% - Énfasis5 14 2_RESULTADOS DICIEMBRE 2021" xfId="23462" xr:uid="{00000000-0005-0000-0000-0000F32D0000}"/>
    <cellStyle name="40% - Énfasis5 14 3" xfId="12761" xr:uid="{00000000-0005-0000-0000-0000F42D0000}"/>
    <cellStyle name="40% - Énfasis5 14 3 2" xfId="17986" xr:uid="{00000000-0005-0000-0000-0000F52D0000}"/>
    <cellStyle name="40% - Énfasis5 14 3_RESULTADOS DICIEMBRE 2021" xfId="23463" xr:uid="{00000000-0005-0000-0000-0000F62D0000}"/>
    <cellStyle name="40% - Énfasis5 14 4" xfId="14326" xr:uid="{00000000-0005-0000-0000-0000F72D0000}"/>
    <cellStyle name="40% - Énfasis5 14 5" xfId="20593" xr:uid="{00000000-0005-0000-0000-0000F82D0000}"/>
    <cellStyle name="40% - Énfasis5 14 6" xfId="7373" xr:uid="{00000000-0005-0000-0000-0000F92D0000}"/>
    <cellStyle name="40% - Énfasis5 14_RESULTADOS DICIEMBRE 2021" xfId="23461" xr:uid="{00000000-0005-0000-0000-0000FA2D0000}"/>
    <cellStyle name="40% - Énfasis5 15" xfId="957" xr:uid="{00000000-0005-0000-0000-0000FB2D0000}"/>
    <cellStyle name="40% - Énfasis5 15 2" xfId="4171" xr:uid="{00000000-0005-0000-0000-0000FC2D0000}"/>
    <cellStyle name="40% - Énfasis5 15 2 2" xfId="15907" xr:uid="{00000000-0005-0000-0000-0000FD2D0000}"/>
    <cellStyle name="40% - Énfasis5 15 2 3" xfId="10667" xr:uid="{00000000-0005-0000-0000-0000FE2D0000}"/>
    <cellStyle name="40% - Énfasis5 15 2_RESULTADOS DICIEMBRE 2021" xfId="23465" xr:uid="{00000000-0005-0000-0000-0000FF2D0000}"/>
    <cellStyle name="40% - Énfasis5 15 3" xfId="12762" xr:uid="{00000000-0005-0000-0000-0000002E0000}"/>
    <cellStyle name="40% - Énfasis5 15 3 2" xfId="17987" xr:uid="{00000000-0005-0000-0000-0000012E0000}"/>
    <cellStyle name="40% - Énfasis5 15 3_RESULTADOS DICIEMBRE 2021" xfId="23466" xr:uid="{00000000-0005-0000-0000-0000022E0000}"/>
    <cellStyle name="40% - Énfasis5 15 4" xfId="14327" xr:uid="{00000000-0005-0000-0000-0000032E0000}"/>
    <cellStyle name="40% - Énfasis5 15 5" xfId="20607" xr:uid="{00000000-0005-0000-0000-0000042E0000}"/>
    <cellStyle name="40% - Énfasis5 15 6" xfId="7374" xr:uid="{00000000-0005-0000-0000-0000052E0000}"/>
    <cellStyle name="40% - Énfasis5 15_RESULTADOS DICIEMBRE 2021" xfId="23464" xr:uid="{00000000-0005-0000-0000-0000062E0000}"/>
    <cellStyle name="40% - Énfasis5 16" xfId="958" xr:uid="{00000000-0005-0000-0000-0000072E0000}"/>
    <cellStyle name="40% - Énfasis5 16 2" xfId="4172" xr:uid="{00000000-0005-0000-0000-0000082E0000}"/>
    <cellStyle name="40% - Énfasis5 16 2 2" xfId="15908" xr:uid="{00000000-0005-0000-0000-0000092E0000}"/>
    <cellStyle name="40% - Énfasis5 16 2 3" xfId="10668" xr:uid="{00000000-0005-0000-0000-00000A2E0000}"/>
    <cellStyle name="40% - Énfasis5 16 2_RESULTADOS DICIEMBRE 2021" xfId="23468" xr:uid="{00000000-0005-0000-0000-00000B2E0000}"/>
    <cellStyle name="40% - Énfasis5 16 3" xfId="12763" xr:uid="{00000000-0005-0000-0000-00000C2E0000}"/>
    <cellStyle name="40% - Énfasis5 16 3 2" xfId="17988" xr:uid="{00000000-0005-0000-0000-00000D2E0000}"/>
    <cellStyle name="40% - Énfasis5 16 3_RESULTADOS DICIEMBRE 2021" xfId="23469" xr:uid="{00000000-0005-0000-0000-00000E2E0000}"/>
    <cellStyle name="40% - Énfasis5 16 4" xfId="14328" xr:uid="{00000000-0005-0000-0000-00000F2E0000}"/>
    <cellStyle name="40% - Énfasis5 16 5" xfId="20621" xr:uid="{00000000-0005-0000-0000-0000102E0000}"/>
    <cellStyle name="40% - Énfasis5 16 6" xfId="7375" xr:uid="{00000000-0005-0000-0000-0000112E0000}"/>
    <cellStyle name="40% - Énfasis5 16_RESULTADOS DICIEMBRE 2021" xfId="23467" xr:uid="{00000000-0005-0000-0000-0000122E0000}"/>
    <cellStyle name="40% - Énfasis5 17" xfId="959" xr:uid="{00000000-0005-0000-0000-0000132E0000}"/>
    <cellStyle name="40% - Énfasis5 17 2" xfId="4173" xr:uid="{00000000-0005-0000-0000-0000142E0000}"/>
    <cellStyle name="40% - Énfasis5 17 2 2" xfId="15909" xr:uid="{00000000-0005-0000-0000-0000152E0000}"/>
    <cellStyle name="40% - Énfasis5 17 2 3" xfId="10669" xr:uid="{00000000-0005-0000-0000-0000162E0000}"/>
    <cellStyle name="40% - Énfasis5 17 2_RESULTADOS DICIEMBRE 2021" xfId="23471" xr:uid="{00000000-0005-0000-0000-0000172E0000}"/>
    <cellStyle name="40% - Énfasis5 17 3" xfId="12764" xr:uid="{00000000-0005-0000-0000-0000182E0000}"/>
    <cellStyle name="40% - Énfasis5 17 3 2" xfId="17989" xr:uid="{00000000-0005-0000-0000-0000192E0000}"/>
    <cellStyle name="40% - Énfasis5 17 3_RESULTADOS DICIEMBRE 2021" xfId="23472" xr:uid="{00000000-0005-0000-0000-00001A2E0000}"/>
    <cellStyle name="40% - Énfasis5 17 4" xfId="14329" xr:uid="{00000000-0005-0000-0000-00001B2E0000}"/>
    <cellStyle name="40% - Énfasis5 17 5" xfId="20636" xr:uid="{00000000-0005-0000-0000-00001C2E0000}"/>
    <cellStyle name="40% - Énfasis5 17 6" xfId="7376" xr:uid="{00000000-0005-0000-0000-00001D2E0000}"/>
    <cellStyle name="40% - Énfasis5 17_RESULTADOS DICIEMBRE 2021" xfId="23470" xr:uid="{00000000-0005-0000-0000-00001E2E0000}"/>
    <cellStyle name="40% - Énfasis5 18" xfId="960" xr:uid="{00000000-0005-0000-0000-00001F2E0000}"/>
    <cellStyle name="40% - Énfasis5 18 2" xfId="4174" xr:uid="{00000000-0005-0000-0000-0000202E0000}"/>
    <cellStyle name="40% - Énfasis5 18 2 2" xfId="15910" xr:uid="{00000000-0005-0000-0000-0000212E0000}"/>
    <cellStyle name="40% - Énfasis5 18 2 3" xfId="10670" xr:uid="{00000000-0005-0000-0000-0000222E0000}"/>
    <cellStyle name="40% - Énfasis5 18 2_RESULTADOS DICIEMBRE 2021" xfId="23474" xr:uid="{00000000-0005-0000-0000-0000232E0000}"/>
    <cellStyle name="40% - Énfasis5 18 3" xfId="12765" xr:uid="{00000000-0005-0000-0000-0000242E0000}"/>
    <cellStyle name="40% - Énfasis5 18 3 2" xfId="17990" xr:uid="{00000000-0005-0000-0000-0000252E0000}"/>
    <cellStyle name="40% - Énfasis5 18 3_RESULTADOS DICIEMBRE 2021" xfId="23475" xr:uid="{00000000-0005-0000-0000-0000262E0000}"/>
    <cellStyle name="40% - Énfasis5 18 4" xfId="14330" xr:uid="{00000000-0005-0000-0000-0000272E0000}"/>
    <cellStyle name="40% - Énfasis5 18 5" xfId="20650" xr:uid="{00000000-0005-0000-0000-0000282E0000}"/>
    <cellStyle name="40% - Énfasis5 18 6" xfId="7377" xr:uid="{00000000-0005-0000-0000-0000292E0000}"/>
    <cellStyle name="40% - Énfasis5 18_RESULTADOS DICIEMBRE 2021" xfId="23473" xr:uid="{00000000-0005-0000-0000-00002A2E0000}"/>
    <cellStyle name="40% - Énfasis5 19" xfId="961" xr:uid="{00000000-0005-0000-0000-00002B2E0000}"/>
    <cellStyle name="40% - Énfasis5 19 2" xfId="4175" xr:uid="{00000000-0005-0000-0000-00002C2E0000}"/>
    <cellStyle name="40% - Énfasis5 19 2 2" xfId="15911" xr:uid="{00000000-0005-0000-0000-00002D2E0000}"/>
    <cellStyle name="40% - Énfasis5 19 2 3" xfId="10671" xr:uid="{00000000-0005-0000-0000-00002E2E0000}"/>
    <cellStyle name="40% - Énfasis5 19 2_RESULTADOS DICIEMBRE 2021" xfId="23477" xr:uid="{00000000-0005-0000-0000-00002F2E0000}"/>
    <cellStyle name="40% - Énfasis5 19 3" xfId="12766" xr:uid="{00000000-0005-0000-0000-0000302E0000}"/>
    <cellStyle name="40% - Énfasis5 19 3 2" xfId="17991" xr:uid="{00000000-0005-0000-0000-0000312E0000}"/>
    <cellStyle name="40% - Énfasis5 19 3_RESULTADOS DICIEMBRE 2021" xfId="23478" xr:uid="{00000000-0005-0000-0000-0000322E0000}"/>
    <cellStyle name="40% - Énfasis5 19 4" xfId="14331" xr:uid="{00000000-0005-0000-0000-0000332E0000}"/>
    <cellStyle name="40% - Énfasis5 19 5" xfId="20664" xr:uid="{00000000-0005-0000-0000-0000342E0000}"/>
    <cellStyle name="40% - Énfasis5 19 6" xfId="7378" xr:uid="{00000000-0005-0000-0000-0000352E0000}"/>
    <cellStyle name="40% - Énfasis5 19_RESULTADOS DICIEMBRE 2021" xfId="23476" xr:uid="{00000000-0005-0000-0000-0000362E0000}"/>
    <cellStyle name="40% - Énfasis5 2" xfId="962" xr:uid="{00000000-0005-0000-0000-0000372E0000}"/>
    <cellStyle name="40% - Énfasis5 2 2" xfId="963" xr:uid="{00000000-0005-0000-0000-0000382E0000}"/>
    <cellStyle name="40% - Énfasis5 2 2 2" xfId="4177" xr:uid="{00000000-0005-0000-0000-0000392E0000}"/>
    <cellStyle name="40% - Énfasis5 2 2 2 2" xfId="15913" xr:uid="{00000000-0005-0000-0000-00003A2E0000}"/>
    <cellStyle name="40% - Énfasis5 2 2 2 3" xfId="10673" xr:uid="{00000000-0005-0000-0000-00003B2E0000}"/>
    <cellStyle name="40% - Énfasis5 2 2 2_RESULTADOS DICIEMBRE 2021" xfId="23481" xr:uid="{00000000-0005-0000-0000-00003C2E0000}"/>
    <cellStyle name="40% - Énfasis5 2 2 3" xfId="12768" xr:uid="{00000000-0005-0000-0000-00003D2E0000}"/>
    <cellStyle name="40% - Énfasis5 2 2 3 2" xfId="17993" xr:uid="{00000000-0005-0000-0000-00003E2E0000}"/>
    <cellStyle name="40% - Énfasis5 2 2 3_RESULTADOS DICIEMBRE 2021" xfId="23482" xr:uid="{00000000-0005-0000-0000-00003F2E0000}"/>
    <cellStyle name="40% - Énfasis5 2 2 4" xfId="14333" xr:uid="{00000000-0005-0000-0000-0000402E0000}"/>
    <cellStyle name="40% - Énfasis5 2 2 5" xfId="20436" xr:uid="{00000000-0005-0000-0000-0000412E0000}"/>
    <cellStyle name="40% - Énfasis5 2 2 6" xfId="7380" xr:uid="{00000000-0005-0000-0000-0000422E0000}"/>
    <cellStyle name="40% - Énfasis5 2 2_RESULTADOS DICIEMBRE 2021" xfId="23480" xr:uid="{00000000-0005-0000-0000-0000432E0000}"/>
    <cellStyle name="40% - Énfasis5 2 3" xfId="4176" xr:uid="{00000000-0005-0000-0000-0000442E0000}"/>
    <cellStyle name="40% - Énfasis5 2 3 2" xfId="15912" xr:uid="{00000000-0005-0000-0000-0000452E0000}"/>
    <cellStyle name="40% - Énfasis5 2 3 3" xfId="10672" xr:uid="{00000000-0005-0000-0000-0000462E0000}"/>
    <cellStyle name="40% - Énfasis5 2 3_RESULTADOS DICIEMBRE 2021" xfId="23483" xr:uid="{00000000-0005-0000-0000-0000472E0000}"/>
    <cellStyle name="40% - Énfasis5 2 4" xfId="12767" xr:uid="{00000000-0005-0000-0000-0000482E0000}"/>
    <cellStyle name="40% - Énfasis5 2 4 2" xfId="17992" xr:uid="{00000000-0005-0000-0000-0000492E0000}"/>
    <cellStyle name="40% - Énfasis5 2 4_RESULTADOS DICIEMBRE 2021" xfId="23484" xr:uid="{00000000-0005-0000-0000-00004A2E0000}"/>
    <cellStyle name="40% - Énfasis5 2 5" xfId="14332" xr:uid="{00000000-0005-0000-0000-00004B2E0000}"/>
    <cellStyle name="40% - Énfasis5 2 6" xfId="19488" xr:uid="{00000000-0005-0000-0000-00004C2E0000}"/>
    <cellStyle name="40% - Énfasis5 2 7" xfId="7379" xr:uid="{00000000-0005-0000-0000-00004D2E0000}"/>
    <cellStyle name="40% - Énfasis5 2_RESULTADOS DICIEMBRE 2021" xfId="23479" xr:uid="{00000000-0005-0000-0000-00004E2E0000}"/>
    <cellStyle name="40% - Énfasis5 20" xfId="964" xr:uid="{00000000-0005-0000-0000-00004F2E0000}"/>
    <cellStyle name="40% - Énfasis5 20 2" xfId="4178" xr:uid="{00000000-0005-0000-0000-0000502E0000}"/>
    <cellStyle name="40% - Énfasis5 20 2 2" xfId="15914" xr:uid="{00000000-0005-0000-0000-0000512E0000}"/>
    <cellStyle name="40% - Énfasis5 20 2 3" xfId="10674" xr:uid="{00000000-0005-0000-0000-0000522E0000}"/>
    <cellStyle name="40% - Énfasis5 20 2_RESULTADOS DICIEMBRE 2021" xfId="23486" xr:uid="{00000000-0005-0000-0000-0000532E0000}"/>
    <cellStyle name="40% - Énfasis5 20 3" xfId="12769" xr:uid="{00000000-0005-0000-0000-0000542E0000}"/>
    <cellStyle name="40% - Énfasis5 20 3 2" xfId="17994" xr:uid="{00000000-0005-0000-0000-0000552E0000}"/>
    <cellStyle name="40% - Énfasis5 20 3_RESULTADOS DICIEMBRE 2021" xfId="23487" xr:uid="{00000000-0005-0000-0000-0000562E0000}"/>
    <cellStyle name="40% - Énfasis5 20 4" xfId="14334" xr:uid="{00000000-0005-0000-0000-0000572E0000}"/>
    <cellStyle name="40% - Énfasis5 20 5" xfId="20679" xr:uid="{00000000-0005-0000-0000-0000582E0000}"/>
    <cellStyle name="40% - Énfasis5 20 6" xfId="7381" xr:uid="{00000000-0005-0000-0000-0000592E0000}"/>
    <cellStyle name="40% - Énfasis5 20_RESULTADOS DICIEMBRE 2021" xfId="23485" xr:uid="{00000000-0005-0000-0000-00005A2E0000}"/>
    <cellStyle name="40% - Énfasis5 21" xfId="965" xr:uid="{00000000-0005-0000-0000-00005B2E0000}"/>
    <cellStyle name="40% - Énfasis5 21 2" xfId="4179" xr:uid="{00000000-0005-0000-0000-00005C2E0000}"/>
    <cellStyle name="40% - Énfasis5 21 2 2" xfId="15915" xr:uid="{00000000-0005-0000-0000-00005D2E0000}"/>
    <cellStyle name="40% - Énfasis5 21 2 3" xfId="10675" xr:uid="{00000000-0005-0000-0000-00005E2E0000}"/>
    <cellStyle name="40% - Énfasis5 21 2_RESULTADOS DICIEMBRE 2021" xfId="23489" xr:uid="{00000000-0005-0000-0000-00005F2E0000}"/>
    <cellStyle name="40% - Énfasis5 21 3" xfId="12770" xr:uid="{00000000-0005-0000-0000-0000602E0000}"/>
    <cellStyle name="40% - Énfasis5 21 3 2" xfId="17995" xr:uid="{00000000-0005-0000-0000-0000612E0000}"/>
    <cellStyle name="40% - Énfasis5 21 3_RESULTADOS DICIEMBRE 2021" xfId="23490" xr:uid="{00000000-0005-0000-0000-0000622E0000}"/>
    <cellStyle name="40% - Énfasis5 21 4" xfId="14335" xr:uid="{00000000-0005-0000-0000-0000632E0000}"/>
    <cellStyle name="40% - Énfasis5 21 5" xfId="20694" xr:uid="{00000000-0005-0000-0000-0000642E0000}"/>
    <cellStyle name="40% - Énfasis5 21 6" xfId="7382" xr:uid="{00000000-0005-0000-0000-0000652E0000}"/>
    <cellStyle name="40% - Énfasis5 21_RESULTADOS DICIEMBRE 2021" xfId="23488" xr:uid="{00000000-0005-0000-0000-0000662E0000}"/>
    <cellStyle name="40% - Énfasis5 22" xfId="966" xr:uid="{00000000-0005-0000-0000-0000672E0000}"/>
    <cellStyle name="40% - Énfasis5 22 2" xfId="4180" xr:uid="{00000000-0005-0000-0000-0000682E0000}"/>
    <cellStyle name="40% - Énfasis5 22 2 2" xfId="15916" xr:uid="{00000000-0005-0000-0000-0000692E0000}"/>
    <cellStyle name="40% - Énfasis5 22 2 3" xfId="10676" xr:uid="{00000000-0005-0000-0000-00006A2E0000}"/>
    <cellStyle name="40% - Énfasis5 22 2_RESULTADOS DICIEMBRE 2021" xfId="23492" xr:uid="{00000000-0005-0000-0000-00006B2E0000}"/>
    <cellStyle name="40% - Énfasis5 22 3" xfId="12771" xr:uid="{00000000-0005-0000-0000-00006C2E0000}"/>
    <cellStyle name="40% - Énfasis5 22 3 2" xfId="17996" xr:uid="{00000000-0005-0000-0000-00006D2E0000}"/>
    <cellStyle name="40% - Énfasis5 22 3_RESULTADOS DICIEMBRE 2021" xfId="23493" xr:uid="{00000000-0005-0000-0000-00006E2E0000}"/>
    <cellStyle name="40% - Énfasis5 22 4" xfId="14336" xr:uid="{00000000-0005-0000-0000-00006F2E0000}"/>
    <cellStyle name="40% - Énfasis5 22 5" xfId="20709" xr:uid="{00000000-0005-0000-0000-0000702E0000}"/>
    <cellStyle name="40% - Énfasis5 22 6" xfId="7383" xr:uid="{00000000-0005-0000-0000-0000712E0000}"/>
    <cellStyle name="40% - Énfasis5 22_RESULTADOS DICIEMBRE 2021" xfId="23491" xr:uid="{00000000-0005-0000-0000-0000722E0000}"/>
    <cellStyle name="40% - Énfasis5 23" xfId="967" xr:uid="{00000000-0005-0000-0000-0000732E0000}"/>
    <cellStyle name="40% - Énfasis5 23 2" xfId="4181" xr:uid="{00000000-0005-0000-0000-0000742E0000}"/>
    <cellStyle name="40% - Énfasis5 23 2 2" xfId="15917" xr:uid="{00000000-0005-0000-0000-0000752E0000}"/>
    <cellStyle name="40% - Énfasis5 23 2 3" xfId="10677" xr:uid="{00000000-0005-0000-0000-0000762E0000}"/>
    <cellStyle name="40% - Énfasis5 23 2_RESULTADOS DICIEMBRE 2021" xfId="23495" xr:uid="{00000000-0005-0000-0000-0000772E0000}"/>
    <cellStyle name="40% - Énfasis5 23 3" xfId="12772" xr:uid="{00000000-0005-0000-0000-0000782E0000}"/>
    <cellStyle name="40% - Énfasis5 23 3 2" xfId="17997" xr:uid="{00000000-0005-0000-0000-0000792E0000}"/>
    <cellStyle name="40% - Énfasis5 23 3_RESULTADOS DICIEMBRE 2021" xfId="23496" xr:uid="{00000000-0005-0000-0000-00007A2E0000}"/>
    <cellStyle name="40% - Énfasis5 23 4" xfId="14337" xr:uid="{00000000-0005-0000-0000-00007B2E0000}"/>
    <cellStyle name="40% - Énfasis5 23 5" xfId="20723" xr:uid="{00000000-0005-0000-0000-00007C2E0000}"/>
    <cellStyle name="40% - Énfasis5 23 6" xfId="7384" xr:uid="{00000000-0005-0000-0000-00007D2E0000}"/>
    <cellStyle name="40% - Énfasis5 23_RESULTADOS DICIEMBRE 2021" xfId="23494" xr:uid="{00000000-0005-0000-0000-00007E2E0000}"/>
    <cellStyle name="40% - Énfasis5 24" xfId="968" xr:uid="{00000000-0005-0000-0000-00007F2E0000}"/>
    <cellStyle name="40% - Énfasis5 24 2" xfId="4182" xr:uid="{00000000-0005-0000-0000-0000802E0000}"/>
    <cellStyle name="40% - Énfasis5 24 2 2" xfId="15918" xr:uid="{00000000-0005-0000-0000-0000812E0000}"/>
    <cellStyle name="40% - Énfasis5 24 2 3" xfId="10678" xr:uid="{00000000-0005-0000-0000-0000822E0000}"/>
    <cellStyle name="40% - Énfasis5 24 2_RESULTADOS DICIEMBRE 2021" xfId="23498" xr:uid="{00000000-0005-0000-0000-0000832E0000}"/>
    <cellStyle name="40% - Énfasis5 24 3" xfId="12773" xr:uid="{00000000-0005-0000-0000-0000842E0000}"/>
    <cellStyle name="40% - Énfasis5 24 3 2" xfId="17998" xr:uid="{00000000-0005-0000-0000-0000852E0000}"/>
    <cellStyle name="40% - Énfasis5 24 3_RESULTADOS DICIEMBRE 2021" xfId="23499" xr:uid="{00000000-0005-0000-0000-0000862E0000}"/>
    <cellStyle name="40% - Énfasis5 24 4" xfId="14338" xr:uid="{00000000-0005-0000-0000-0000872E0000}"/>
    <cellStyle name="40% - Énfasis5 24 5" xfId="20738" xr:uid="{00000000-0005-0000-0000-0000882E0000}"/>
    <cellStyle name="40% - Énfasis5 24 6" xfId="7385" xr:uid="{00000000-0005-0000-0000-0000892E0000}"/>
    <cellStyle name="40% - Énfasis5 24_RESULTADOS DICIEMBRE 2021" xfId="23497" xr:uid="{00000000-0005-0000-0000-00008A2E0000}"/>
    <cellStyle name="40% - Énfasis5 25" xfId="969" xr:uid="{00000000-0005-0000-0000-00008B2E0000}"/>
    <cellStyle name="40% - Énfasis5 25 2" xfId="4183" xr:uid="{00000000-0005-0000-0000-00008C2E0000}"/>
    <cellStyle name="40% - Énfasis5 25 2 2" xfId="15919" xr:uid="{00000000-0005-0000-0000-00008D2E0000}"/>
    <cellStyle name="40% - Énfasis5 25 2 3" xfId="10679" xr:uid="{00000000-0005-0000-0000-00008E2E0000}"/>
    <cellStyle name="40% - Énfasis5 25 2_RESULTADOS DICIEMBRE 2021" xfId="23501" xr:uid="{00000000-0005-0000-0000-00008F2E0000}"/>
    <cellStyle name="40% - Énfasis5 25 3" xfId="12774" xr:uid="{00000000-0005-0000-0000-0000902E0000}"/>
    <cellStyle name="40% - Énfasis5 25 3 2" xfId="17999" xr:uid="{00000000-0005-0000-0000-0000912E0000}"/>
    <cellStyle name="40% - Énfasis5 25 3_RESULTADOS DICIEMBRE 2021" xfId="23502" xr:uid="{00000000-0005-0000-0000-0000922E0000}"/>
    <cellStyle name="40% - Énfasis5 25 4" xfId="14339" xr:uid="{00000000-0005-0000-0000-0000932E0000}"/>
    <cellStyle name="40% - Énfasis5 25 5" xfId="20752" xr:uid="{00000000-0005-0000-0000-0000942E0000}"/>
    <cellStyle name="40% - Énfasis5 25 6" xfId="7386" xr:uid="{00000000-0005-0000-0000-0000952E0000}"/>
    <cellStyle name="40% - Énfasis5 25_RESULTADOS DICIEMBRE 2021" xfId="23500" xr:uid="{00000000-0005-0000-0000-0000962E0000}"/>
    <cellStyle name="40% - Énfasis5 26" xfId="970" xr:uid="{00000000-0005-0000-0000-0000972E0000}"/>
    <cellStyle name="40% - Énfasis5 26 2" xfId="4184" xr:uid="{00000000-0005-0000-0000-0000982E0000}"/>
    <cellStyle name="40% - Énfasis5 26 2 2" xfId="15920" xr:uid="{00000000-0005-0000-0000-0000992E0000}"/>
    <cellStyle name="40% - Énfasis5 26 2 3" xfId="10680" xr:uid="{00000000-0005-0000-0000-00009A2E0000}"/>
    <cellStyle name="40% - Énfasis5 26 2_RESULTADOS DICIEMBRE 2021" xfId="23504" xr:uid="{00000000-0005-0000-0000-00009B2E0000}"/>
    <cellStyle name="40% - Énfasis5 26 3" xfId="12775" xr:uid="{00000000-0005-0000-0000-00009C2E0000}"/>
    <cellStyle name="40% - Énfasis5 26 3 2" xfId="18000" xr:uid="{00000000-0005-0000-0000-00009D2E0000}"/>
    <cellStyle name="40% - Énfasis5 26 3_RESULTADOS DICIEMBRE 2021" xfId="23505" xr:uid="{00000000-0005-0000-0000-00009E2E0000}"/>
    <cellStyle name="40% - Énfasis5 26 4" xfId="14340" xr:uid="{00000000-0005-0000-0000-00009F2E0000}"/>
    <cellStyle name="40% - Énfasis5 26 5" xfId="20766" xr:uid="{00000000-0005-0000-0000-0000A02E0000}"/>
    <cellStyle name="40% - Énfasis5 26 6" xfId="7387" xr:uid="{00000000-0005-0000-0000-0000A12E0000}"/>
    <cellStyle name="40% - Énfasis5 26_RESULTADOS DICIEMBRE 2021" xfId="23503" xr:uid="{00000000-0005-0000-0000-0000A22E0000}"/>
    <cellStyle name="40% - Énfasis5 27" xfId="971" xr:uid="{00000000-0005-0000-0000-0000A32E0000}"/>
    <cellStyle name="40% - Énfasis5 27 2" xfId="4185" xr:uid="{00000000-0005-0000-0000-0000A42E0000}"/>
    <cellStyle name="40% - Énfasis5 27 2 2" xfId="15921" xr:uid="{00000000-0005-0000-0000-0000A52E0000}"/>
    <cellStyle name="40% - Énfasis5 27 2 3" xfId="10681" xr:uid="{00000000-0005-0000-0000-0000A62E0000}"/>
    <cellStyle name="40% - Énfasis5 27 2_RESULTADOS DICIEMBRE 2021" xfId="23507" xr:uid="{00000000-0005-0000-0000-0000A72E0000}"/>
    <cellStyle name="40% - Énfasis5 27 3" xfId="12776" xr:uid="{00000000-0005-0000-0000-0000A82E0000}"/>
    <cellStyle name="40% - Énfasis5 27 3 2" xfId="18001" xr:uid="{00000000-0005-0000-0000-0000A92E0000}"/>
    <cellStyle name="40% - Énfasis5 27 3_RESULTADOS DICIEMBRE 2021" xfId="23508" xr:uid="{00000000-0005-0000-0000-0000AA2E0000}"/>
    <cellStyle name="40% - Énfasis5 27 4" xfId="14341" xr:uid="{00000000-0005-0000-0000-0000AB2E0000}"/>
    <cellStyle name="40% - Énfasis5 27 5" xfId="20781" xr:uid="{00000000-0005-0000-0000-0000AC2E0000}"/>
    <cellStyle name="40% - Énfasis5 27 6" xfId="7388" xr:uid="{00000000-0005-0000-0000-0000AD2E0000}"/>
    <cellStyle name="40% - Énfasis5 27_RESULTADOS DICIEMBRE 2021" xfId="23506" xr:uid="{00000000-0005-0000-0000-0000AE2E0000}"/>
    <cellStyle name="40% - Énfasis5 28" xfId="972" xr:uid="{00000000-0005-0000-0000-0000AF2E0000}"/>
    <cellStyle name="40% - Énfasis5 28 2" xfId="4186" xr:uid="{00000000-0005-0000-0000-0000B02E0000}"/>
    <cellStyle name="40% - Énfasis5 28 2 2" xfId="15922" xr:uid="{00000000-0005-0000-0000-0000B12E0000}"/>
    <cellStyle name="40% - Énfasis5 28 2 3" xfId="10682" xr:uid="{00000000-0005-0000-0000-0000B22E0000}"/>
    <cellStyle name="40% - Énfasis5 28 2_RESULTADOS DICIEMBRE 2021" xfId="23510" xr:uid="{00000000-0005-0000-0000-0000B32E0000}"/>
    <cellStyle name="40% - Énfasis5 28 3" xfId="12777" xr:uid="{00000000-0005-0000-0000-0000B42E0000}"/>
    <cellStyle name="40% - Énfasis5 28 3 2" xfId="18002" xr:uid="{00000000-0005-0000-0000-0000B52E0000}"/>
    <cellStyle name="40% - Énfasis5 28 3_RESULTADOS DICIEMBRE 2021" xfId="23511" xr:uid="{00000000-0005-0000-0000-0000B62E0000}"/>
    <cellStyle name="40% - Énfasis5 28 4" xfId="14342" xr:uid="{00000000-0005-0000-0000-0000B72E0000}"/>
    <cellStyle name="40% - Énfasis5 28 5" xfId="20796" xr:uid="{00000000-0005-0000-0000-0000B82E0000}"/>
    <cellStyle name="40% - Énfasis5 28 6" xfId="7389" xr:uid="{00000000-0005-0000-0000-0000B92E0000}"/>
    <cellStyle name="40% - Énfasis5 28_RESULTADOS DICIEMBRE 2021" xfId="23509" xr:uid="{00000000-0005-0000-0000-0000BA2E0000}"/>
    <cellStyle name="40% - Énfasis5 29" xfId="973" xr:uid="{00000000-0005-0000-0000-0000BB2E0000}"/>
    <cellStyle name="40% - Énfasis5 29 2" xfId="4187" xr:uid="{00000000-0005-0000-0000-0000BC2E0000}"/>
    <cellStyle name="40% - Énfasis5 29 2 2" xfId="15923" xr:uid="{00000000-0005-0000-0000-0000BD2E0000}"/>
    <cellStyle name="40% - Énfasis5 29 2 3" xfId="10683" xr:uid="{00000000-0005-0000-0000-0000BE2E0000}"/>
    <cellStyle name="40% - Énfasis5 29 2_RESULTADOS DICIEMBRE 2021" xfId="23513" xr:uid="{00000000-0005-0000-0000-0000BF2E0000}"/>
    <cellStyle name="40% - Énfasis5 29 3" xfId="12778" xr:uid="{00000000-0005-0000-0000-0000C02E0000}"/>
    <cellStyle name="40% - Énfasis5 29 3 2" xfId="18003" xr:uid="{00000000-0005-0000-0000-0000C12E0000}"/>
    <cellStyle name="40% - Énfasis5 29 3_RESULTADOS DICIEMBRE 2021" xfId="23514" xr:uid="{00000000-0005-0000-0000-0000C22E0000}"/>
    <cellStyle name="40% - Énfasis5 29 4" xfId="14343" xr:uid="{00000000-0005-0000-0000-0000C32E0000}"/>
    <cellStyle name="40% - Énfasis5 29 5" xfId="20810" xr:uid="{00000000-0005-0000-0000-0000C42E0000}"/>
    <cellStyle name="40% - Énfasis5 29 6" xfId="7390" xr:uid="{00000000-0005-0000-0000-0000C52E0000}"/>
    <cellStyle name="40% - Énfasis5 29_RESULTADOS DICIEMBRE 2021" xfId="23512" xr:uid="{00000000-0005-0000-0000-0000C62E0000}"/>
    <cellStyle name="40% - Énfasis5 3" xfId="974" xr:uid="{00000000-0005-0000-0000-0000C72E0000}"/>
    <cellStyle name="40% - Énfasis5 3 2" xfId="975" xr:uid="{00000000-0005-0000-0000-0000C82E0000}"/>
    <cellStyle name="40% - Énfasis5 3 2 2" xfId="4189" xr:uid="{00000000-0005-0000-0000-0000C92E0000}"/>
    <cellStyle name="40% - Énfasis5 3 2 2 2" xfId="15925" xr:uid="{00000000-0005-0000-0000-0000CA2E0000}"/>
    <cellStyle name="40% - Énfasis5 3 2 2 3" xfId="10685" xr:uid="{00000000-0005-0000-0000-0000CB2E0000}"/>
    <cellStyle name="40% - Énfasis5 3 2 2_RESULTADOS DICIEMBRE 2021" xfId="23517" xr:uid="{00000000-0005-0000-0000-0000CC2E0000}"/>
    <cellStyle name="40% - Énfasis5 3 2 3" xfId="12780" xr:uid="{00000000-0005-0000-0000-0000CD2E0000}"/>
    <cellStyle name="40% - Énfasis5 3 2 3 2" xfId="18005" xr:uid="{00000000-0005-0000-0000-0000CE2E0000}"/>
    <cellStyle name="40% - Énfasis5 3 2 3_RESULTADOS DICIEMBRE 2021" xfId="23518" xr:uid="{00000000-0005-0000-0000-0000CF2E0000}"/>
    <cellStyle name="40% - Énfasis5 3 2 4" xfId="14345" xr:uid="{00000000-0005-0000-0000-0000D02E0000}"/>
    <cellStyle name="40% - Énfasis5 3 2 5" xfId="20449" xr:uid="{00000000-0005-0000-0000-0000D12E0000}"/>
    <cellStyle name="40% - Énfasis5 3 2 6" xfId="7392" xr:uid="{00000000-0005-0000-0000-0000D22E0000}"/>
    <cellStyle name="40% - Énfasis5 3 2_RESULTADOS DICIEMBRE 2021" xfId="23516" xr:uid="{00000000-0005-0000-0000-0000D32E0000}"/>
    <cellStyle name="40% - Énfasis5 3 3" xfId="4188" xr:uid="{00000000-0005-0000-0000-0000D42E0000}"/>
    <cellStyle name="40% - Énfasis5 3 3 2" xfId="15924" xr:uid="{00000000-0005-0000-0000-0000D52E0000}"/>
    <cellStyle name="40% - Énfasis5 3 3 3" xfId="10684" xr:uid="{00000000-0005-0000-0000-0000D62E0000}"/>
    <cellStyle name="40% - Énfasis5 3 3_RESULTADOS DICIEMBRE 2021" xfId="23519" xr:uid="{00000000-0005-0000-0000-0000D72E0000}"/>
    <cellStyle name="40% - Énfasis5 3 4" xfId="12779" xr:uid="{00000000-0005-0000-0000-0000D82E0000}"/>
    <cellStyle name="40% - Énfasis5 3 4 2" xfId="18004" xr:uid="{00000000-0005-0000-0000-0000D92E0000}"/>
    <cellStyle name="40% - Énfasis5 3 4_RESULTADOS DICIEMBRE 2021" xfId="23520" xr:uid="{00000000-0005-0000-0000-0000DA2E0000}"/>
    <cellStyle name="40% - Énfasis5 3 5" xfId="14344" xr:uid="{00000000-0005-0000-0000-0000DB2E0000}"/>
    <cellStyle name="40% - Énfasis5 3 6" xfId="19501" xr:uid="{00000000-0005-0000-0000-0000DC2E0000}"/>
    <cellStyle name="40% - Énfasis5 3 7" xfId="7391" xr:uid="{00000000-0005-0000-0000-0000DD2E0000}"/>
    <cellStyle name="40% - Énfasis5 3_RESULTADOS DICIEMBRE 2021" xfId="23515" xr:uid="{00000000-0005-0000-0000-0000DE2E0000}"/>
    <cellStyle name="40% - Énfasis5 30" xfId="976" xr:uid="{00000000-0005-0000-0000-0000DF2E0000}"/>
    <cellStyle name="40% - Énfasis5 30 2" xfId="4190" xr:uid="{00000000-0005-0000-0000-0000E02E0000}"/>
    <cellStyle name="40% - Énfasis5 30 2 2" xfId="15926" xr:uid="{00000000-0005-0000-0000-0000E12E0000}"/>
    <cellStyle name="40% - Énfasis5 30 2 3" xfId="10686" xr:uid="{00000000-0005-0000-0000-0000E22E0000}"/>
    <cellStyle name="40% - Énfasis5 30 2_RESULTADOS DICIEMBRE 2021" xfId="23522" xr:uid="{00000000-0005-0000-0000-0000E32E0000}"/>
    <cellStyle name="40% - Énfasis5 30 3" xfId="12781" xr:uid="{00000000-0005-0000-0000-0000E42E0000}"/>
    <cellStyle name="40% - Énfasis5 30 3 2" xfId="18006" xr:uid="{00000000-0005-0000-0000-0000E52E0000}"/>
    <cellStyle name="40% - Énfasis5 30 3_RESULTADOS DICIEMBRE 2021" xfId="23523" xr:uid="{00000000-0005-0000-0000-0000E62E0000}"/>
    <cellStyle name="40% - Énfasis5 30 4" xfId="14346" xr:uid="{00000000-0005-0000-0000-0000E72E0000}"/>
    <cellStyle name="40% - Énfasis5 30 5" xfId="20825" xr:uid="{00000000-0005-0000-0000-0000E82E0000}"/>
    <cellStyle name="40% - Énfasis5 30 6" xfId="7393" xr:uid="{00000000-0005-0000-0000-0000E92E0000}"/>
    <cellStyle name="40% - Énfasis5 30_RESULTADOS DICIEMBRE 2021" xfId="23521" xr:uid="{00000000-0005-0000-0000-0000EA2E0000}"/>
    <cellStyle name="40% - Énfasis5 31" xfId="977" xr:uid="{00000000-0005-0000-0000-0000EB2E0000}"/>
    <cellStyle name="40% - Énfasis5 31 2" xfId="4191" xr:uid="{00000000-0005-0000-0000-0000EC2E0000}"/>
    <cellStyle name="40% - Énfasis5 31 2 2" xfId="15927" xr:uid="{00000000-0005-0000-0000-0000ED2E0000}"/>
    <cellStyle name="40% - Énfasis5 31 2 3" xfId="10687" xr:uid="{00000000-0005-0000-0000-0000EE2E0000}"/>
    <cellStyle name="40% - Énfasis5 31 2_RESULTADOS DICIEMBRE 2021" xfId="23525" xr:uid="{00000000-0005-0000-0000-0000EF2E0000}"/>
    <cellStyle name="40% - Énfasis5 31 3" xfId="12782" xr:uid="{00000000-0005-0000-0000-0000F02E0000}"/>
    <cellStyle name="40% - Énfasis5 31 3 2" xfId="18007" xr:uid="{00000000-0005-0000-0000-0000F12E0000}"/>
    <cellStyle name="40% - Énfasis5 31 3_RESULTADOS DICIEMBRE 2021" xfId="23526" xr:uid="{00000000-0005-0000-0000-0000F22E0000}"/>
    <cellStyle name="40% - Énfasis5 31 4" xfId="14347" xr:uid="{00000000-0005-0000-0000-0000F32E0000}"/>
    <cellStyle name="40% - Énfasis5 31 5" xfId="20840" xr:uid="{00000000-0005-0000-0000-0000F42E0000}"/>
    <cellStyle name="40% - Énfasis5 31 6" xfId="7394" xr:uid="{00000000-0005-0000-0000-0000F52E0000}"/>
    <cellStyle name="40% - Énfasis5 31_RESULTADOS DICIEMBRE 2021" xfId="23524" xr:uid="{00000000-0005-0000-0000-0000F62E0000}"/>
    <cellStyle name="40% - Énfasis5 32" xfId="978" xr:uid="{00000000-0005-0000-0000-0000F72E0000}"/>
    <cellStyle name="40% - Énfasis5 32 2" xfId="4192" xr:uid="{00000000-0005-0000-0000-0000F82E0000}"/>
    <cellStyle name="40% - Énfasis5 32 2 2" xfId="15928" xr:uid="{00000000-0005-0000-0000-0000F92E0000}"/>
    <cellStyle name="40% - Énfasis5 32 2 3" xfId="10688" xr:uid="{00000000-0005-0000-0000-0000FA2E0000}"/>
    <cellStyle name="40% - Énfasis5 32 2_RESULTADOS DICIEMBRE 2021" xfId="23528" xr:uid="{00000000-0005-0000-0000-0000FB2E0000}"/>
    <cellStyle name="40% - Énfasis5 32 3" xfId="12783" xr:uid="{00000000-0005-0000-0000-0000FC2E0000}"/>
    <cellStyle name="40% - Énfasis5 32 3 2" xfId="18008" xr:uid="{00000000-0005-0000-0000-0000FD2E0000}"/>
    <cellStyle name="40% - Énfasis5 32 3_RESULTADOS DICIEMBRE 2021" xfId="23529" xr:uid="{00000000-0005-0000-0000-0000FE2E0000}"/>
    <cellStyle name="40% - Énfasis5 32 4" xfId="14348" xr:uid="{00000000-0005-0000-0000-0000FF2E0000}"/>
    <cellStyle name="40% - Énfasis5 32 5" xfId="20854" xr:uid="{00000000-0005-0000-0000-0000002F0000}"/>
    <cellStyle name="40% - Énfasis5 32 6" xfId="7395" xr:uid="{00000000-0005-0000-0000-0000012F0000}"/>
    <cellStyle name="40% - Énfasis5 32_RESULTADOS DICIEMBRE 2021" xfId="23527" xr:uid="{00000000-0005-0000-0000-0000022F0000}"/>
    <cellStyle name="40% - Énfasis5 33" xfId="979" xr:uid="{00000000-0005-0000-0000-0000032F0000}"/>
    <cellStyle name="40% - Énfasis5 33 2" xfId="4193" xr:uid="{00000000-0005-0000-0000-0000042F0000}"/>
    <cellStyle name="40% - Énfasis5 33 2 2" xfId="15929" xr:uid="{00000000-0005-0000-0000-0000052F0000}"/>
    <cellStyle name="40% - Énfasis5 33 2 3" xfId="10689" xr:uid="{00000000-0005-0000-0000-0000062F0000}"/>
    <cellStyle name="40% - Énfasis5 33 2_RESULTADOS DICIEMBRE 2021" xfId="23531" xr:uid="{00000000-0005-0000-0000-0000072F0000}"/>
    <cellStyle name="40% - Énfasis5 33 3" xfId="12784" xr:uid="{00000000-0005-0000-0000-0000082F0000}"/>
    <cellStyle name="40% - Énfasis5 33 3 2" xfId="18009" xr:uid="{00000000-0005-0000-0000-0000092F0000}"/>
    <cellStyle name="40% - Énfasis5 33 3_RESULTADOS DICIEMBRE 2021" xfId="23532" xr:uid="{00000000-0005-0000-0000-00000A2F0000}"/>
    <cellStyle name="40% - Énfasis5 33 4" xfId="14349" xr:uid="{00000000-0005-0000-0000-00000B2F0000}"/>
    <cellStyle name="40% - Énfasis5 33 5" xfId="20868" xr:uid="{00000000-0005-0000-0000-00000C2F0000}"/>
    <cellStyle name="40% - Énfasis5 33 6" xfId="7396" xr:uid="{00000000-0005-0000-0000-00000D2F0000}"/>
    <cellStyle name="40% - Énfasis5 33_RESULTADOS DICIEMBRE 2021" xfId="23530" xr:uid="{00000000-0005-0000-0000-00000E2F0000}"/>
    <cellStyle name="40% - Énfasis5 34" xfId="980" xr:uid="{00000000-0005-0000-0000-00000F2F0000}"/>
    <cellStyle name="40% - Énfasis5 34 2" xfId="4194" xr:uid="{00000000-0005-0000-0000-0000102F0000}"/>
    <cellStyle name="40% - Énfasis5 34 2 2" xfId="15930" xr:uid="{00000000-0005-0000-0000-0000112F0000}"/>
    <cellStyle name="40% - Énfasis5 34 2 3" xfId="10690" xr:uid="{00000000-0005-0000-0000-0000122F0000}"/>
    <cellStyle name="40% - Énfasis5 34 2_RESULTADOS DICIEMBRE 2021" xfId="23534" xr:uid="{00000000-0005-0000-0000-0000132F0000}"/>
    <cellStyle name="40% - Énfasis5 34 3" xfId="12785" xr:uid="{00000000-0005-0000-0000-0000142F0000}"/>
    <cellStyle name="40% - Énfasis5 34 3 2" xfId="18010" xr:uid="{00000000-0005-0000-0000-0000152F0000}"/>
    <cellStyle name="40% - Énfasis5 34 3_RESULTADOS DICIEMBRE 2021" xfId="23535" xr:uid="{00000000-0005-0000-0000-0000162F0000}"/>
    <cellStyle name="40% - Énfasis5 34 4" xfId="14350" xr:uid="{00000000-0005-0000-0000-0000172F0000}"/>
    <cellStyle name="40% - Énfasis5 34 5" xfId="20883" xr:uid="{00000000-0005-0000-0000-0000182F0000}"/>
    <cellStyle name="40% - Énfasis5 34 6" xfId="7397" xr:uid="{00000000-0005-0000-0000-0000192F0000}"/>
    <cellStyle name="40% - Énfasis5 34_RESULTADOS DICIEMBRE 2021" xfId="23533" xr:uid="{00000000-0005-0000-0000-00001A2F0000}"/>
    <cellStyle name="40% - Énfasis5 35" xfId="981" xr:uid="{00000000-0005-0000-0000-00001B2F0000}"/>
    <cellStyle name="40% - Énfasis5 35 2" xfId="4195" xr:uid="{00000000-0005-0000-0000-00001C2F0000}"/>
    <cellStyle name="40% - Énfasis5 35 2 2" xfId="15931" xr:uid="{00000000-0005-0000-0000-00001D2F0000}"/>
    <cellStyle name="40% - Énfasis5 35 2 3" xfId="10691" xr:uid="{00000000-0005-0000-0000-00001E2F0000}"/>
    <cellStyle name="40% - Énfasis5 35 2_RESULTADOS DICIEMBRE 2021" xfId="23537" xr:uid="{00000000-0005-0000-0000-00001F2F0000}"/>
    <cellStyle name="40% - Énfasis5 35 3" xfId="12786" xr:uid="{00000000-0005-0000-0000-0000202F0000}"/>
    <cellStyle name="40% - Énfasis5 35 3 2" xfId="18011" xr:uid="{00000000-0005-0000-0000-0000212F0000}"/>
    <cellStyle name="40% - Énfasis5 35 3_RESULTADOS DICIEMBRE 2021" xfId="23538" xr:uid="{00000000-0005-0000-0000-0000222F0000}"/>
    <cellStyle name="40% - Énfasis5 35 4" xfId="14351" xr:uid="{00000000-0005-0000-0000-0000232F0000}"/>
    <cellStyle name="40% - Énfasis5 35 5" xfId="20897" xr:uid="{00000000-0005-0000-0000-0000242F0000}"/>
    <cellStyle name="40% - Énfasis5 35 6" xfId="7398" xr:uid="{00000000-0005-0000-0000-0000252F0000}"/>
    <cellStyle name="40% - Énfasis5 35_RESULTADOS DICIEMBRE 2021" xfId="23536" xr:uid="{00000000-0005-0000-0000-0000262F0000}"/>
    <cellStyle name="40% - Énfasis5 36" xfId="982" xr:uid="{00000000-0005-0000-0000-0000272F0000}"/>
    <cellStyle name="40% - Énfasis5 36 2" xfId="4196" xr:uid="{00000000-0005-0000-0000-0000282F0000}"/>
    <cellStyle name="40% - Énfasis5 36 2 2" xfId="15932" xr:uid="{00000000-0005-0000-0000-0000292F0000}"/>
    <cellStyle name="40% - Énfasis5 36 2 3" xfId="10692" xr:uid="{00000000-0005-0000-0000-00002A2F0000}"/>
    <cellStyle name="40% - Énfasis5 36 2_RESULTADOS DICIEMBRE 2021" xfId="23540" xr:uid="{00000000-0005-0000-0000-00002B2F0000}"/>
    <cellStyle name="40% - Énfasis5 36 3" xfId="12787" xr:uid="{00000000-0005-0000-0000-00002C2F0000}"/>
    <cellStyle name="40% - Énfasis5 36 3 2" xfId="18012" xr:uid="{00000000-0005-0000-0000-00002D2F0000}"/>
    <cellStyle name="40% - Énfasis5 36 3_RESULTADOS DICIEMBRE 2021" xfId="23541" xr:uid="{00000000-0005-0000-0000-00002E2F0000}"/>
    <cellStyle name="40% - Énfasis5 36 4" xfId="14352" xr:uid="{00000000-0005-0000-0000-00002F2F0000}"/>
    <cellStyle name="40% - Énfasis5 36 5" xfId="20911" xr:uid="{00000000-0005-0000-0000-0000302F0000}"/>
    <cellStyle name="40% - Énfasis5 36 6" xfId="7399" xr:uid="{00000000-0005-0000-0000-0000312F0000}"/>
    <cellStyle name="40% - Énfasis5 36_RESULTADOS DICIEMBRE 2021" xfId="23539" xr:uid="{00000000-0005-0000-0000-0000322F0000}"/>
    <cellStyle name="40% - Énfasis5 37" xfId="983" xr:uid="{00000000-0005-0000-0000-0000332F0000}"/>
    <cellStyle name="40% - Énfasis5 37 2" xfId="4197" xr:uid="{00000000-0005-0000-0000-0000342F0000}"/>
    <cellStyle name="40% - Énfasis5 37 2 2" xfId="15933" xr:uid="{00000000-0005-0000-0000-0000352F0000}"/>
    <cellStyle name="40% - Énfasis5 37 2 3" xfId="10693" xr:uid="{00000000-0005-0000-0000-0000362F0000}"/>
    <cellStyle name="40% - Énfasis5 37 2_RESULTADOS DICIEMBRE 2021" xfId="23543" xr:uid="{00000000-0005-0000-0000-0000372F0000}"/>
    <cellStyle name="40% - Énfasis5 37 3" xfId="12788" xr:uid="{00000000-0005-0000-0000-0000382F0000}"/>
    <cellStyle name="40% - Énfasis5 37 3 2" xfId="18013" xr:uid="{00000000-0005-0000-0000-0000392F0000}"/>
    <cellStyle name="40% - Énfasis5 37 3_RESULTADOS DICIEMBRE 2021" xfId="23544" xr:uid="{00000000-0005-0000-0000-00003A2F0000}"/>
    <cellStyle name="40% - Énfasis5 37 4" xfId="14353" xr:uid="{00000000-0005-0000-0000-00003B2F0000}"/>
    <cellStyle name="40% - Énfasis5 37 5" xfId="20926" xr:uid="{00000000-0005-0000-0000-00003C2F0000}"/>
    <cellStyle name="40% - Énfasis5 37 6" xfId="7400" xr:uid="{00000000-0005-0000-0000-00003D2F0000}"/>
    <cellStyle name="40% - Énfasis5 37_RESULTADOS DICIEMBRE 2021" xfId="23542" xr:uid="{00000000-0005-0000-0000-00003E2F0000}"/>
    <cellStyle name="40% - Énfasis5 38" xfId="984" xr:uid="{00000000-0005-0000-0000-00003F2F0000}"/>
    <cellStyle name="40% - Énfasis5 38 2" xfId="4198" xr:uid="{00000000-0005-0000-0000-0000402F0000}"/>
    <cellStyle name="40% - Énfasis5 38 2 2" xfId="15934" xr:uid="{00000000-0005-0000-0000-0000412F0000}"/>
    <cellStyle name="40% - Énfasis5 38 2 3" xfId="10694" xr:uid="{00000000-0005-0000-0000-0000422F0000}"/>
    <cellStyle name="40% - Énfasis5 38 2_RESULTADOS DICIEMBRE 2021" xfId="23546" xr:uid="{00000000-0005-0000-0000-0000432F0000}"/>
    <cellStyle name="40% - Énfasis5 38 3" xfId="12789" xr:uid="{00000000-0005-0000-0000-0000442F0000}"/>
    <cellStyle name="40% - Énfasis5 38 3 2" xfId="18014" xr:uid="{00000000-0005-0000-0000-0000452F0000}"/>
    <cellStyle name="40% - Énfasis5 38 3_RESULTADOS DICIEMBRE 2021" xfId="23547" xr:uid="{00000000-0005-0000-0000-0000462F0000}"/>
    <cellStyle name="40% - Énfasis5 38 4" xfId="14354" xr:uid="{00000000-0005-0000-0000-0000472F0000}"/>
    <cellStyle name="40% - Énfasis5 38 5" xfId="20941" xr:uid="{00000000-0005-0000-0000-0000482F0000}"/>
    <cellStyle name="40% - Énfasis5 38 6" xfId="7401" xr:uid="{00000000-0005-0000-0000-0000492F0000}"/>
    <cellStyle name="40% - Énfasis5 38_RESULTADOS DICIEMBRE 2021" xfId="23545" xr:uid="{00000000-0005-0000-0000-00004A2F0000}"/>
    <cellStyle name="40% - Énfasis5 39" xfId="985" xr:uid="{00000000-0005-0000-0000-00004B2F0000}"/>
    <cellStyle name="40% - Énfasis5 39 2" xfId="4199" xr:uid="{00000000-0005-0000-0000-00004C2F0000}"/>
    <cellStyle name="40% - Énfasis5 39 2 2" xfId="15935" xr:uid="{00000000-0005-0000-0000-00004D2F0000}"/>
    <cellStyle name="40% - Énfasis5 39 2 3" xfId="10695" xr:uid="{00000000-0005-0000-0000-00004E2F0000}"/>
    <cellStyle name="40% - Énfasis5 39 2_RESULTADOS DICIEMBRE 2021" xfId="23549" xr:uid="{00000000-0005-0000-0000-00004F2F0000}"/>
    <cellStyle name="40% - Énfasis5 39 3" xfId="12790" xr:uid="{00000000-0005-0000-0000-0000502F0000}"/>
    <cellStyle name="40% - Énfasis5 39 3 2" xfId="18015" xr:uid="{00000000-0005-0000-0000-0000512F0000}"/>
    <cellStyle name="40% - Énfasis5 39 3_RESULTADOS DICIEMBRE 2021" xfId="23550" xr:uid="{00000000-0005-0000-0000-0000522F0000}"/>
    <cellStyle name="40% - Énfasis5 39 4" xfId="14355" xr:uid="{00000000-0005-0000-0000-0000532F0000}"/>
    <cellStyle name="40% - Énfasis5 39 5" xfId="20955" xr:uid="{00000000-0005-0000-0000-0000542F0000}"/>
    <cellStyle name="40% - Énfasis5 39 6" xfId="7402" xr:uid="{00000000-0005-0000-0000-0000552F0000}"/>
    <cellStyle name="40% - Énfasis5 39_RESULTADOS DICIEMBRE 2021" xfId="23548" xr:uid="{00000000-0005-0000-0000-0000562F0000}"/>
    <cellStyle name="40% - Énfasis5 4" xfId="986" xr:uid="{00000000-0005-0000-0000-0000572F0000}"/>
    <cellStyle name="40% - Énfasis5 4 2" xfId="987" xr:uid="{00000000-0005-0000-0000-0000582F0000}"/>
    <cellStyle name="40% - Énfasis5 4 2 2" xfId="4201" xr:uid="{00000000-0005-0000-0000-0000592F0000}"/>
    <cellStyle name="40% - Énfasis5 4 2 2 2" xfId="15937" xr:uid="{00000000-0005-0000-0000-00005A2F0000}"/>
    <cellStyle name="40% - Énfasis5 4 2 2 3" xfId="10697" xr:uid="{00000000-0005-0000-0000-00005B2F0000}"/>
    <cellStyle name="40% - Énfasis5 4 2 2_RESULTADOS DICIEMBRE 2021" xfId="23553" xr:uid="{00000000-0005-0000-0000-00005C2F0000}"/>
    <cellStyle name="40% - Énfasis5 4 2 3" xfId="12792" xr:uid="{00000000-0005-0000-0000-00005D2F0000}"/>
    <cellStyle name="40% - Énfasis5 4 2 3 2" xfId="18017" xr:uid="{00000000-0005-0000-0000-00005E2F0000}"/>
    <cellStyle name="40% - Énfasis5 4 2 3_RESULTADOS DICIEMBRE 2021" xfId="23554" xr:uid="{00000000-0005-0000-0000-00005F2F0000}"/>
    <cellStyle name="40% - Énfasis5 4 2 4" xfId="14357" xr:uid="{00000000-0005-0000-0000-0000602F0000}"/>
    <cellStyle name="40% - Énfasis5 4 2 5" xfId="20463" xr:uid="{00000000-0005-0000-0000-0000612F0000}"/>
    <cellStyle name="40% - Énfasis5 4 2 6" xfId="7404" xr:uid="{00000000-0005-0000-0000-0000622F0000}"/>
    <cellStyle name="40% - Énfasis5 4 2_RESULTADOS DICIEMBRE 2021" xfId="23552" xr:uid="{00000000-0005-0000-0000-0000632F0000}"/>
    <cellStyle name="40% - Énfasis5 4 3" xfId="4200" xr:uid="{00000000-0005-0000-0000-0000642F0000}"/>
    <cellStyle name="40% - Énfasis5 4 3 2" xfId="15936" xr:uid="{00000000-0005-0000-0000-0000652F0000}"/>
    <cellStyle name="40% - Énfasis5 4 3 3" xfId="10696" xr:uid="{00000000-0005-0000-0000-0000662F0000}"/>
    <cellStyle name="40% - Énfasis5 4 3_RESULTADOS DICIEMBRE 2021" xfId="23555" xr:uid="{00000000-0005-0000-0000-0000672F0000}"/>
    <cellStyle name="40% - Énfasis5 4 4" xfId="12791" xr:uid="{00000000-0005-0000-0000-0000682F0000}"/>
    <cellStyle name="40% - Énfasis5 4 4 2" xfId="18016" xr:uid="{00000000-0005-0000-0000-0000692F0000}"/>
    <cellStyle name="40% - Énfasis5 4 4_RESULTADOS DICIEMBRE 2021" xfId="23556" xr:uid="{00000000-0005-0000-0000-00006A2F0000}"/>
    <cellStyle name="40% - Énfasis5 4 5" xfId="14356" xr:uid="{00000000-0005-0000-0000-00006B2F0000}"/>
    <cellStyle name="40% - Énfasis5 4 6" xfId="19515" xr:uid="{00000000-0005-0000-0000-00006C2F0000}"/>
    <cellStyle name="40% - Énfasis5 4 7" xfId="7403" xr:uid="{00000000-0005-0000-0000-00006D2F0000}"/>
    <cellStyle name="40% - Énfasis5 4_RESULTADOS DICIEMBRE 2021" xfId="23551" xr:uid="{00000000-0005-0000-0000-00006E2F0000}"/>
    <cellStyle name="40% - Énfasis5 40" xfId="988" xr:uid="{00000000-0005-0000-0000-00006F2F0000}"/>
    <cellStyle name="40% - Énfasis5 40 2" xfId="4202" xr:uid="{00000000-0005-0000-0000-0000702F0000}"/>
    <cellStyle name="40% - Énfasis5 40 2 2" xfId="15938" xr:uid="{00000000-0005-0000-0000-0000712F0000}"/>
    <cellStyle name="40% - Énfasis5 40 2 3" xfId="10698" xr:uid="{00000000-0005-0000-0000-0000722F0000}"/>
    <cellStyle name="40% - Énfasis5 40 2_RESULTADOS DICIEMBRE 2021" xfId="23558" xr:uid="{00000000-0005-0000-0000-0000732F0000}"/>
    <cellStyle name="40% - Énfasis5 40 3" xfId="12793" xr:uid="{00000000-0005-0000-0000-0000742F0000}"/>
    <cellStyle name="40% - Énfasis5 40 3 2" xfId="18018" xr:uid="{00000000-0005-0000-0000-0000752F0000}"/>
    <cellStyle name="40% - Énfasis5 40 3_RESULTADOS DICIEMBRE 2021" xfId="23559" xr:uid="{00000000-0005-0000-0000-0000762F0000}"/>
    <cellStyle name="40% - Énfasis5 40 4" xfId="14358" xr:uid="{00000000-0005-0000-0000-0000772F0000}"/>
    <cellStyle name="40% - Énfasis5 40 5" xfId="20970" xr:uid="{00000000-0005-0000-0000-0000782F0000}"/>
    <cellStyle name="40% - Énfasis5 40 6" xfId="7405" xr:uid="{00000000-0005-0000-0000-0000792F0000}"/>
    <cellStyle name="40% - Énfasis5 40_RESULTADOS DICIEMBRE 2021" xfId="23557" xr:uid="{00000000-0005-0000-0000-00007A2F0000}"/>
    <cellStyle name="40% - Énfasis5 41" xfId="989" xr:uid="{00000000-0005-0000-0000-00007B2F0000}"/>
    <cellStyle name="40% - Énfasis5 41 2" xfId="4203" xr:uid="{00000000-0005-0000-0000-00007C2F0000}"/>
    <cellStyle name="40% - Énfasis5 41 2 2" xfId="15939" xr:uid="{00000000-0005-0000-0000-00007D2F0000}"/>
    <cellStyle name="40% - Énfasis5 41 2 3" xfId="10699" xr:uid="{00000000-0005-0000-0000-00007E2F0000}"/>
    <cellStyle name="40% - Énfasis5 41 2_RESULTADOS DICIEMBRE 2021" xfId="23561" xr:uid="{00000000-0005-0000-0000-00007F2F0000}"/>
    <cellStyle name="40% - Énfasis5 41 3" xfId="12794" xr:uid="{00000000-0005-0000-0000-0000802F0000}"/>
    <cellStyle name="40% - Énfasis5 41 3 2" xfId="18019" xr:uid="{00000000-0005-0000-0000-0000812F0000}"/>
    <cellStyle name="40% - Énfasis5 41 3_RESULTADOS DICIEMBRE 2021" xfId="23562" xr:uid="{00000000-0005-0000-0000-0000822F0000}"/>
    <cellStyle name="40% - Énfasis5 41 4" xfId="14359" xr:uid="{00000000-0005-0000-0000-0000832F0000}"/>
    <cellStyle name="40% - Énfasis5 41 5" xfId="20985" xr:uid="{00000000-0005-0000-0000-0000842F0000}"/>
    <cellStyle name="40% - Énfasis5 41 6" xfId="7406" xr:uid="{00000000-0005-0000-0000-0000852F0000}"/>
    <cellStyle name="40% - Énfasis5 41_RESULTADOS DICIEMBRE 2021" xfId="23560" xr:uid="{00000000-0005-0000-0000-0000862F0000}"/>
    <cellStyle name="40% - Énfasis5 42" xfId="990" xr:uid="{00000000-0005-0000-0000-0000872F0000}"/>
    <cellStyle name="40% - Énfasis5 42 2" xfId="4204" xr:uid="{00000000-0005-0000-0000-0000882F0000}"/>
    <cellStyle name="40% - Énfasis5 42 2 2" xfId="15940" xr:uid="{00000000-0005-0000-0000-0000892F0000}"/>
    <cellStyle name="40% - Énfasis5 42 2 3" xfId="10700" xr:uid="{00000000-0005-0000-0000-00008A2F0000}"/>
    <cellStyle name="40% - Énfasis5 42 2_RESULTADOS DICIEMBRE 2021" xfId="23564" xr:uid="{00000000-0005-0000-0000-00008B2F0000}"/>
    <cellStyle name="40% - Énfasis5 42 3" xfId="12795" xr:uid="{00000000-0005-0000-0000-00008C2F0000}"/>
    <cellStyle name="40% - Énfasis5 42 3 2" xfId="18020" xr:uid="{00000000-0005-0000-0000-00008D2F0000}"/>
    <cellStyle name="40% - Énfasis5 42 3_RESULTADOS DICIEMBRE 2021" xfId="23565" xr:uid="{00000000-0005-0000-0000-00008E2F0000}"/>
    <cellStyle name="40% - Énfasis5 42 4" xfId="14360" xr:uid="{00000000-0005-0000-0000-00008F2F0000}"/>
    <cellStyle name="40% - Énfasis5 42 5" xfId="21000" xr:uid="{00000000-0005-0000-0000-0000902F0000}"/>
    <cellStyle name="40% - Énfasis5 42 6" xfId="7407" xr:uid="{00000000-0005-0000-0000-0000912F0000}"/>
    <cellStyle name="40% - Énfasis5 42_RESULTADOS DICIEMBRE 2021" xfId="23563" xr:uid="{00000000-0005-0000-0000-0000922F0000}"/>
    <cellStyle name="40% - Énfasis5 43" xfId="991" xr:uid="{00000000-0005-0000-0000-0000932F0000}"/>
    <cellStyle name="40% - Énfasis5 43 2" xfId="4205" xr:uid="{00000000-0005-0000-0000-0000942F0000}"/>
    <cellStyle name="40% - Énfasis5 43 2 2" xfId="15941" xr:uid="{00000000-0005-0000-0000-0000952F0000}"/>
    <cellStyle name="40% - Énfasis5 43 2 3" xfId="10701" xr:uid="{00000000-0005-0000-0000-0000962F0000}"/>
    <cellStyle name="40% - Énfasis5 43 2_RESULTADOS DICIEMBRE 2021" xfId="23567" xr:uid="{00000000-0005-0000-0000-0000972F0000}"/>
    <cellStyle name="40% - Énfasis5 43 3" xfId="12796" xr:uid="{00000000-0005-0000-0000-0000982F0000}"/>
    <cellStyle name="40% - Énfasis5 43 3 2" xfId="18021" xr:uid="{00000000-0005-0000-0000-0000992F0000}"/>
    <cellStyle name="40% - Énfasis5 43 3_RESULTADOS DICIEMBRE 2021" xfId="23568" xr:uid="{00000000-0005-0000-0000-00009A2F0000}"/>
    <cellStyle name="40% - Énfasis5 43 4" xfId="14361" xr:uid="{00000000-0005-0000-0000-00009B2F0000}"/>
    <cellStyle name="40% - Énfasis5 43 5" xfId="21014" xr:uid="{00000000-0005-0000-0000-00009C2F0000}"/>
    <cellStyle name="40% - Énfasis5 43 6" xfId="7408" xr:uid="{00000000-0005-0000-0000-00009D2F0000}"/>
    <cellStyle name="40% - Énfasis5 43_RESULTADOS DICIEMBRE 2021" xfId="23566" xr:uid="{00000000-0005-0000-0000-00009E2F0000}"/>
    <cellStyle name="40% - Énfasis5 44" xfId="992" xr:uid="{00000000-0005-0000-0000-00009F2F0000}"/>
    <cellStyle name="40% - Énfasis5 44 2" xfId="4206" xr:uid="{00000000-0005-0000-0000-0000A02F0000}"/>
    <cellStyle name="40% - Énfasis5 44 2 2" xfId="15942" xr:uid="{00000000-0005-0000-0000-0000A12F0000}"/>
    <cellStyle name="40% - Énfasis5 44 2 3" xfId="10702" xr:uid="{00000000-0005-0000-0000-0000A22F0000}"/>
    <cellStyle name="40% - Énfasis5 44 2_RESULTADOS DICIEMBRE 2021" xfId="23570" xr:uid="{00000000-0005-0000-0000-0000A32F0000}"/>
    <cellStyle name="40% - Énfasis5 44 3" xfId="12797" xr:uid="{00000000-0005-0000-0000-0000A42F0000}"/>
    <cellStyle name="40% - Énfasis5 44 3 2" xfId="18022" xr:uid="{00000000-0005-0000-0000-0000A52F0000}"/>
    <cellStyle name="40% - Énfasis5 44 3_RESULTADOS DICIEMBRE 2021" xfId="23571" xr:uid="{00000000-0005-0000-0000-0000A62F0000}"/>
    <cellStyle name="40% - Énfasis5 44 4" xfId="14362" xr:uid="{00000000-0005-0000-0000-0000A72F0000}"/>
    <cellStyle name="40% - Énfasis5 44 5" xfId="21028" xr:uid="{00000000-0005-0000-0000-0000A82F0000}"/>
    <cellStyle name="40% - Énfasis5 44 6" xfId="7409" xr:uid="{00000000-0005-0000-0000-0000A92F0000}"/>
    <cellStyle name="40% - Énfasis5 44_RESULTADOS DICIEMBRE 2021" xfId="23569" xr:uid="{00000000-0005-0000-0000-0000AA2F0000}"/>
    <cellStyle name="40% - Énfasis5 45" xfId="993" xr:uid="{00000000-0005-0000-0000-0000AB2F0000}"/>
    <cellStyle name="40% - Énfasis5 45 2" xfId="4207" xr:uid="{00000000-0005-0000-0000-0000AC2F0000}"/>
    <cellStyle name="40% - Énfasis5 45 2 2" xfId="15943" xr:uid="{00000000-0005-0000-0000-0000AD2F0000}"/>
    <cellStyle name="40% - Énfasis5 45 2 3" xfId="10703" xr:uid="{00000000-0005-0000-0000-0000AE2F0000}"/>
    <cellStyle name="40% - Énfasis5 45 2_RESULTADOS DICIEMBRE 2021" xfId="23573" xr:uid="{00000000-0005-0000-0000-0000AF2F0000}"/>
    <cellStyle name="40% - Énfasis5 45 3" xfId="12798" xr:uid="{00000000-0005-0000-0000-0000B02F0000}"/>
    <cellStyle name="40% - Énfasis5 45 3 2" xfId="18023" xr:uid="{00000000-0005-0000-0000-0000B12F0000}"/>
    <cellStyle name="40% - Énfasis5 45 3_RESULTADOS DICIEMBRE 2021" xfId="23574" xr:uid="{00000000-0005-0000-0000-0000B22F0000}"/>
    <cellStyle name="40% - Énfasis5 45 4" xfId="14363" xr:uid="{00000000-0005-0000-0000-0000B32F0000}"/>
    <cellStyle name="40% - Énfasis5 45 5" xfId="21042" xr:uid="{00000000-0005-0000-0000-0000B42F0000}"/>
    <cellStyle name="40% - Énfasis5 45 6" xfId="7410" xr:uid="{00000000-0005-0000-0000-0000B52F0000}"/>
    <cellStyle name="40% - Énfasis5 45_RESULTADOS DICIEMBRE 2021" xfId="23572" xr:uid="{00000000-0005-0000-0000-0000B62F0000}"/>
    <cellStyle name="40% - Énfasis5 46" xfId="994" xr:uid="{00000000-0005-0000-0000-0000B72F0000}"/>
    <cellStyle name="40% - Énfasis5 46 2" xfId="4208" xr:uid="{00000000-0005-0000-0000-0000B82F0000}"/>
    <cellStyle name="40% - Énfasis5 46 2 2" xfId="15944" xr:uid="{00000000-0005-0000-0000-0000B92F0000}"/>
    <cellStyle name="40% - Énfasis5 46 2 3" xfId="10704" xr:uid="{00000000-0005-0000-0000-0000BA2F0000}"/>
    <cellStyle name="40% - Énfasis5 46 2_RESULTADOS DICIEMBRE 2021" xfId="23576" xr:uid="{00000000-0005-0000-0000-0000BB2F0000}"/>
    <cellStyle name="40% - Énfasis5 46 3" xfId="12799" xr:uid="{00000000-0005-0000-0000-0000BC2F0000}"/>
    <cellStyle name="40% - Énfasis5 46 3 2" xfId="18024" xr:uid="{00000000-0005-0000-0000-0000BD2F0000}"/>
    <cellStyle name="40% - Énfasis5 46 3_RESULTADOS DICIEMBRE 2021" xfId="23577" xr:uid="{00000000-0005-0000-0000-0000BE2F0000}"/>
    <cellStyle name="40% - Énfasis5 46 4" xfId="14364" xr:uid="{00000000-0005-0000-0000-0000BF2F0000}"/>
    <cellStyle name="40% - Énfasis5 46 5" xfId="21056" xr:uid="{00000000-0005-0000-0000-0000C02F0000}"/>
    <cellStyle name="40% - Énfasis5 46 6" xfId="7411" xr:uid="{00000000-0005-0000-0000-0000C12F0000}"/>
    <cellStyle name="40% - Énfasis5 46_RESULTADOS DICIEMBRE 2021" xfId="23575" xr:uid="{00000000-0005-0000-0000-0000C22F0000}"/>
    <cellStyle name="40% - Énfasis5 47" xfId="995" xr:uid="{00000000-0005-0000-0000-0000C32F0000}"/>
    <cellStyle name="40% - Énfasis5 47 2" xfId="4209" xr:uid="{00000000-0005-0000-0000-0000C42F0000}"/>
    <cellStyle name="40% - Énfasis5 47 2 2" xfId="15945" xr:uid="{00000000-0005-0000-0000-0000C52F0000}"/>
    <cellStyle name="40% - Énfasis5 47 2 3" xfId="10705" xr:uid="{00000000-0005-0000-0000-0000C62F0000}"/>
    <cellStyle name="40% - Énfasis5 47 2_RESULTADOS DICIEMBRE 2021" xfId="23579" xr:uid="{00000000-0005-0000-0000-0000C72F0000}"/>
    <cellStyle name="40% - Énfasis5 47 3" xfId="12800" xr:uid="{00000000-0005-0000-0000-0000C82F0000}"/>
    <cellStyle name="40% - Énfasis5 47 3 2" xfId="18025" xr:uid="{00000000-0005-0000-0000-0000C92F0000}"/>
    <cellStyle name="40% - Énfasis5 47 3_RESULTADOS DICIEMBRE 2021" xfId="23580" xr:uid="{00000000-0005-0000-0000-0000CA2F0000}"/>
    <cellStyle name="40% - Énfasis5 47 4" xfId="14365" xr:uid="{00000000-0005-0000-0000-0000CB2F0000}"/>
    <cellStyle name="40% - Énfasis5 47 5" xfId="21070" xr:uid="{00000000-0005-0000-0000-0000CC2F0000}"/>
    <cellStyle name="40% - Énfasis5 47 6" xfId="7412" xr:uid="{00000000-0005-0000-0000-0000CD2F0000}"/>
    <cellStyle name="40% - Énfasis5 47_RESULTADOS DICIEMBRE 2021" xfId="23578" xr:uid="{00000000-0005-0000-0000-0000CE2F0000}"/>
    <cellStyle name="40% - Énfasis5 48" xfId="996" xr:uid="{00000000-0005-0000-0000-0000CF2F0000}"/>
    <cellStyle name="40% - Énfasis5 48 2" xfId="4210" xr:uid="{00000000-0005-0000-0000-0000D02F0000}"/>
    <cellStyle name="40% - Énfasis5 48 2 2" xfId="15946" xr:uid="{00000000-0005-0000-0000-0000D12F0000}"/>
    <cellStyle name="40% - Énfasis5 48 2 3" xfId="10706" xr:uid="{00000000-0005-0000-0000-0000D22F0000}"/>
    <cellStyle name="40% - Énfasis5 48 2_RESULTADOS DICIEMBRE 2021" xfId="23582" xr:uid="{00000000-0005-0000-0000-0000D32F0000}"/>
    <cellStyle name="40% - Énfasis5 48 3" xfId="12801" xr:uid="{00000000-0005-0000-0000-0000D42F0000}"/>
    <cellStyle name="40% - Énfasis5 48 3 2" xfId="18026" xr:uid="{00000000-0005-0000-0000-0000D52F0000}"/>
    <cellStyle name="40% - Énfasis5 48 3_RESULTADOS DICIEMBRE 2021" xfId="23583" xr:uid="{00000000-0005-0000-0000-0000D62F0000}"/>
    <cellStyle name="40% - Énfasis5 48 4" xfId="14366" xr:uid="{00000000-0005-0000-0000-0000D72F0000}"/>
    <cellStyle name="40% - Énfasis5 48 5" xfId="21084" xr:uid="{00000000-0005-0000-0000-0000D82F0000}"/>
    <cellStyle name="40% - Énfasis5 48 6" xfId="7413" xr:uid="{00000000-0005-0000-0000-0000D92F0000}"/>
    <cellStyle name="40% - Énfasis5 48_RESULTADOS DICIEMBRE 2021" xfId="23581" xr:uid="{00000000-0005-0000-0000-0000DA2F0000}"/>
    <cellStyle name="40% - Énfasis5 49" xfId="997" xr:uid="{00000000-0005-0000-0000-0000DB2F0000}"/>
    <cellStyle name="40% - Énfasis5 49 2" xfId="4211" xr:uid="{00000000-0005-0000-0000-0000DC2F0000}"/>
    <cellStyle name="40% - Énfasis5 49 2 2" xfId="15947" xr:uid="{00000000-0005-0000-0000-0000DD2F0000}"/>
    <cellStyle name="40% - Énfasis5 49 2 3" xfId="10707" xr:uid="{00000000-0005-0000-0000-0000DE2F0000}"/>
    <cellStyle name="40% - Énfasis5 49 2_RESULTADOS DICIEMBRE 2021" xfId="23585" xr:uid="{00000000-0005-0000-0000-0000DF2F0000}"/>
    <cellStyle name="40% - Énfasis5 49 3" xfId="12802" xr:uid="{00000000-0005-0000-0000-0000E02F0000}"/>
    <cellStyle name="40% - Énfasis5 49 3 2" xfId="18027" xr:uid="{00000000-0005-0000-0000-0000E12F0000}"/>
    <cellStyle name="40% - Énfasis5 49 3_RESULTADOS DICIEMBRE 2021" xfId="23586" xr:uid="{00000000-0005-0000-0000-0000E22F0000}"/>
    <cellStyle name="40% - Énfasis5 49 4" xfId="14367" xr:uid="{00000000-0005-0000-0000-0000E32F0000}"/>
    <cellStyle name="40% - Énfasis5 49 5" xfId="21098" xr:uid="{00000000-0005-0000-0000-0000E42F0000}"/>
    <cellStyle name="40% - Énfasis5 49 6" xfId="7414" xr:uid="{00000000-0005-0000-0000-0000E52F0000}"/>
    <cellStyle name="40% - Énfasis5 49_RESULTADOS DICIEMBRE 2021" xfId="23584" xr:uid="{00000000-0005-0000-0000-0000E62F0000}"/>
    <cellStyle name="40% - Énfasis5 5" xfId="998" xr:uid="{00000000-0005-0000-0000-0000E72F0000}"/>
    <cellStyle name="40% - Énfasis5 5 2" xfId="999" xr:uid="{00000000-0005-0000-0000-0000E82F0000}"/>
    <cellStyle name="40% - Énfasis5 5 2 2" xfId="4213" xr:uid="{00000000-0005-0000-0000-0000E92F0000}"/>
    <cellStyle name="40% - Énfasis5 5 2 2 2" xfId="15949" xr:uid="{00000000-0005-0000-0000-0000EA2F0000}"/>
    <cellStyle name="40% - Énfasis5 5 2 2 3" xfId="10709" xr:uid="{00000000-0005-0000-0000-0000EB2F0000}"/>
    <cellStyle name="40% - Énfasis5 5 2 2_RESULTADOS DICIEMBRE 2021" xfId="23589" xr:uid="{00000000-0005-0000-0000-0000EC2F0000}"/>
    <cellStyle name="40% - Énfasis5 5 2 3" xfId="12804" xr:uid="{00000000-0005-0000-0000-0000ED2F0000}"/>
    <cellStyle name="40% - Énfasis5 5 2 3 2" xfId="18029" xr:uid="{00000000-0005-0000-0000-0000EE2F0000}"/>
    <cellStyle name="40% - Énfasis5 5 2 3_RESULTADOS DICIEMBRE 2021" xfId="23590" xr:uid="{00000000-0005-0000-0000-0000EF2F0000}"/>
    <cellStyle name="40% - Énfasis5 5 2 4" xfId="14369" xr:uid="{00000000-0005-0000-0000-0000F02F0000}"/>
    <cellStyle name="40% - Énfasis5 5 2 5" xfId="20478" xr:uid="{00000000-0005-0000-0000-0000F12F0000}"/>
    <cellStyle name="40% - Énfasis5 5 2 6" xfId="7416" xr:uid="{00000000-0005-0000-0000-0000F22F0000}"/>
    <cellStyle name="40% - Énfasis5 5 2_RESULTADOS DICIEMBRE 2021" xfId="23588" xr:uid="{00000000-0005-0000-0000-0000F32F0000}"/>
    <cellStyle name="40% - Énfasis5 5 3" xfId="4212" xr:uid="{00000000-0005-0000-0000-0000F42F0000}"/>
    <cellStyle name="40% - Énfasis5 5 3 2" xfId="15948" xr:uid="{00000000-0005-0000-0000-0000F52F0000}"/>
    <cellStyle name="40% - Énfasis5 5 3 3" xfId="10708" xr:uid="{00000000-0005-0000-0000-0000F62F0000}"/>
    <cellStyle name="40% - Énfasis5 5 3_RESULTADOS DICIEMBRE 2021" xfId="23591" xr:uid="{00000000-0005-0000-0000-0000F72F0000}"/>
    <cellStyle name="40% - Énfasis5 5 4" xfId="12803" xr:uid="{00000000-0005-0000-0000-0000F82F0000}"/>
    <cellStyle name="40% - Énfasis5 5 4 2" xfId="18028" xr:uid="{00000000-0005-0000-0000-0000F92F0000}"/>
    <cellStyle name="40% - Énfasis5 5 4_RESULTADOS DICIEMBRE 2021" xfId="23592" xr:uid="{00000000-0005-0000-0000-0000FA2F0000}"/>
    <cellStyle name="40% - Énfasis5 5 5" xfId="14368" xr:uid="{00000000-0005-0000-0000-0000FB2F0000}"/>
    <cellStyle name="40% - Énfasis5 5 6" xfId="19530" xr:uid="{00000000-0005-0000-0000-0000FC2F0000}"/>
    <cellStyle name="40% - Énfasis5 5 7" xfId="7415" xr:uid="{00000000-0005-0000-0000-0000FD2F0000}"/>
    <cellStyle name="40% - Énfasis5 5_RESULTADOS DICIEMBRE 2021" xfId="23587" xr:uid="{00000000-0005-0000-0000-0000FE2F0000}"/>
    <cellStyle name="40% - Énfasis5 50" xfId="1000" xr:uid="{00000000-0005-0000-0000-0000FF2F0000}"/>
    <cellStyle name="40% - Énfasis5 50 2" xfId="4214" xr:uid="{00000000-0005-0000-0000-000000300000}"/>
    <cellStyle name="40% - Énfasis5 50 2 2" xfId="15950" xr:uid="{00000000-0005-0000-0000-000001300000}"/>
    <cellStyle name="40% - Énfasis5 50 2 3" xfId="10710" xr:uid="{00000000-0005-0000-0000-000002300000}"/>
    <cellStyle name="40% - Énfasis5 50 2_RESULTADOS DICIEMBRE 2021" xfId="23594" xr:uid="{00000000-0005-0000-0000-000003300000}"/>
    <cellStyle name="40% - Énfasis5 50 3" xfId="12805" xr:uid="{00000000-0005-0000-0000-000004300000}"/>
    <cellStyle name="40% - Énfasis5 50 3 2" xfId="18030" xr:uid="{00000000-0005-0000-0000-000005300000}"/>
    <cellStyle name="40% - Énfasis5 50 3_RESULTADOS DICIEMBRE 2021" xfId="23595" xr:uid="{00000000-0005-0000-0000-000006300000}"/>
    <cellStyle name="40% - Énfasis5 50 4" xfId="14370" xr:uid="{00000000-0005-0000-0000-000007300000}"/>
    <cellStyle name="40% - Énfasis5 50 5" xfId="21113" xr:uid="{00000000-0005-0000-0000-000008300000}"/>
    <cellStyle name="40% - Énfasis5 50 6" xfId="7417" xr:uid="{00000000-0005-0000-0000-000009300000}"/>
    <cellStyle name="40% - Énfasis5 50_RESULTADOS DICIEMBRE 2021" xfId="23593" xr:uid="{00000000-0005-0000-0000-00000A300000}"/>
    <cellStyle name="40% - Énfasis5 51" xfId="1001" xr:uid="{00000000-0005-0000-0000-00000B300000}"/>
    <cellStyle name="40% - Énfasis5 51 2" xfId="4215" xr:uid="{00000000-0005-0000-0000-00000C300000}"/>
    <cellStyle name="40% - Énfasis5 51 2 2" xfId="15951" xr:uid="{00000000-0005-0000-0000-00000D300000}"/>
    <cellStyle name="40% - Énfasis5 51 2 3" xfId="10711" xr:uid="{00000000-0005-0000-0000-00000E300000}"/>
    <cellStyle name="40% - Énfasis5 51 2_RESULTADOS DICIEMBRE 2021" xfId="23597" xr:uid="{00000000-0005-0000-0000-00000F300000}"/>
    <cellStyle name="40% - Énfasis5 51 3" xfId="12806" xr:uid="{00000000-0005-0000-0000-000010300000}"/>
    <cellStyle name="40% - Énfasis5 51 3 2" xfId="18031" xr:uid="{00000000-0005-0000-0000-000011300000}"/>
    <cellStyle name="40% - Énfasis5 51 3_RESULTADOS DICIEMBRE 2021" xfId="23598" xr:uid="{00000000-0005-0000-0000-000012300000}"/>
    <cellStyle name="40% - Énfasis5 51 4" xfId="14371" xr:uid="{00000000-0005-0000-0000-000013300000}"/>
    <cellStyle name="40% - Énfasis5 51 5" xfId="21128" xr:uid="{00000000-0005-0000-0000-000014300000}"/>
    <cellStyle name="40% - Énfasis5 51 6" xfId="7418" xr:uid="{00000000-0005-0000-0000-000015300000}"/>
    <cellStyle name="40% - Énfasis5 51_RESULTADOS DICIEMBRE 2021" xfId="23596" xr:uid="{00000000-0005-0000-0000-000016300000}"/>
    <cellStyle name="40% - Énfasis5 52" xfId="1002" xr:uid="{00000000-0005-0000-0000-000017300000}"/>
    <cellStyle name="40% - Énfasis5 52 2" xfId="4216" xr:uid="{00000000-0005-0000-0000-000018300000}"/>
    <cellStyle name="40% - Énfasis5 52 2 2" xfId="15952" xr:uid="{00000000-0005-0000-0000-000019300000}"/>
    <cellStyle name="40% - Énfasis5 52 2 3" xfId="10712" xr:uid="{00000000-0005-0000-0000-00001A300000}"/>
    <cellStyle name="40% - Énfasis5 52 2_RESULTADOS DICIEMBRE 2021" xfId="23600" xr:uid="{00000000-0005-0000-0000-00001B300000}"/>
    <cellStyle name="40% - Énfasis5 52 3" xfId="12807" xr:uid="{00000000-0005-0000-0000-00001C300000}"/>
    <cellStyle name="40% - Énfasis5 52 3 2" xfId="18032" xr:uid="{00000000-0005-0000-0000-00001D300000}"/>
    <cellStyle name="40% - Énfasis5 52 3_RESULTADOS DICIEMBRE 2021" xfId="23601" xr:uid="{00000000-0005-0000-0000-00001E300000}"/>
    <cellStyle name="40% - Énfasis5 52 4" xfId="14372" xr:uid="{00000000-0005-0000-0000-00001F300000}"/>
    <cellStyle name="40% - Énfasis5 52 5" xfId="21142" xr:uid="{00000000-0005-0000-0000-000020300000}"/>
    <cellStyle name="40% - Énfasis5 52 6" xfId="7419" xr:uid="{00000000-0005-0000-0000-000021300000}"/>
    <cellStyle name="40% - Énfasis5 52_RESULTADOS DICIEMBRE 2021" xfId="23599" xr:uid="{00000000-0005-0000-0000-000022300000}"/>
    <cellStyle name="40% - Énfasis5 53" xfId="1003" xr:uid="{00000000-0005-0000-0000-000023300000}"/>
    <cellStyle name="40% - Énfasis5 53 2" xfId="4217" xr:uid="{00000000-0005-0000-0000-000024300000}"/>
    <cellStyle name="40% - Énfasis5 53 2 2" xfId="15953" xr:uid="{00000000-0005-0000-0000-000025300000}"/>
    <cellStyle name="40% - Énfasis5 53 2 3" xfId="10713" xr:uid="{00000000-0005-0000-0000-000026300000}"/>
    <cellStyle name="40% - Énfasis5 53 2_RESULTADOS DICIEMBRE 2021" xfId="23603" xr:uid="{00000000-0005-0000-0000-000027300000}"/>
    <cellStyle name="40% - Énfasis5 53 3" xfId="12808" xr:uid="{00000000-0005-0000-0000-000028300000}"/>
    <cellStyle name="40% - Énfasis5 53 3 2" xfId="18033" xr:uid="{00000000-0005-0000-0000-000029300000}"/>
    <cellStyle name="40% - Énfasis5 53 3_RESULTADOS DICIEMBRE 2021" xfId="23604" xr:uid="{00000000-0005-0000-0000-00002A300000}"/>
    <cellStyle name="40% - Énfasis5 53 4" xfId="14373" xr:uid="{00000000-0005-0000-0000-00002B300000}"/>
    <cellStyle name="40% - Énfasis5 53 5" xfId="21156" xr:uid="{00000000-0005-0000-0000-00002C300000}"/>
    <cellStyle name="40% - Énfasis5 53 6" xfId="7420" xr:uid="{00000000-0005-0000-0000-00002D300000}"/>
    <cellStyle name="40% - Énfasis5 53_RESULTADOS DICIEMBRE 2021" xfId="23602" xr:uid="{00000000-0005-0000-0000-00002E300000}"/>
    <cellStyle name="40% - Énfasis5 54" xfId="1004" xr:uid="{00000000-0005-0000-0000-00002F300000}"/>
    <cellStyle name="40% - Énfasis5 54 2" xfId="4218" xr:uid="{00000000-0005-0000-0000-000030300000}"/>
    <cellStyle name="40% - Énfasis5 54 2 2" xfId="15954" xr:uid="{00000000-0005-0000-0000-000031300000}"/>
    <cellStyle name="40% - Énfasis5 54 2 3" xfId="10714" xr:uid="{00000000-0005-0000-0000-000032300000}"/>
    <cellStyle name="40% - Énfasis5 54 2_RESULTADOS DICIEMBRE 2021" xfId="23606" xr:uid="{00000000-0005-0000-0000-000033300000}"/>
    <cellStyle name="40% - Énfasis5 54 3" xfId="12809" xr:uid="{00000000-0005-0000-0000-000034300000}"/>
    <cellStyle name="40% - Énfasis5 54 3 2" xfId="18034" xr:uid="{00000000-0005-0000-0000-000035300000}"/>
    <cellStyle name="40% - Énfasis5 54 3_RESULTADOS DICIEMBRE 2021" xfId="23607" xr:uid="{00000000-0005-0000-0000-000036300000}"/>
    <cellStyle name="40% - Énfasis5 54 4" xfId="14374" xr:uid="{00000000-0005-0000-0000-000037300000}"/>
    <cellStyle name="40% - Énfasis5 54 5" xfId="21170" xr:uid="{00000000-0005-0000-0000-000038300000}"/>
    <cellStyle name="40% - Énfasis5 54 6" xfId="7421" xr:uid="{00000000-0005-0000-0000-000039300000}"/>
    <cellStyle name="40% - Énfasis5 54_RESULTADOS DICIEMBRE 2021" xfId="23605" xr:uid="{00000000-0005-0000-0000-00003A300000}"/>
    <cellStyle name="40% - Énfasis5 55" xfId="1005" xr:uid="{00000000-0005-0000-0000-00003B300000}"/>
    <cellStyle name="40% - Énfasis5 55 2" xfId="4219" xr:uid="{00000000-0005-0000-0000-00003C300000}"/>
    <cellStyle name="40% - Énfasis5 55 2 2" xfId="15955" xr:uid="{00000000-0005-0000-0000-00003D300000}"/>
    <cellStyle name="40% - Énfasis5 55 2 3" xfId="10715" xr:uid="{00000000-0005-0000-0000-00003E300000}"/>
    <cellStyle name="40% - Énfasis5 55 2_RESULTADOS DICIEMBRE 2021" xfId="23609" xr:uid="{00000000-0005-0000-0000-00003F300000}"/>
    <cellStyle name="40% - Énfasis5 55 3" xfId="12810" xr:uid="{00000000-0005-0000-0000-000040300000}"/>
    <cellStyle name="40% - Énfasis5 55 3 2" xfId="18035" xr:uid="{00000000-0005-0000-0000-000041300000}"/>
    <cellStyle name="40% - Énfasis5 55 3_RESULTADOS DICIEMBRE 2021" xfId="23610" xr:uid="{00000000-0005-0000-0000-000042300000}"/>
    <cellStyle name="40% - Énfasis5 55 4" xfId="14375" xr:uid="{00000000-0005-0000-0000-000043300000}"/>
    <cellStyle name="40% - Énfasis5 55 5" xfId="21184" xr:uid="{00000000-0005-0000-0000-000044300000}"/>
    <cellStyle name="40% - Énfasis5 55 6" xfId="7422" xr:uid="{00000000-0005-0000-0000-000045300000}"/>
    <cellStyle name="40% - Énfasis5 55_RESULTADOS DICIEMBRE 2021" xfId="23608" xr:uid="{00000000-0005-0000-0000-000046300000}"/>
    <cellStyle name="40% - Énfasis5 56" xfId="1006" xr:uid="{00000000-0005-0000-0000-000047300000}"/>
    <cellStyle name="40% - Énfasis5 56 2" xfId="4220" xr:uid="{00000000-0005-0000-0000-000048300000}"/>
    <cellStyle name="40% - Énfasis5 56 2 2" xfId="15956" xr:uid="{00000000-0005-0000-0000-000049300000}"/>
    <cellStyle name="40% - Énfasis5 56 2 3" xfId="10716" xr:uid="{00000000-0005-0000-0000-00004A300000}"/>
    <cellStyle name="40% - Énfasis5 56 2_RESULTADOS DICIEMBRE 2021" xfId="23612" xr:uid="{00000000-0005-0000-0000-00004B300000}"/>
    <cellStyle name="40% - Énfasis5 56 3" xfId="12811" xr:uid="{00000000-0005-0000-0000-00004C300000}"/>
    <cellStyle name="40% - Énfasis5 56 3 2" xfId="18036" xr:uid="{00000000-0005-0000-0000-00004D300000}"/>
    <cellStyle name="40% - Énfasis5 56 3_RESULTADOS DICIEMBRE 2021" xfId="23613" xr:uid="{00000000-0005-0000-0000-00004E300000}"/>
    <cellStyle name="40% - Énfasis5 56 4" xfId="14376" xr:uid="{00000000-0005-0000-0000-00004F300000}"/>
    <cellStyle name="40% - Énfasis5 56 5" xfId="21199" xr:uid="{00000000-0005-0000-0000-000050300000}"/>
    <cellStyle name="40% - Énfasis5 56 6" xfId="7423" xr:uid="{00000000-0005-0000-0000-000051300000}"/>
    <cellStyle name="40% - Énfasis5 56_RESULTADOS DICIEMBRE 2021" xfId="23611" xr:uid="{00000000-0005-0000-0000-000052300000}"/>
    <cellStyle name="40% - Énfasis5 57" xfId="1007" xr:uid="{00000000-0005-0000-0000-000053300000}"/>
    <cellStyle name="40% - Énfasis5 57 2" xfId="4221" xr:uid="{00000000-0005-0000-0000-000054300000}"/>
    <cellStyle name="40% - Énfasis5 57 2 2" xfId="15957" xr:uid="{00000000-0005-0000-0000-000055300000}"/>
    <cellStyle name="40% - Énfasis5 57 2 3" xfId="10717" xr:uid="{00000000-0005-0000-0000-000056300000}"/>
    <cellStyle name="40% - Énfasis5 57 2_RESULTADOS DICIEMBRE 2021" xfId="23615" xr:uid="{00000000-0005-0000-0000-000057300000}"/>
    <cellStyle name="40% - Énfasis5 57 3" xfId="12812" xr:uid="{00000000-0005-0000-0000-000058300000}"/>
    <cellStyle name="40% - Énfasis5 57 3 2" xfId="18037" xr:uid="{00000000-0005-0000-0000-000059300000}"/>
    <cellStyle name="40% - Énfasis5 57 3_RESULTADOS DICIEMBRE 2021" xfId="23616" xr:uid="{00000000-0005-0000-0000-00005A300000}"/>
    <cellStyle name="40% - Énfasis5 57 4" xfId="14377" xr:uid="{00000000-0005-0000-0000-00005B300000}"/>
    <cellStyle name="40% - Énfasis5 57 5" xfId="21213" xr:uid="{00000000-0005-0000-0000-00005C300000}"/>
    <cellStyle name="40% - Énfasis5 57 6" xfId="7424" xr:uid="{00000000-0005-0000-0000-00005D300000}"/>
    <cellStyle name="40% - Énfasis5 57_RESULTADOS DICIEMBRE 2021" xfId="23614" xr:uid="{00000000-0005-0000-0000-00005E300000}"/>
    <cellStyle name="40% - Énfasis5 58" xfId="1008" xr:uid="{00000000-0005-0000-0000-00005F300000}"/>
    <cellStyle name="40% - Énfasis5 58 2" xfId="4222" xr:uid="{00000000-0005-0000-0000-000060300000}"/>
    <cellStyle name="40% - Énfasis5 58 2 2" xfId="15958" xr:uid="{00000000-0005-0000-0000-000061300000}"/>
    <cellStyle name="40% - Énfasis5 58 2 3" xfId="10718" xr:uid="{00000000-0005-0000-0000-000062300000}"/>
    <cellStyle name="40% - Énfasis5 58 2_RESULTADOS DICIEMBRE 2021" xfId="23618" xr:uid="{00000000-0005-0000-0000-000063300000}"/>
    <cellStyle name="40% - Énfasis5 58 3" xfId="12813" xr:uid="{00000000-0005-0000-0000-000064300000}"/>
    <cellStyle name="40% - Énfasis5 58 3 2" xfId="18038" xr:uid="{00000000-0005-0000-0000-000065300000}"/>
    <cellStyle name="40% - Énfasis5 58 3_RESULTADOS DICIEMBRE 2021" xfId="23619" xr:uid="{00000000-0005-0000-0000-000066300000}"/>
    <cellStyle name="40% - Énfasis5 58 4" xfId="14378" xr:uid="{00000000-0005-0000-0000-000067300000}"/>
    <cellStyle name="40% - Énfasis5 58 5" xfId="21229" xr:uid="{00000000-0005-0000-0000-000068300000}"/>
    <cellStyle name="40% - Énfasis5 58 6" xfId="7425" xr:uid="{00000000-0005-0000-0000-000069300000}"/>
    <cellStyle name="40% - Énfasis5 58_RESULTADOS DICIEMBRE 2021" xfId="23617" xr:uid="{00000000-0005-0000-0000-00006A300000}"/>
    <cellStyle name="40% - Énfasis5 59" xfId="1009" xr:uid="{00000000-0005-0000-0000-00006B300000}"/>
    <cellStyle name="40% - Énfasis5 59 2" xfId="4223" xr:uid="{00000000-0005-0000-0000-00006C300000}"/>
    <cellStyle name="40% - Énfasis5 59 2 2" xfId="15959" xr:uid="{00000000-0005-0000-0000-00006D300000}"/>
    <cellStyle name="40% - Énfasis5 59 2 3" xfId="10719" xr:uid="{00000000-0005-0000-0000-00006E300000}"/>
    <cellStyle name="40% - Énfasis5 59 2_RESULTADOS DICIEMBRE 2021" xfId="23621" xr:uid="{00000000-0005-0000-0000-00006F300000}"/>
    <cellStyle name="40% - Énfasis5 59 3" xfId="12814" xr:uid="{00000000-0005-0000-0000-000070300000}"/>
    <cellStyle name="40% - Énfasis5 59 3 2" xfId="18039" xr:uid="{00000000-0005-0000-0000-000071300000}"/>
    <cellStyle name="40% - Énfasis5 59 3_RESULTADOS DICIEMBRE 2021" xfId="23622" xr:uid="{00000000-0005-0000-0000-000072300000}"/>
    <cellStyle name="40% - Énfasis5 59 4" xfId="14379" xr:uid="{00000000-0005-0000-0000-000073300000}"/>
    <cellStyle name="40% - Énfasis5 59 5" xfId="21244" xr:uid="{00000000-0005-0000-0000-000074300000}"/>
    <cellStyle name="40% - Énfasis5 59 6" xfId="7426" xr:uid="{00000000-0005-0000-0000-000075300000}"/>
    <cellStyle name="40% - Énfasis5 59_RESULTADOS DICIEMBRE 2021" xfId="23620" xr:uid="{00000000-0005-0000-0000-000076300000}"/>
    <cellStyle name="40% - Énfasis5 6" xfId="1010" xr:uid="{00000000-0005-0000-0000-000077300000}"/>
    <cellStyle name="40% - Énfasis5 6 2" xfId="1011" xr:uid="{00000000-0005-0000-0000-000078300000}"/>
    <cellStyle name="40% - Énfasis5 6 2 2" xfId="4225" xr:uid="{00000000-0005-0000-0000-000079300000}"/>
    <cellStyle name="40% - Énfasis5 6 2 2 2" xfId="15961" xr:uid="{00000000-0005-0000-0000-00007A300000}"/>
    <cellStyle name="40% - Énfasis5 6 2 2 3" xfId="10721" xr:uid="{00000000-0005-0000-0000-00007B300000}"/>
    <cellStyle name="40% - Énfasis5 6 2 2_RESULTADOS DICIEMBRE 2021" xfId="23625" xr:uid="{00000000-0005-0000-0000-00007C300000}"/>
    <cellStyle name="40% - Énfasis5 6 2 3" xfId="12816" xr:uid="{00000000-0005-0000-0000-00007D300000}"/>
    <cellStyle name="40% - Énfasis5 6 2 3 2" xfId="18041" xr:uid="{00000000-0005-0000-0000-00007E300000}"/>
    <cellStyle name="40% - Énfasis5 6 2 3_RESULTADOS DICIEMBRE 2021" xfId="23626" xr:uid="{00000000-0005-0000-0000-00007F300000}"/>
    <cellStyle name="40% - Énfasis5 6 2 4" xfId="14381" xr:uid="{00000000-0005-0000-0000-000080300000}"/>
    <cellStyle name="40% - Énfasis5 6 2 5" xfId="20493" xr:uid="{00000000-0005-0000-0000-000081300000}"/>
    <cellStyle name="40% - Énfasis5 6 2 6" xfId="7428" xr:uid="{00000000-0005-0000-0000-000082300000}"/>
    <cellStyle name="40% - Énfasis5 6 2_RESULTADOS DICIEMBRE 2021" xfId="23624" xr:uid="{00000000-0005-0000-0000-000083300000}"/>
    <cellStyle name="40% - Énfasis5 6 3" xfId="4224" xr:uid="{00000000-0005-0000-0000-000084300000}"/>
    <cellStyle name="40% - Énfasis5 6 3 2" xfId="15960" xr:uid="{00000000-0005-0000-0000-000085300000}"/>
    <cellStyle name="40% - Énfasis5 6 3 3" xfId="10720" xr:uid="{00000000-0005-0000-0000-000086300000}"/>
    <cellStyle name="40% - Énfasis5 6 3_RESULTADOS DICIEMBRE 2021" xfId="23627" xr:uid="{00000000-0005-0000-0000-000087300000}"/>
    <cellStyle name="40% - Énfasis5 6 4" xfId="12815" xr:uid="{00000000-0005-0000-0000-000088300000}"/>
    <cellStyle name="40% - Énfasis5 6 4 2" xfId="18040" xr:uid="{00000000-0005-0000-0000-000089300000}"/>
    <cellStyle name="40% - Énfasis5 6 4_RESULTADOS DICIEMBRE 2021" xfId="23628" xr:uid="{00000000-0005-0000-0000-00008A300000}"/>
    <cellStyle name="40% - Énfasis5 6 5" xfId="14380" xr:uid="{00000000-0005-0000-0000-00008B300000}"/>
    <cellStyle name="40% - Énfasis5 6 6" xfId="19545" xr:uid="{00000000-0005-0000-0000-00008C300000}"/>
    <cellStyle name="40% - Énfasis5 6 7" xfId="7427" xr:uid="{00000000-0005-0000-0000-00008D300000}"/>
    <cellStyle name="40% - Énfasis5 6_RESULTADOS DICIEMBRE 2021" xfId="23623" xr:uid="{00000000-0005-0000-0000-00008E300000}"/>
    <cellStyle name="40% - Énfasis5 60" xfId="1012" xr:uid="{00000000-0005-0000-0000-00008F300000}"/>
    <cellStyle name="40% - Énfasis5 60 2" xfId="4226" xr:uid="{00000000-0005-0000-0000-000090300000}"/>
    <cellStyle name="40% - Énfasis5 60 2 2" xfId="15962" xr:uid="{00000000-0005-0000-0000-000091300000}"/>
    <cellStyle name="40% - Énfasis5 60 2 3" xfId="10722" xr:uid="{00000000-0005-0000-0000-000092300000}"/>
    <cellStyle name="40% - Énfasis5 60 2_RESULTADOS DICIEMBRE 2021" xfId="23630" xr:uid="{00000000-0005-0000-0000-000093300000}"/>
    <cellStyle name="40% - Énfasis5 60 3" xfId="12817" xr:uid="{00000000-0005-0000-0000-000094300000}"/>
    <cellStyle name="40% - Énfasis5 60 3 2" xfId="18042" xr:uid="{00000000-0005-0000-0000-000095300000}"/>
    <cellStyle name="40% - Énfasis5 60 3_RESULTADOS DICIEMBRE 2021" xfId="23631" xr:uid="{00000000-0005-0000-0000-000096300000}"/>
    <cellStyle name="40% - Énfasis5 60 4" xfId="14382" xr:uid="{00000000-0005-0000-0000-000097300000}"/>
    <cellStyle name="40% - Énfasis5 60 5" xfId="21259" xr:uid="{00000000-0005-0000-0000-000098300000}"/>
    <cellStyle name="40% - Énfasis5 60 6" xfId="7429" xr:uid="{00000000-0005-0000-0000-000099300000}"/>
    <cellStyle name="40% - Énfasis5 60_RESULTADOS DICIEMBRE 2021" xfId="23629" xr:uid="{00000000-0005-0000-0000-00009A300000}"/>
    <cellStyle name="40% - Énfasis5 61" xfId="1013" xr:uid="{00000000-0005-0000-0000-00009B300000}"/>
    <cellStyle name="40% - Énfasis5 61 2" xfId="4227" xr:uid="{00000000-0005-0000-0000-00009C300000}"/>
    <cellStyle name="40% - Énfasis5 61 2 2" xfId="15963" xr:uid="{00000000-0005-0000-0000-00009D300000}"/>
    <cellStyle name="40% - Énfasis5 61 2 3" xfId="10723" xr:uid="{00000000-0005-0000-0000-00009E300000}"/>
    <cellStyle name="40% - Énfasis5 61 2_RESULTADOS DICIEMBRE 2021" xfId="23633" xr:uid="{00000000-0005-0000-0000-00009F300000}"/>
    <cellStyle name="40% - Énfasis5 61 3" xfId="12818" xr:uid="{00000000-0005-0000-0000-0000A0300000}"/>
    <cellStyle name="40% - Énfasis5 61 3 2" xfId="18043" xr:uid="{00000000-0005-0000-0000-0000A1300000}"/>
    <cellStyle name="40% - Énfasis5 61 3_RESULTADOS DICIEMBRE 2021" xfId="23634" xr:uid="{00000000-0005-0000-0000-0000A2300000}"/>
    <cellStyle name="40% - Énfasis5 61 4" xfId="14383" xr:uid="{00000000-0005-0000-0000-0000A3300000}"/>
    <cellStyle name="40% - Énfasis5 61 5" xfId="21273" xr:uid="{00000000-0005-0000-0000-0000A4300000}"/>
    <cellStyle name="40% - Énfasis5 61 6" xfId="7430" xr:uid="{00000000-0005-0000-0000-0000A5300000}"/>
    <cellStyle name="40% - Énfasis5 61_RESULTADOS DICIEMBRE 2021" xfId="23632" xr:uid="{00000000-0005-0000-0000-0000A6300000}"/>
    <cellStyle name="40% - Énfasis5 62" xfId="1014" xr:uid="{00000000-0005-0000-0000-0000A7300000}"/>
    <cellStyle name="40% - Énfasis5 62 2" xfId="4228" xr:uid="{00000000-0005-0000-0000-0000A8300000}"/>
    <cellStyle name="40% - Énfasis5 62 2 2" xfId="15964" xr:uid="{00000000-0005-0000-0000-0000A9300000}"/>
    <cellStyle name="40% - Énfasis5 62 2 3" xfId="10724" xr:uid="{00000000-0005-0000-0000-0000AA300000}"/>
    <cellStyle name="40% - Énfasis5 62 2_RESULTADOS DICIEMBRE 2021" xfId="23636" xr:uid="{00000000-0005-0000-0000-0000AB300000}"/>
    <cellStyle name="40% - Énfasis5 62 3" xfId="12819" xr:uid="{00000000-0005-0000-0000-0000AC300000}"/>
    <cellStyle name="40% - Énfasis5 62 3 2" xfId="18044" xr:uid="{00000000-0005-0000-0000-0000AD300000}"/>
    <cellStyle name="40% - Énfasis5 62 3_RESULTADOS DICIEMBRE 2021" xfId="23637" xr:uid="{00000000-0005-0000-0000-0000AE300000}"/>
    <cellStyle name="40% - Énfasis5 62 4" xfId="14384" xr:uid="{00000000-0005-0000-0000-0000AF300000}"/>
    <cellStyle name="40% - Énfasis5 62 5" xfId="21287" xr:uid="{00000000-0005-0000-0000-0000B0300000}"/>
    <cellStyle name="40% - Énfasis5 62 6" xfId="7431" xr:uid="{00000000-0005-0000-0000-0000B1300000}"/>
    <cellStyle name="40% - Énfasis5 62_RESULTADOS DICIEMBRE 2021" xfId="23635" xr:uid="{00000000-0005-0000-0000-0000B2300000}"/>
    <cellStyle name="40% - Énfasis5 63" xfId="1015" xr:uid="{00000000-0005-0000-0000-0000B3300000}"/>
    <cellStyle name="40% - Énfasis5 63 2" xfId="4229" xr:uid="{00000000-0005-0000-0000-0000B4300000}"/>
    <cellStyle name="40% - Énfasis5 63 2 2" xfId="15965" xr:uid="{00000000-0005-0000-0000-0000B5300000}"/>
    <cellStyle name="40% - Énfasis5 63 2 3" xfId="10725" xr:uid="{00000000-0005-0000-0000-0000B6300000}"/>
    <cellStyle name="40% - Énfasis5 63 2_RESULTADOS DICIEMBRE 2021" xfId="23639" xr:uid="{00000000-0005-0000-0000-0000B7300000}"/>
    <cellStyle name="40% - Énfasis5 63 3" xfId="12820" xr:uid="{00000000-0005-0000-0000-0000B8300000}"/>
    <cellStyle name="40% - Énfasis5 63 3 2" xfId="18045" xr:uid="{00000000-0005-0000-0000-0000B9300000}"/>
    <cellStyle name="40% - Énfasis5 63 3_RESULTADOS DICIEMBRE 2021" xfId="23640" xr:uid="{00000000-0005-0000-0000-0000BA300000}"/>
    <cellStyle name="40% - Énfasis5 63 4" xfId="14385" xr:uid="{00000000-0005-0000-0000-0000BB300000}"/>
    <cellStyle name="40% - Énfasis5 63 5" xfId="21302" xr:uid="{00000000-0005-0000-0000-0000BC300000}"/>
    <cellStyle name="40% - Énfasis5 63 6" xfId="7432" xr:uid="{00000000-0005-0000-0000-0000BD300000}"/>
    <cellStyle name="40% - Énfasis5 63_RESULTADOS DICIEMBRE 2021" xfId="23638" xr:uid="{00000000-0005-0000-0000-0000BE300000}"/>
    <cellStyle name="40% - Énfasis5 64" xfId="1016" xr:uid="{00000000-0005-0000-0000-0000BF300000}"/>
    <cellStyle name="40% - Énfasis5 64 2" xfId="4230" xr:uid="{00000000-0005-0000-0000-0000C0300000}"/>
    <cellStyle name="40% - Énfasis5 64 2 2" xfId="15966" xr:uid="{00000000-0005-0000-0000-0000C1300000}"/>
    <cellStyle name="40% - Énfasis5 64 2 3" xfId="10726" xr:uid="{00000000-0005-0000-0000-0000C2300000}"/>
    <cellStyle name="40% - Énfasis5 64 2_RESULTADOS DICIEMBRE 2021" xfId="23642" xr:uid="{00000000-0005-0000-0000-0000C3300000}"/>
    <cellStyle name="40% - Énfasis5 64 3" xfId="12821" xr:uid="{00000000-0005-0000-0000-0000C4300000}"/>
    <cellStyle name="40% - Énfasis5 64 3 2" xfId="18046" xr:uid="{00000000-0005-0000-0000-0000C5300000}"/>
    <cellStyle name="40% - Énfasis5 64 3_RESULTADOS DICIEMBRE 2021" xfId="23643" xr:uid="{00000000-0005-0000-0000-0000C6300000}"/>
    <cellStyle name="40% - Énfasis5 64 4" xfId="14386" xr:uid="{00000000-0005-0000-0000-0000C7300000}"/>
    <cellStyle name="40% - Énfasis5 64 5" xfId="21316" xr:uid="{00000000-0005-0000-0000-0000C8300000}"/>
    <cellStyle name="40% - Énfasis5 64 6" xfId="7433" xr:uid="{00000000-0005-0000-0000-0000C9300000}"/>
    <cellStyle name="40% - Énfasis5 64_RESULTADOS DICIEMBRE 2021" xfId="23641" xr:uid="{00000000-0005-0000-0000-0000CA300000}"/>
    <cellStyle name="40% - Énfasis5 65" xfId="1017" xr:uid="{00000000-0005-0000-0000-0000CB300000}"/>
    <cellStyle name="40% - Énfasis5 65 2" xfId="4231" xr:uid="{00000000-0005-0000-0000-0000CC300000}"/>
    <cellStyle name="40% - Énfasis5 65 2 2" xfId="15967" xr:uid="{00000000-0005-0000-0000-0000CD300000}"/>
    <cellStyle name="40% - Énfasis5 65 2 3" xfId="10727" xr:uid="{00000000-0005-0000-0000-0000CE300000}"/>
    <cellStyle name="40% - Énfasis5 65 2_RESULTADOS DICIEMBRE 2021" xfId="23645" xr:uid="{00000000-0005-0000-0000-0000CF300000}"/>
    <cellStyle name="40% - Énfasis5 65 3" xfId="12822" xr:uid="{00000000-0005-0000-0000-0000D0300000}"/>
    <cellStyle name="40% - Énfasis5 65 3 2" xfId="18047" xr:uid="{00000000-0005-0000-0000-0000D1300000}"/>
    <cellStyle name="40% - Énfasis5 65 3_RESULTADOS DICIEMBRE 2021" xfId="23646" xr:uid="{00000000-0005-0000-0000-0000D2300000}"/>
    <cellStyle name="40% - Énfasis5 65 4" xfId="14387" xr:uid="{00000000-0005-0000-0000-0000D3300000}"/>
    <cellStyle name="40% - Énfasis5 65 5" xfId="21330" xr:uid="{00000000-0005-0000-0000-0000D4300000}"/>
    <cellStyle name="40% - Énfasis5 65 6" xfId="7434" xr:uid="{00000000-0005-0000-0000-0000D5300000}"/>
    <cellStyle name="40% - Énfasis5 65_RESULTADOS DICIEMBRE 2021" xfId="23644" xr:uid="{00000000-0005-0000-0000-0000D6300000}"/>
    <cellStyle name="40% - Énfasis5 66" xfId="1018" xr:uid="{00000000-0005-0000-0000-0000D7300000}"/>
    <cellStyle name="40% - Énfasis5 66 2" xfId="4232" xr:uid="{00000000-0005-0000-0000-0000D8300000}"/>
    <cellStyle name="40% - Énfasis5 66 2 2" xfId="15968" xr:uid="{00000000-0005-0000-0000-0000D9300000}"/>
    <cellStyle name="40% - Énfasis5 66 2 3" xfId="10728" xr:uid="{00000000-0005-0000-0000-0000DA300000}"/>
    <cellStyle name="40% - Énfasis5 66 2_RESULTADOS DICIEMBRE 2021" xfId="23648" xr:uid="{00000000-0005-0000-0000-0000DB300000}"/>
    <cellStyle name="40% - Énfasis5 66 3" xfId="12823" xr:uid="{00000000-0005-0000-0000-0000DC300000}"/>
    <cellStyle name="40% - Énfasis5 66 3 2" xfId="18048" xr:uid="{00000000-0005-0000-0000-0000DD300000}"/>
    <cellStyle name="40% - Énfasis5 66 3_RESULTADOS DICIEMBRE 2021" xfId="23649" xr:uid="{00000000-0005-0000-0000-0000DE300000}"/>
    <cellStyle name="40% - Énfasis5 66 4" xfId="14388" xr:uid="{00000000-0005-0000-0000-0000DF300000}"/>
    <cellStyle name="40% - Énfasis5 66 5" xfId="21344" xr:uid="{00000000-0005-0000-0000-0000E0300000}"/>
    <cellStyle name="40% - Énfasis5 66 6" xfId="7435" xr:uid="{00000000-0005-0000-0000-0000E1300000}"/>
    <cellStyle name="40% - Énfasis5 66_RESULTADOS DICIEMBRE 2021" xfId="23647" xr:uid="{00000000-0005-0000-0000-0000E2300000}"/>
    <cellStyle name="40% - Énfasis5 67" xfId="1019" xr:uid="{00000000-0005-0000-0000-0000E3300000}"/>
    <cellStyle name="40% - Énfasis5 67 2" xfId="4233" xr:uid="{00000000-0005-0000-0000-0000E4300000}"/>
    <cellStyle name="40% - Énfasis5 67 2 2" xfId="15969" xr:uid="{00000000-0005-0000-0000-0000E5300000}"/>
    <cellStyle name="40% - Énfasis5 67 2 3" xfId="10729" xr:uid="{00000000-0005-0000-0000-0000E6300000}"/>
    <cellStyle name="40% - Énfasis5 67 2_RESULTADOS DICIEMBRE 2021" xfId="23651" xr:uid="{00000000-0005-0000-0000-0000E7300000}"/>
    <cellStyle name="40% - Énfasis5 67 3" xfId="12824" xr:uid="{00000000-0005-0000-0000-0000E8300000}"/>
    <cellStyle name="40% - Énfasis5 67 3 2" xfId="18049" xr:uid="{00000000-0005-0000-0000-0000E9300000}"/>
    <cellStyle name="40% - Énfasis5 67 3_RESULTADOS DICIEMBRE 2021" xfId="23652" xr:uid="{00000000-0005-0000-0000-0000EA300000}"/>
    <cellStyle name="40% - Énfasis5 67 4" xfId="14389" xr:uid="{00000000-0005-0000-0000-0000EB300000}"/>
    <cellStyle name="40% - Énfasis5 67 5" xfId="21358" xr:uid="{00000000-0005-0000-0000-0000EC300000}"/>
    <cellStyle name="40% - Énfasis5 67 6" xfId="7436" xr:uid="{00000000-0005-0000-0000-0000ED300000}"/>
    <cellStyle name="40% - Énfasis5 67_RESULTADOS DICIEMBRE 2021" xfId="23650" xr:uid="{00000000-0005-0000-0000-0000EE300000}"/>
    <cellStyle name="40% - Énfasis5 68" xfId="1020" xr:uid="{00000000-0005-0000-0000-0000EF300000}"/>
    <cellStyle name="40% - Énfasis5 68 2" xfId="4234" xr:uid="{00000000-0005-0000-0000-0000F0300000}"/>
    <cellStyle name="40% - Énfasis5 68 2 2" xfId="15970" xr:uid="{00000000-0005-0000-0000-0000F1300000}"/>
    <cellStyle name="40% - Énfasis5 68 2 3" xfId="10730" xr:uid="{00000000-0005-0000-0000-0000F2300000}"/>
    <cellStyle name="40% - Énfasis5 68 2_RESULTADOS DICIEMBRE 2021" xfId="23654" xr:uid="{00000000-0005-0000-0000-0000F3300000}"/>
    <cellStyle name="40% - Énfasis5 68 3" xfId="12825" xr:uid="{00000000-0005-0000-0000-0000F4300000}"/>
    <cellStyle name="40% - Énfasis5 68 3 2" xfId="18050" xr:uid="{00000000-0005-0000-0000-0000F5300000}"/>
    <cellStyle name="40% - Énfasis5 68 3_RESULTADOS DICIEMBRE 2021" xfId="23655" xr:uid="{00000000-0005-0000-0000-0000F6300000}"/>
    <cellStyle name="40% - Énfasis5 68 4" xfId="14390" xr:uid="{00000000-0005-0000-0000-0000F7300000}"/>
    <cellStyle name="40% - Énfasis5 68 5" xfId="21372" xr:uid="{00000000-0005-0000-0000-0000F8300000}"/>
    <cellStyle name="40% - Énfasis5 68 6" xfId="7437" xr:uid="{00000000-0005-0000-0000-0000F9300000}"/>
    <cellStyle name="40% - Énfasis5 68_RESULTADOS DICIEMBRE 2021" xfId="23653" xr:uid="{00000000-0005-0000-0000-0000FA300000}"/>
    <cellStyle name="40% - Énfasis5 69" xfId="1021" xr:uid="{00000000-0005-0000-0000-0000FB300000}"/>
    <cellStyle name="40% - Énfasis5 69 2" xfId="4235" xr:uid="{00000000-0005-0000-0000-0000FC300000}"/>
    <cellStyle name="40% - Énfasis5 69 2 2" xfId="15971" xr:uid="{00000000-0005-0000-0000-0000FD300000}"/>
    <cellStyle name="40% - Énfasis5 69 2 3" xfId="10731" xr:uid="{00000000-0005-0000-0000-0000FE300000}"/>
    <cellStyle name="40% - Énfasis5 69 2_RESULTADOS DICIEMBRE 2021" xfId="23657" xr:uid="{00000000-0005-0000-0000-0000FF300000}"/>
    <cellStyle name="40% - Énfasis5 69 3" xfId="12826" xr:uid="{00000000-0005-0000-0000-000000310000}"/>
    <cellStyle name="40% - Énfasis5 69 3 2" xfId="18051" xr:uid="{00000000-0005-0000-0000-000001310000}"/>
    <cellStyle name="40% - Énfasis5 69 3_RESULTADOS DICIEMBRE 2021" xfId="23658" xr:uid="{00000000-0005-0000-0000-000002310000}"/>
    <cellStyle name="40% - Énfasis5 69 4" xfId="14391" xr:uid="{00000000-0005-0000-0000-000003310000}"/>
    <cellStyle name="40% - Énfasis5 69 5" xfId="21387" xr:uid="{00000000-0005-0000-0000-000004310000}"/>
    <cellStyle name="40% - Énfasis5 69 6" xfId="7438" xr:uid="{00000000-0005-0000-0000-000005310000}"/>
    <cellStyle name="40% - Énfasis5 69_RESULTADOS DICIEMBRE 2021" xfId="23656" xr:uid="{00000000-0005-0000-0000-000006310000}"/>
    <cellStyle name="40% - Énfasis5 7" xfId="1022" xr:uid="{00000000-0005-0000-0000-000007310000}"/>
    <cellStyle name="40% - Énfasis5 7 2" xfId="4236" xr:uid="{00000000-0005-0000-0000-000008310000}"/>
    <cellStyle name="40% - Énfasis5 7 2 2" xfId="15972" xr:uid="{00000000-0005-0000-0000-000009310000}"/>
    <cellStyle name="40% - Énfasis5 7 2 3" xfId="10732" xr:uid="{00000000-0005-0000-0000-00000A310000}"/>
    <cellStyle name="40% - Énfasis5 7 2_RESULTADOS DICIEMBRE 2021" xfId="23660" xr:uid="{00000000-0005-0000-0000-00000B310000}"/>
    <cellStyle name="40% - Énfasis5 7 3" xfId="12827" xr:uid="{00000000-0005-0000-0000-00000C310000}"/>
    <cellStyle name="40% - Énfasis5 7 3 2" xfId="18052" xr:uid="{00000000-0005-0000-0000-00000D310000}"/>
    <cellStyle name="40% - Énfasis5 7 3_RESULTADOS DICIEMBRE 2021" xfId="23661" xr:uid="{00000000-0005-0000-0000-00000E310000}"/>
    <cellStyle name="40% - Énfasis5 7 4" xfId="14392" xr:uid="{00000000-0005-0000-0000-00000F310000}"/>
    <cellStyle name="40% - Énfasis5 7 5" xfId="19560" xr:uid="{00000000-0005-0000-0000-000010310000}"/>
    <cellStyle name="40% - Énfasis5 7 6" xfId="7439" xr:uid="{00000000-0005-0000-0000-000011310000}"/>
    <cellStyle name="40% - Énfasis5 7_RESULTADOS DICIEMBRE 2021" xfId="23659" xr:uid="{00000000-0005-0000-0000-000012310000}"/>
    <cellStyle name="40% - Énfasis5 70" xfId="1023" xr:uid="{00000000-0005-0000-0000-000013310000}"/>
    <cellStyle name="40% - Énfasis5 70 2" xfId="4237" xr:uid="{00000000-0005-0000-0000-000014310000}"/>
    <cellStyle name="40% - Énfasis5 70 2 2" xfId="15973" xr:uid="{00000000-0005-0000-0000-000015310000}"/>
    <cellStyle name="40% - Énfasis5 70 2 3" xfId="10733" xr:uid="{00000000-0005-0000-0000-000016310000}"/>
    <cellStyle name="40% - Énfasis5 70 2_RESULTADOS DICIEMBRE 2021" xfId="23663" xr:uid="{00000000-0005-0000-0000-000017310000}"/>
    <cellStyle name="40% - Énfasis5 70 3" xfId="12828" xr:uid="{00000000-0005-0000-0000-000018310000}"/>
    <cellStyle name="40% - Énfasis5 70 3 2" xfId="18053" xr:uid="{00000000-0005-0000-0000-000019310000}"/>
    <cellStyle name="40% - Énfasis5 70 3_RESULTADOS DICIEMBRE 2021" xfId="23664" xr:uid="{00000000-0005-0000-0000-00001A310000}"/>
    <cellStyle name="40% - Énfasis5 70 4" xfId="14393" xr:uid="{00000000-0005-0000-0000-00001B310000}"/>
    <cellStyle name="40% - Énfasis5 70 5" xfId="21401" xr:uid="{00000000-0005-0000-0000-00001C310000}"/>
    <cellStyle name="40% - Énfasis5 70 6" xfId="7440" xr:uid="{00000000-0005-0000-0000-00001D310000}"/>
    <cellStyle name="40% - Énfasis5 70_RESULTADOS DICIEMBRE 2021" xfId="23662" xr:uid="{00000000-0005-0000-0000-00001E310000}"/>
    <cellStyle name="40% - Énfasis5 71" xfId="1024" xr:uid="{00000000-0005-0000-0000-00001F310000}"/>
    <cellStyle name="40% - Énfasis5 71 2" xfId="4238" xr:uid="{00000000-0005-0000-0000-000020310000}"/>
    <cellStyle name="40% - Énfasis5 71 2 2" xfId="15974" xr:uid="{00000000-0005-0000-0000-000021310000}"/>
    <cellStyle name="40% - Énfasis5 71 2 3" xfId="10734" xr:uid="{00000000-0005-0000-0000-000022310000}"/>
    <cellStyle name="40% - Énfasis5 71 2_RESULTADOS DICIEMBRE 2021" xfId="23666" xr:uid="{00000000-0005-0000-0000-000023310000}"/>
    <cellStyle name="40% - Énfasis5 71 3" xfId="12829" xr:uid="{00000000-0005-0000-0000-000024310000}"/>
    <cellStyle name="40% - Énfasis5 71 3 2" xfId="18054" xr:uid="{00000000-0005-0000-0000-000025310000}"/>
    <cellStyle name="40% - Énfasis5 71 3_RESULTADOS DICIEMBRE 2021" xfId="23667" xr:uid="{00000000-0005-0000-0000-000026310000}"/>
    <cellStyle name="40% - Énfasis5 71 4" xfId="14394" xr:uid="{00000000-0005-0000-0000-000027310000}"/>
    <cellStyle name="40% - Énfasis5 71 5" xfId="21415" xr:uid="{00000000-0005-0000-0000-000028310000}"/>
    <cellStyle name="40% - Énfasis5 71 6" xfId="7441" xr:uid="{00000000-0005-0000-0000-000029310000}"/>
    <cellStyle name="40% - Énfasis5 71_RESULTADOS DICIEMBRE 2021" xfId="23665" xr:uid="{00000000-0005-0000-0000-00002A310000}"/>
    <cellStyle name="40% - Énfasis5 72" xfId="1025" xr:uid="{00000000-0005-0000-0000-00002B310000}"/>
    <cellStyle name="40% - Énfasis5 72 2" xfId="4239" xr:uid="{00000000-0005-0000-0000-00002C310000}"/>
    <cellStyle name="40% - Énfasis5 72 2 2" xfId="15975" xr:uid="{00000000-0005-0000-0000-00002D310000}"/>
    <cellStyle name="40% - Énfasis5 72 2 3" xfId="10735" xr:uid="{00000000-0005-0000-0000-00002E310000}"/>
    <cellStyle name="40% - Énfasis5 72 2_RESULTADOS DICIEMBRE 2021" xfId="23669" xr:uid="{00000000-0005-0000-0000-00002F310000}"/>
    <cellStyle name="40% - Énfasis5 72 3" xfId="12830" xr:uid="{00000000-0005-0000-0000-000030310000}"/>
    <cellStyle name="40% - Énfasis5 72 3 2" xfId="18055" xr:uid="{00000000-0005-0000-0000-000031310000}"/>
    <cellStyle name="40% - Énfasis5 72 3_RESULTADOS DICIEMBRE 2021" xfId="23670" xr:uid="{00000000-0005-0000-0000-000032310000}"/>
    <cellStyle name="40% - Énfasis5 72 4" xfId="14395" xr:uid="{00000000-0005-0000-0000-000033310000}"/>
    <cellStyle name="40% - Énfasis5 72 5" xfId="21429" xr:uid="{00000000-0005-0000-0000-000034310000}"/>
    <cellStyle name="40% - Énfasis5 72 6" xfId="7442" xr:uid="{00000000-0005-0000-0000-000035310000}"/>
    <cellStyle name="40% - Énfasis5 72_RESULTADOS DICIEMBRE 2021" xfId="23668" xr:uid="{00000000-0005-0000-0000-000036310000}"/>
    <cellStyle name="40% - Énfasis5 73" xfId="1026" xr:uid="{00000000-0005-0000-0000-000037310000}"/>
    <cellStyle name="40% - Énfasis5 73 2" xfId="4240" xr:uid="{00000000-0005-0000-0000-000038310000}"/>
    <cellStyle name="40% - Énfasis5 73 2 2" xfId="15976" xr:uid="{00000000-0005-0000-0000-000039310000}"/>
    <cellStyle name="40% - Énfasis5 73 2 3" xfId="10736" xr:uid="{00000000-0005-0000-0000-00003A310000}"/>
    <cellStyle name="40% - Énfasis5 73 2_RESULTADOS DICIEMBRE 2021" xfId="23672" xr:uid="{00000000-0005-0000-0000-00003B310000}"/>
    <cellStyle name="40% - Énfasis5 73 3" xfId="12831" xr:uid="{00000000-0005-0000-0000-00003C310000}"/>
    <cellStyle name="40% - Énfasis5 73 3 2" xfId="18056" xr:uid="{00000000-0005-0000-0000-00003D310000}"/>
    <cellStyle name="40% - Énfasis5 73 3_RESULTADOS DICIEMBRE 2021" xfId="23673" xr:uid="{00000000-0005-0000-0000-00003E310000}"/>
    <cellStyle name="40% - Énfasis5 73 4" xfId="14396" xr:uid="{00000000-0005-0000-0000-00003F310000}"/>
    <cellStyle name="40% - Énfasis5 73 5" xfId="21443" xr:uid="{00000000-0005-0000-0000-000040310000}"/>
    <cellStyle name="40% - Énfasis5 73 6" xfId="7443" xr:uid="{00000000-0005-0000-0000-000041310000}"/>
    <cellStyle name="40% - Énfasis5 73_RESULTADOS DICIEMBRE 2021" xfId="23671" xr:uid="{00000000-0005-0000-0000-000042310000}"/>
    <cellStyle name="40% - Énfasis5 74" xfId="1027" xr:uid="{00000000-0005-0000-0000-000043310000}"/>
    <cellStyle name="40% - Énfasis5 74 2" xfId="4241" xr:uid="{00000000-0005-0000-0000-000044310000}"/>
    <cellStyle name="40% - Énfasis5 74 2 2" xfId="15977" xr:uid="{00000000-0005-0000-0000-000045310000}"/>
    <cellStyle name="40% - Énfasis5 74 2 3" xfId="10737" xr:uid="{00000000-0005-0000-0000-000046310000}"/>
    <cellStyle name="40% - Énfasis5 74 2_RESULTADOS DICIEMBRE 2021" xfId="23675" xr:uid="{00000000-0005-0000-0000-000047310000}"/>
    <cellStyle name="40% - Énfasis5 74 3" xfId="12832" xr:uid="{00000000-0005-0000-0000-000048310000}"/>
    <cellStyle name="40% - Énfasis5 74 3 2" xfId="18057" xr:uid="{00000000-0005-0000-0000-000049310000}"/>
    <cellStyle name="40% - Énfasis5 74 3_RESULTADOS DICIEMBRE 2021" xfId="23676" xr:uid="{00000000-0005-0000-0000-00004A310000}"/>
    <cellStyle name="40% - Énfasis5 74 4" xfId="14397" xr:uid="{00000000-0005-0000-0000-00004B310000}"/>
    <cellStyle name="40% - Énfasis5 74 5" xfId="21457" xr:uid="{00000000-0005-0000-0000-00004C310000}"/>
    <cellStyle name="40% - Énfasis5 74 6" xfId="7444" xr:uid="{00000000-0005-0000-0000-00004D310000}"/>
    <cellStyle name="40% - Énfasis5 74_RESULTADOS DICIEMBRE 2021" xfId="23674" xr:uid="{00000000-0005-0000-0000-00004E310000}"/>
    <cellStyle name="40% - Énfasis5 75" xfId="1028" xr:uid="{00000000-0005-0000-0000-00004F310000}"/>
    <cellStyle name="40% - Énfasis5 75 2" xfId="4242" xr:uid="{00000000-0005-0000-0000-000050310000}"/>
    <cellStyle name="40% - Énfasis5 75 2 2" xfId="15978" xr:uid="{00000000-0005-0000-0000-000051310000}"/>
    <cellStyle name="40% - Énfasis5 75 2 3" xfId="10738" xr:uid="{00000000-0005-0000-0000-000052310000}"/>
    <cellStyle name="40% - Énfasis5 75 2_RESULTADOS DICIEMBRE 2021" xfId="23678" xr:uid="{00000000-0005-0000-0000-000053310000}"/>
    <cellStyle name="40% - Énfasis5 75 3" xfId="12833" xr:uid="{00000000-0005-0000-0000-000054310000}"/>
    <cellStyle name="40% - Énfasis5 75 3 2" xfId="18058" xr:uid="{00000000-0005-0000-0000-000055310000}"/>
    <cellStyle name="40% - Énfasis5 75 3_RESULTADOS DICIEMBRE 2021" xfId="23679" xr:uid="{00000000-0005-0000-0000-000056310000}"/>
    <cellStyle name="40% - Énfasis5 75 4" xfId="14398" xr:uid="{00000000-0005-0000-0000-000057310000}"/>
    <cellStyle name="40% - Énfasis5 75 5" xfId="21471" xr:uid="{00000000-0005-0000-0000-000058310000}"/>
    <cellStyle name="40% - Énfasis5 75 6" xfId="7445" xr:uid="{00000000-0005-0000-0000-000059310000}"/>
    <cellStyle name="40% - Énfasis5 75_RESULTADOS DICIEMBRE 2021" xfId="23677" xr:uid="{00000000-0005-0000-0000-00005A310000}"/>
    <cellStyle name="40% - Énfasis5 76" xfId="1029" xr:uid="{00000000-0005-0000-0000-00005B310000}"/>
    <cellStyle name="40% - Énfasis5 76 2" xfId="4243" xr:uid="{00000000-0005-0000-0000-00005C310000}"/>
    <cellStyle name="40% - Énfasis5 76 2 2" xfId="15979" xr:uid="{00000000-0005-0000-0000-00005D310000}"/>
    <cellStyle name="40% - Énfasis5 76 2 3" xfId="10739" xr:uid="{00000000-0005-0000-0000-00005E310000}"/>
    <cellStyle name="40% - Énfasis5 76 2_RESULTADOS DICIEMBRE 2021" xfId="23681" xr:uid="{00000000-0005-0000-0000-00005F310000}"/>
    <cellStyle name="40% - Énfasis5 76 3" xfId="12834" xr:uid="{00000000-0005-0000-0000-000060310000}"/>
    <cellStyle name="40% - Énfasis5 76 3 2" xfId="18059" xr:uid="{00000000-0005-0000-0000-000061310000}"/>
    <cellStyle name="40% - Énfasis5 76 3_RESULTADOS DICIEMBRE 2021" xfId="23682" xr:uid="{00000000-0005-0000-0000-000062310000}"/>
    <cellStyle name="40% - Énfasis5 76 4" xfId="14399" xr:uid="{00000000-0005-0000-0000-000063310000}"/>
    <cellStyle name="40% - Énfasis5 76 5" xfId="21485" xr:uid="{00000000-0005-0000-0000-000064310000}"/>
    <cellStyle name="40% - Énfasis5 76 6" xfId="7446" xr:uid="{00000000-0005-0000-0000-000065310000}"/>
    <cellStyle name="40% - Énfasis5 76_RESULTADOS DICIEMBRE 2021" xfId="23680" xr:uid="{00000000-0005-0000-0000-000066310000}"/>
    <cellStyle name="40% - Énfasis5 77" xfId="1030" xr:uid="{00000000-0005-0000-0000-000067310000}"/>
    <cellStyle name="40% - Énfasis5 77 2" xfId="4244" xr:uid="{00000000-0005-0000-0000-000068310000}"/>
    <cellStyle name="40% - Énfasis5 77 2 2" xfId="15980" xr:uid="{00000000-0005-0000-0000-000069310000}"/>
    <cellStyle name="40% - Énfasis5 77 2 3" xfId="10740" xr:uid="{00000000-0005-0000-0000-00006A310000}"/>
    <cellStyle name="40% - Énfasis5 77 2_RESULTADOS DICIEMBRE 2021" xfId="23684" xr:uid="{00000000-0005-0000-0000-00006B310000}"/>
    <cellStyle name="40% - Énfasis5 77 3" xfId="12835" xr:uid="{00000000-0005-0000-0000-00006C310000}"/>
    <cellStyle name="40% - Énfasis5 77 3 2" xfId="18060" xr:uid="{00000000-0005-0000-0000-00006D310000}"/>
    <cellStyle name="40% - Énfasis5 77 3_RESULTADOS DICIEMBRE 2021" xfId="23685" xr:uid="{00000000-0005-0000-0000-00006E310000}"/>
    <cellStyle name="40% - Énfasis5 77 4" xfId="14400" xr:uid="{00000000-0005-0000-0000-00006F310000}"/>
    <cellStyle name="40% - Énfasis5 77 5" xfId="21499" xr:uid="{00000000-0005-0000-0000-000070310000}"/>
    <cellStyle name="40% - Énfasis5 77 6" xfId="7447" xr:uid="{00000000-0005-0000-0000-000071310000}"/>
    <cellStyle name="40% - Énfasis5 77_RESULTADOS DICIEMBRE 2021" xfId="23683" xr:uid="{00000000-0005-0000-0000-000072310000}"/>
    <cellStyle name="40% - Énfasis5 78" xfId="1031" xr:uid="{00000000-0005-0000-0000-000073310000}"/>
    <cellStyle name="40% - Énfasis5 78 2" xfId="4245" xr:uid="{00000000-0005-0000-0000-000074310000}"/>
    <cellStyle name="40% - Énfasis5 78 2 2" xfId="15981" xr:uid="{00000000-0005-0000-0000-000075310000}"/>
    <cellStyle name="40% - Énfasis5 78 2 3" xfId="10741" xr:uid="{00000000-0005-0000-0000-000076310000}"/>
    <cellStyle name="40% - Énfasis5 78 2_RESULTADOS DICIEMBRE 2021" xfId="23687" xr:uid="{00000000-0005-0000-0000-000077310000}"/>
    <cellStyle name="40% - Énfasis5 78 3" xfId="12836" xr:uid="{00000000-0005-0000-0000-000078310000}"/>
    <cellStyle name="40% - Énfasis5 78 3 2" xfId="18061" xr:uid="{00000000-0005-0000-0000-000079310000}"/>
    <cellStyle name="40% - Énfasis5 78 3_RESULTADOS DICIEMBRE 2021" xfId="23688" xr:uid="{00000000-0005-0000-0000-00007A310000}"/>
    <cellStyle name="40% - Énfasis5 78 4" xfId="14401" xr:uid="{00000000-0005-0000-0000-00007B310000}"/>
    <cellStyle name="40% - Énfasis5 78 5" xfId="21513" xr:uid="{00000000-0005-0000-0000-00007C310000}"/>
    <cellStyle name="40% - Énfasis5 78 6" xfId="7448" xr:uid="{00000000-0005-0000-0000-00007D310000}"/>
    <cellStyle name="40% - Énfasis5 78_RESULTADOS DICIEMBRE 2021" xfId="23686" xr:uid="{00000000-0005-0000-0000-00007E310000}"/>
    <cellStyle name="40% - Énfasis5 79" xfId="1032" xr:uid="{00000000-0005-0000-0000-00007F310000}"/>
    <cellStyle name="40% - Énfasis5 79 2" xfId="4246" xr:uid="{00000000-0005-0000-0000-000080310000}"/>
    <cellStyle name="40% - Énfasis5 79 2 2" xfId="15982" xr:uid="{00000000-0005-0000-0000-000081310000}"/>
    <cellStyle name="40% - Énfasis5 79 2 3" xfId="10742" xr:uid="{00000000-0005-0000-0000-000082310000}"/>
    <cellStyle name="40% - Énfasis5 79 2_RESULTADOS DICIEMBRE 2021" xfId="23690" xr:uid="{00000000-0005-0000-0000-000083310000}"/>
    <cellStyle name="40% - Énfasis5 79 3" xfId="12837" xr:uid="{00000000-0005-0000-0000-000084310000}"/>
    <cellStyle name="40% - Énfasis5 79 3 2" xfId="18062" xr:uid="{00000000-0005-0000-0000-000085310000}"/>
    <cellStyle name="40% - Énfasis5 79 3_RESULTADOS DICIEMBRE 2021" xfId="23691" xr:uid="{00000000-0005-0000-0000-000086310000}"/>
    <cellStyle name="40% - Énfasis5 79 4" xfId="14402" xr:uid="{00000000-0005-0000-0000-000087310000}"/>
    <cellStyle name="40% - Énfasis5 79 5" xfId="21527" xr:uid="{00000000-0005-0000-0000-000088310000}"/>
    <cellStyle name="40% - Énfasis5 79 6" xfId="7449" xr:uid="{00000000-0005-0000-0000-000089310000}"/>
    <cellStyle name="40% - Énfasis5 79_RESULTADOS DICIEMBRE 2021" xfId="23689" xr:uid="{00000000-0005-0000-0000-00008A310000}"/>
    <cellStyle name="40% - Énfasis5 8" xfId="1033" xr:uid="{00000000-0005-0000-0000-00008B310000}"/>
    <cellStyle name="40% - Énfasis5 8 2" xfId="4247" xr:uid="{00000000-0005-0000-0000-00008C310000}"/>
    <cellStyle name="40% - Énfasis5 8 2 2" xfId="15983" xr:uid="{00000000-0005-0000-0000-00008D310000}"/>
    <cellStyle name="40% - Énfasis5 8 2 3" xfId="10743" xr:uid="{00000000-0005-0000-0000-00008E310000}"/>
    <cellStyle name="40% - Énfasis5 8 2_RESULTADOS DICIEMBRE 2021" xfId="23693" xr:uid="{00000000-0005-0000-0000-00008F310000}"/>
    <cellStyle name="40% - Énfasis5 8 3" xfId="12838" xr:uid="{00000000-0005-0000-0000-000090310000}"/>
    <cellStyle name="40% - Énfasis5 8 3 2" xfId="18063" xr:uid="{00000000-0005-0000-0000-000091310000}"/>
    <cellStyle name="40% - Énfasis5 8 3_RESULTADOS DICIEMBRE 2021" xfId="23694" xr:uid="{00000000-0005-0000-0000-000092310000}"/>
    <cellStyle name="40% - Énfasis5 8 4" xfId="14403" xr:uid="{00000000-0005-0000-0000-000093310000}"/>
    <cellStyle name="40% - Énfasis5 8 5" xfId="20507" xr:uid="{00000000-0005-0000-0000-000094310000}"/>
    <cellStyle name="40% - Énfasis5 8 6" xfId="7450" xr:uid="{00000000-0005-0000-0000-000095310000}"/>
    <cellStyle name="40% - Énfasis5 8_RESULTADOS DICIEMBRE 2021" xfId="23692" xr:uid="{00000000-0005-0000-0000-000096310000}"/>
    <cellStyle name="40% - Énfasis5 80" xfId="1034" xr:uid="{00000000-0005-0000-0000-000097310000}"/>
    <cellStyle name="40% - Énfasis5 80 2" xfId="4248" xr:uid="{00000000-0005-0000-0000-000098310000}"/>
    <cellStyle name="40% - Énfasis5 80 2 2" xfId="15984" xr:uid="{00000000-0005-0000-0000-000099310000}"/>
    <cellStyle name="40% - Énfasis5 80 2 3" xfId="10744" xr:uid="{00000000-0005-0000-0000-00009A310000}"/>
    <cellStyle name="40% - Énfasis5 80 2_RESULTADOS DICIEMBRE 2021" xfId="23696" xr:uid="{00000000-0005-0000-0000-00009B310000}"/>
    <cellStyle name="40% - Énfasis5 80 3" xfId="12839" xr:uid="{00000000-0005-0000-0000-00009C310000}"/>
    <cellStyle name="40% - Énfasis5 80 3 2" xfId="18064" xr:uid="{00000000-0005-0000-0000-00009D310000}"/>
    <cellStyle name="40% - Énfasis5 80 3_RESULTADOS DICIEMBRE 2021" xfId="23697" xr:uid="{00000000-0005-0000-0000-00009E310000}"/>
    <cellStyle name="40% - Énfasis5 80 4" xfId="14404" xr:uid="{00000000-0005-0000-0000-00009F310000}"/>
    <cellStyle name="40% - Énfasis5 80 5" xfId="21541" xr:uid="{00000000-0005-0000-0000-0000A0310000}"/>
    <cellStyle name="40% - Énfasis5 80 6" xfId="7451" xr:uid="{00000000-0005-0000-0000-0000A1310000}"/>
    <cellStyle name="40% - Énfasis5 80_RESULTADOS DICIEMBRE 2021" xfId="23695" xr:uid="{00000000-0005-0000-0000-0000A2310000}"/>
    <cellStyle name="40% - Énfasis5 81" xfId="1035" xr:uid="{00000000-0005-0000-0000-0000A3310000}"/>
    <cellStyle name="40% - Énfasis5 81 2" xfId="4249" xr:uid="{00000000-0005-0000-0000-0000A4310000}"/>
    <cellStyle name="40% - Énfasis5 81 2 2" xfId="15985" xr:uid="{00000000-0005-0000-0000-0000A5310000}"/>
    <cellStyle name="40% - Énfasis5 81 2 3" xfId="10745" xr:uid="{00000000-0005-0000-0000-0000A6310000}"/>
    <cellStyle name="40% - Énfasis5 81 2_RESULTADOS DICIEMBRE 2021" xfId="23699" xr:uid="{00000000-0005-0000-0000-0000A7310000}"/>
    <cellStyle name="40% - Énfasis5 81 3" xfId="12840" xr:uid="{00000000-0005-0000-0000-0000A8310000}"/>
    <cellStyle name="40% - Énfasis5 81 3 2" xfId="18065" xr:uid="{00000000-0005-0000-0000-0000A9310000}"/>
    <cellStyle name="40% - Énfasis5 81 3_RESULTADOS DICIEMBRE 2021" xfId="23700" xr:uid="{00000000-0005-0000-0000-0000AA310000}"/>
    <cellStyle name="40% - Énfasis5 81 4" xfId="14405" xr:uid="{00000000-0005-0000-0000-0000AB310000}"/>
    <cellStyle name="40% - Énfasis5 81 5" xfId="21555" xr:uid="{00000000-0005-0000-0000-0000AC310000}"/>
    <cellStyle name="40% - Énfasis5 81 6" xfId="7452" xr:uid="{00000000-0005-0000-0000-0000AD310000}"/>
    <cellStyle name="40% - Énfasis5 81_RESULTADOS DICIEMBRE 2021" xfId="23698" xr:uid="{00000000-0005-0000-0000-0000AE310000}"/>
    <cellStyle name="40% - Énfasis5 82" xfId="1036" xr:uid="{00000000-0005-0000-0000-0000AF310000}"/>
    <cellStyle name="40% - Énfasis5 82 2" xfId="4250" xr:uid="{00000000-0005-0000-0000-0000B0310000}"/>
    <cellStyle name="40% - Énfasis5 82 2 2" xfId="15986" xr:uid="{00000000-0005-0000-0000-0000B1310000}"/>
    <cellStyle name="40% - Énfasis5 82 2 3" xfId="10746" xr:uid="{00000000-0005-0000-0000-0000B2310000}"/>
    <cellStyle name="40% - Énfasis5 82 2_RESULTADOS DICIEMBRE 2021" xfId="23702" xr:uid="{00000000-0005-0000-0000-0000B3310000}"/>
    <cellStyle name="40% - Énfasis5 82 3" xfId="12841" xr:uid="{00000000-0005-0000-0000-0000B4310000}"/>
    <cellStyle name="40% - Énfasis5 82 3 2" xfId="18066" xr:uid="{00000000-0005-0000-0000-0000B5310000}"/>
    <cellStyle name="40% - Énfasis5 82 3_RESULTADOS DICIEMBRE 2021" xfId="23703" xr:uid="{00000000-0005-0000-0000-0000B6310000}"/>
    <cellStyle name="40% - Énfasis5 82 4" xfId="14406" xr:uid="{00000000-0005-0000-0000-0000B7310000}"/>
    <cellStyle name="40% - Énfasis5 82 5" xfId="21569" xr:uid="{00000000-0005-0000-0000-0000B8310000}"/>
    <cellStyle name="40% - Énfasis5 82 6" xfId="7453" xr:uid="{00000000-0005-0000-0000-0000B9310000}"/>
    <cellStyle name="40% - Énfasis5 82_RESULTADOS DICIEMBRE 2021" xfId="23701" xr:uid="{00000000-0005-0000-0000-0000BA310000}"/>
    <cellStyle name="40% - Énfasis5 83" xfId="1037" xr:uid="{00000000-0005-0000-0000-0000BB310000}"/>
    <cellStyle name="40% - Énfasis5 83 2" xfId="4251" xr:uid="{00000000-0005-0000-0000-0000BC310000}"/>
    <cellStyle name="40% - Énfasis5 83 2 2" xfId="15987" xr:uid="{00000000-0005-0000-0000-0000BD310000}"/>
    <cellStyle name="40% - Énfasis5 83 2 3" xfId="10747" xr:uid="{00000000-0005-0000-0000-0000BE310000}"/>
    <cellStyle name="40% - Énfasis5 83 2_RESULTADOS DICIEMBRE 2021" xfId="23705" xr:uid="{00000000-0005-0000-0000-0000BF310000}"/>
    <cellStyle name="40% - Énfasis5 83 3" xfId="12842" xr:uid="{00000000-0005-0000-0000-0000C0310000}"/>
    <cellStyle name="40% - Énfasis5 83 3 2" xfId="18067" xr:uid="{00000000-0005-0000-0000-0000C1310000}"/>
    <cellStyle name="40% - Énfasis5 83 3_RESULTADOS DICIEMBRE 2021" xfId="23706" xr:uid="{00000000-0005-0000-0000-0000C2310000}"/>
    <cellStyle name="40% - Énfasis5 83 4" xfId="14407" xr:uid="{00000000-0005-0000-0000-0000C3310000}"/>
    <cellStyle name="40% - Énfasis5 83 5" xfId="21584" xr:uid="{00000000-0005-0000-0000-0000C4310000}"/>
    <cellStyle name="40% - Énfasis5 83 6" xfId="7454" xr:uid="{00000000-0005-0000-0000-0000C5310000}"/>
    <cellStyle name="40% - Énfasis5 83_RESULTADOS DICIEMBRE 2021" xfId="23704" xr:uid="{00000000-0005-0000-0000-0000C6310000}"/>
    <cellStyle name="40% - Énfasis5 84" xfId="1038" xr:uid="{00000000-0005-0000-0000-0000C7310000}"/>
    <cellStyle name="40% - Énfasis5 84 2" xfId="4252" xr:uid="{00000000-0005-0000-0000-0000C8310000}"/>
    <cellStyle name="40% - Énfasis5 84 2 2" xfId="15988" xr:uid="{00000000-0005-0000-0000-0000C9310000}"/>
    <cellStyle name="40% - Énfasis5 84 2 3" xfId="10748" xr:uid="{00000000-0005-0000-0000-0000CA310000}"/>
    <cellStyle name="40% - Énfasis5 84 2_RESULTADOS DICIEMBRE 2021" xfId="23708" xr:uid="{00000000-0005-0000-0000-0000CB310000}"/>
    <cellStyle name="40% - Énfasis5 84 3" xfId="12843" xr:uid="{00000000-0005-0000-0000-0000CC310000}"/>
    <cellStyle name="40% - Énfasis5 84 3 2" xfId="18068" xr:uid="{00000000-0005-0000-0000-0000CD310000}"/>
    <cellStyle name="40% - Énfasis5 84 3_RESULTADOS DICIEMBRE 2021" xfId="23709" xr:uid="{00000000-0005-0000-0000-0000CE310000}"/>
    <cellStyle name="40% - Énfasis5 84 4" xfId="14408" xr:uid="{00000000-0005-0000-0000-0000CF310000}"/>
    <cellStyle name="40% - Énfasis5 84 5" xfId="21599" xr:uid="{00000000-0005-0000-0000-0000D0310000}"/>
    <cellStyle name="40% - Énfasis5 84 6" xfId="7455" xr:uid="{00000000-0005-0000-0000-0000D1310000}"/>
    <cellStyle name="40% - Énfasis5 84_RESULTADOS DICIEMBRE 2021" xfId="23707" xr:uid="{00000000-0005-0000-0000-0000D2310000}"/>
    <cellStyle name="40% - Énfasis5 85" xfId="1039" xr:uid="{00000000-0005-0000-0000-0000D3310000}"/>
    <cellStyle name="40% - Énfasis5 85 2" xfId="4253" xr:uid="{00000000-0005-0000-0000-0000D4310000}"/>
    <cellStyle name="40% - Énfasis5 85 2 2" xfId="15989" xr:uid="{00000000-0005-0000-0000-0000D5310000}"/>
    <cellStyle name="40% - Énfasis5 85 2 3" xfId="10749" xr:uid="{00000000-0005-0000-0000-0000D6310000}"/>
    <cellStyle name="40% - Énfasis5 85 2_RESULTADOS DICIEMBRE 2021" xfId="23711" xr:uid="{00000000-0005-0000-0000-0000D7310000}"/>
    <cellStyle name="40% - Énfasis5 85 3" xfId="12844" xr:uid="{00000000-0005-0000-0000-0000D8310000}"/>
    <cellStyle name="40% - Énfasis5 85 3 2" xfId="18069" xr:uid="{00000000-0005-0000-0000-0000D9310000}"/>
    <cellStyle name="40% - Énfasis5 85 3_RESULTADOS DICIEMBRE 2021" xfId="23712" xr:uid="{00000000-0005-0000-0000-0000DA310000}"/>
    <cellStyle name="40% - Énfasis5 85 4" xfId="14409" xr:uid="{00000000-0005-0000-0000-0000DB310000}"/>
    <cellStyle name="40% - Énfasis5 85 5" xfId="21614" xr:uid="{00000000-0005-0000-0000-0000DC310000}"/>
    <cellStyle name="40% - Énfasis5 85 6" xfId="7456" xr:uid="{00000000-0005-0000-0000-0000DD310000}"/>
    <cellStyle name="40% - Énfasis5 85_RESULTADOS DICIEMBRE 2021" xfId="23710" xr:uid="{00000000-0005-0000-0000-0000DE310000}"/>
    <cellStyle name="40% - Énfasis5 86" xfId="1040" xr:uid="{00000000-0005-0000-0000-0000DF310000}"/>
    <cellStyle name="40% - Énfasis5 86 2" xfId="4254" xr:uid="{00000000-0005-0000-0000-0000E0310000}"/>
    <cellStyle name="40% - Énfasis5 86 2 2" xfId="15990" xr:uid="{00000000-0005-0000-0000-0000E1310000}"/>
    <cellStyle name="40% - Énfasis5 86 2 3" xfId="10750" xr:uid="{00000000-0005-0000-0000-0000E2310000}"/>
    <cellStyle name="40% - Énfasis5 86 2_RESULTADOS DICIEMBRE 2021" xfId="23714" xr:uid="{00000000-0005-0000-0000-0000E3310000}"/>
    <cellStyle name="40% - Énfasis5 86 3" xfId="12845" xr:uid="{00000000-0005-0000-0000-0000E4310000}"/>
    <cellStyle name="40% - Énfasis5 86 3 2" xfId="18070" xr:uid="{00000000-0005-0000-0000-0000E5310000}"/>
    <cellStyle name="40% - Énfasis5 86 3_RESULTADOS DICIEMBRE 2021" xfId="23715" xr:uid="{00000000-0005-0000-0000-0000E6310000}"/>
    <cellStyle name="40% - Énfasis5 86 4" xfId="14410" xr:uid="{00000000-0005-0000-0000-0000E7310000}"/>
    <cellStyle name="40% - Énfasis5 86 5" xfId="21629" xr:uid="{00000000-0005-0000-0000-0000E8310000}"/>
    <cellStyle name="40% - Énfasis5 86 6" xfId="7457" xr:uid="{00000000-0005-0000-0000-0000E9310000}"/>
    <cellStyle name="40% - Énfasis5 86_RESULTADOS DICIEMBRE 2021" xfId="23713" xr:uid="{00000000-0005-0000-0000-0000EA310000}"/>
    <cellStyle name="40% - Énfasis5 87" xfId="1041" xr:uid="{00000000-0005-0000-0000-0000EB310000}"/>
    <cellStyle name="40% - Énfasis5 87 2" xfId="4255" xr:uid="{00000000-0005-0000-0000-0000EC310000}"/>
    <cellStyle name="40% - Énfasis5 87 2 2" xfId="15991" xr:uid="{00000000-0005-0000-0000-0000ED310000}"/>
    <cellStyle name="40% - Énfasis5 87 2 3" xfId="10751" xr:uid="{00000000-0005-0000-0000-0000EE310000}"/>
    <cellStyle name="40% - Énfasis5 87 2_RESULTADOS DICIEMBRE 2021" xfId="23717" xr:uid="{00000000-0005-0000-0000-0000EF310000}"/>
    <cellStyle name="40% - Énfasis5 87 3" xfId="12846" xr:uid="{00000000-0005-0000-0000-0000F0310000}"/>
    <cellStyle name="40% - Énfasis5 87 3 2" xfId="18071" xr:uid="{00000000-0005-0000-0000-0000F1310000}"/>
    <cellStyle name="40% - Énfasis5 87 3_RESULTADOS DICIEMBRE 2021" xfId="23718" xr:uid="{00000000-0005-0000-0000-0000F2310000}"/>
    <cellStyle name="40% - Énfasis5 87 4" xfId="14411" xr:uid="{00000000-0005-0000-0000-0000F3310000}"/>
    <cellStyle name="40% - Énfasis5 87 5" xfId="21643" xr:uid="{00000000-0005-0000-0000-0000F4310000}"/>
    <cellStyle name="40% - Énfasis5 87 6" xfId="7458" xr:uid="{00000000-0005-0000-0000-0000F5310000}"/>
    <cellStyle name="40% - Énfasis5 87_RESULTADOS DICIEMBRE 2021" xfId="23716" xr:uid="{00000000-0005-0000-0000-0000F6310000}"/>
    <cellStyle name="40% - Énfasis5 88" xfId="1042" xr:uid="{00000000-0005-0000-0000-0000F7310000}"/>
    <cellStyle name="40% - Énfasis5 88 2" xfId="4256" xr:uid="{00000000-0005-0000-0000-0000F8310000}"/>
    <cellStyle name="40% - Énfasis5 88 2 2" xfId="15992" xr:uid="{00000000-0005-0000-0000-0000F9310000}"/>
    <cellStyle name="40% - Énfasis5 88 2 3" xfId="10752" xr:uid="{00000000-0005-0000-0000-0000FA310000}"/>
    <cellStyle name="40% - Énfasis5 88 2_RESULTADOS DICIEMBRE 2021" xfId="23720" xr:uid="{00000000-0005-0000-0000-0000FB310000}"/>
    <cellStyle name="40% - Énfasis5 88 3" xfId="12847" xr:uid="{00000000-0005-0000-0000-0000FC310000}"/>
    <cellStyle name="40% - Énfasis5 88 3 2" xfId="18072" xr:uid="{00000000-0005-0000-0000-0000FD310000}"/>
    <cellStyle name="40% - Énfasis5 88 3_RESULTADOS DICIEMBRE 2021" xfId="23721" xr:uid="{00000000-0005-0000-0000-0000FE310000}"/>
    <cellStyle name="40% - Énfasis5 88 4" xfId="14412" xr:uid="{00000000-0005-0000-0000-0000FF310000}"/>
    <cellStyle name="40% - Énfasis5 88 5" xfId="21658" xr:uid="{00000000-0005-0000-0000-000000320000}"/>
    <cellStyle name="40% - Énfasis5 88 6" xfId="7459" xr:uid="{00000000-0005-0000-0000-000001320000}"/>
    <cellStyle name="40% - Énfasis5 88_RESULTADOS DICIEMBRE 2021" xfId="23719" xr:uid="{00000000-0005-0000-0000-000002320000}"/>
    <cellStyle name="40% - Énfasis5 89" xfId="1043" xr:uid="{00000000-0005-0000-0000-000003320000}"/>
    <cellStyle name="40% - Énfasis5 89 2" xfId="4257" xr:uid="{00000000-0005-0000-0000-000004320000}"/>
    <cellStyle name="40% - Énfasis5 89 2 2" xfId="15993" xr:uid="{00000000-0005-0000-0000-000005320000}"/>
    <cellStyle name="40% - Énfasis5 89 2 3" xfId="10753" xr:uid="{00000000-0005-0000-0000-000006320000}"/>
    <cellStyle name="40% - Énfasis5 89 2_RESULTADOS DICIEMBRE 2021" xfId="23723" xr:uid="{00000000-0005-0000-0000-000007320000}"/>
    <cellStyle name="40% - Énfasis5 89 3" xfId="12848" xr:uid="{00000000-0005-0000-0000-000008320000}"/>
    <cellStyle name="40% - Énfasis5 89 3 2" xfId="18073" xr:uid="{00000000-0005-0000-0000-000009320000}"/>
    <cellStyle name="40% - Énfasis5 89 3_RESULTADOS DICIEMBRE 2021" xfId="23724" xr:uid="{00000000-0005-0000-0000-00000A320000}"/>
    <cellStyle name="40% - Énfasis5 89 4" xfId="14413" xr:uid="{00000000-0005-0000-0000-00000B320000}"/>
    <cellStyle name="40% - Énfasis5 89 5" xfId="21672" xr:uid="{00000000-0005-0000-0000-00000C320000}"/>
    <cellStyle name="40% - Énfasis5 89 6" xfId="7460" xr:uid="{00000000-0005-0000-0000-00000D320000}"/>
    <cellStyle name="40% - Énfasis5 89_RESULTADOS DICIEMBRE 2021" xfId="23722" xr:uid="{00000000-0005-0000-0000-00000E320000}"/>
    <cellStyle name="40% - Énfasis5 9" xfId="1044" xr:uid="{00000000-0005-0000-0000-00000F320000}"/>
    <cellStyle name="40% - Énfasis5 9 2" xfId="4258" xr:uid="{00000000-0005-0000-0000-000010320000}"/>
    <cellStyle name="40% - Énfasis5 9 2 2" xfId="15994" xr:uid="{00000000-0005-0000-0000-000011320000}"/>
    <cellStyle name="40% - Énfasis5 9 2 3" xfId="10754" xr:uid="{00000000-0005-0000-0000-000012320000}"/>
    <cellStyle name="40% - Énfasis5 9 2_RESULTADOS DICIEMBRE 2021" xfId="23726" xr:uid="{00000000-0005-0000-0000-000013320000}"/>
    <cellStyle name="40% - Énfasis5 9 3" xfId="12849" xr:uid="{00000000-0005-0000-0000-000014320000}"/>
    <cellStyle name="40% - Énfasis5 9 3 2" xfId="18074" xr:uid="{00000000-0005-0000-0000-000015320000}"/>
    <cellStyle name="40% - Énfasis5 9 3_RESULTADOS DICIEMBRE 2021" xfId="23727" xr:uid="{00000000-0005-0000-0000-000016320000}"/>
    <cellStyle name="40% - Énfasis5 9 4" xfId="14414" xr:uid="{00000000-0005-0000-0000-000017320000}"/>
    <cellStyle name="40% - Énfasis5 9 5" xfId="20522" xr:uid="{00000000-0005-0000-0000-000018320000}"/>
    <cellStyle name="40% - Énfasis5 9 6" xfId="7461" xr:uid="{00000000-0005-0000-0000-000019320000}"/>
    <cellStyle name="40% - Énfasis5 9_RESULTADOS DICIEMBRE 2021" xfId="23725" xr:uid="{00000000-0005-0000-0000-00001A320000}"/>
    <cellStyle name="40% - Énfasis5 90" xfId="1045" xr:uid="{00000000-0005-0000-0000-00001B320000}"/>
    <cellStyle name="40% - Énfasis5 90 2" xfId="4259" xr:uid="{00000000-0005-0000-0000-00001C320000}"/>
    <cellStyle name="40% - Énfasis5 90 2 2" xfId="15995" xr:uid="{00000000-0005-0000-0000-00001D320000}"/>
    <cellStyle name="40% - Énfasis5 90 2 3" xfId="10755" xr:uid="{00000000-0005-0000-0000-00001E320000}"/>
    <cellStyle name="40% - Énfasis5 90 2_RESULTADOS DICIEMBRE 2021" xfId="23729" xr:uid="{00000000-0005-0000-0000-00001F320000}"/>
    <cellStyle name="40% - Énfasis5 90 3" xfId="12850" xr:uid="{00000000-0005-0000-0000-000020320000}"/>
    <cellStyle name="40% - Énfasis5 90 3 2" xfId="18075" xr:uid="{00000000-0005-0000-0000-000021320000}"/>
    <cellStyle name="40% - Énfasis5 90 3_RESULTADOS DICIEMBRE 2021" xfId="23730" xr:uid="{00000000-0005-0000-0000-000022320000}"/>
    <cellStyle name="40% - Énfasis5 90 4" xfId="14415" xr:uid="{00000000-0005-0000-0000-000023320000}"/>
    <cellStyle name="40% - Énfasis5 90 5" xfId="21686" xr:uid="{00000000-0005-0000-0000-000024320000}"/>
    <cellStyle name="40% - Énfasis5 90 6" xfId="7462" xr:uid="{00000000-0005-0000-0000-000025320000}"/>
    <cellStyle name="40% - Énfasis5 90_RESULTADOS DICIEMBRE 2021" xfId="23728" xr:uid="{00000000-0005-0000-0000-000026320000}"/>
    <cellStyle name="40% - Énfasis5 91" xfId="4165" xr:uid="{00000000-0005-0000-0000-000027320000}"/>
    <cellStyle name="40% - Énfasis5 91 2" xfId="11773" xr:uid="{00000000-0005-0000-0000-000028320000}"/>
    <cellStyle name="40% - Énfasis5 91 2 2" xfId="16998" xr:uid="{00000000-0005-0000-0000-000029320000}"/>
    <cellStyle name="40% - Énfasis5 91 2_RESULTADOS DICIEMBRE 2021" xfId="23732" xr:uid="{00000000-0005-0000-0000-00002A320000}"/>
    <cellStyle name="40% - Énfasis5 91 3" xfId="13338" xr:uid="{00000000-0005-0000-0000-00002B320000}"/>
    <cellStyle name="40% - Énfasis5 91 3 2" xfId="18563" xr:uid="{00000000-0005-0000-0000-00002C320000}"/>
    <cellStyle name="40% - Énfasis5 91 3_RESULTADOS DICIEMBRE 2021" xfId="23733" xr:uid="{00000000-0005-0000-0000-00002D320000}"/>
    <cellStyle name="40% - Énfasis5 91 4" xfId="14903" xr:uid="{00000000-0005-0000-0000-00002E320000}"/>
    <cellStyle name="40% - Énfasis5 91 5" xfId="9661" xr:uid="{00000000-0005-0000-0000-00002F320000}"/>
    <cellStyle name="40% - Énfasis5 91_RESULTADOS DICIEMBRE 2021" xfId="23731" xr:uid="{00000000-0005-0000-0000-000030320000}"/>
    <cellStyle name="40% - Énfasis5 92" xfId="6397" xr:uid="{00000000-0005-0000-0000-000031320000}"/>
    <cellStyle name="40% - Énfasis5 92 2" xfId="11788" xr:uid="{00000000-0005-0000-0000-000032320000}"/>
    <cellStyle name="40% - Énfasis5 92 2 2" xfId="17013" xr:uid="{00000000-0005-0000-0000-000033320000}"/>
    <cellStyle name="40% - Énfasis5 92 2_RESULTADOS DICIEMBRE 2021" xfId="23735" xr:uid="{00000000-0005-0000-0000-000034320000}"/>
    <cellStyle name="40% - Énfasis5 92 3" xfId="13353" xr:uid="{00000000-0005-0000-0000-000035320000}"/>
    <cellStyle name="40% - Énfasis5 92 3 2" xfId="18578" xr:uid="{00000000-0005-0000-0000-000036320000}"/>
    <cellStyle name="40% - Énfasis5 92 3_RESULTADOS DICIEMBRE 2021" xfId="23736" xr:uid="{00000000-0005-0000-0000-000037320000}"/>
    <cellStyle name="40% - Énfasis5 92 4" xfId="14918" xr:uid="{00000000-0005-0000-0000-000038320000}"/>
    <cellStyle name="40% - Énfasis5 92 5" xfId="9676" xr:uid="{00000000-0005-0000-0000-000039320000}"/>
    <cellStyle name="40% - Énfasis5 92_RESULTADOS DICIEMBRE 2021" xfId="23734" xr:uid="{00000000-0005-0000-0000-00003A320000}"/>
    <cellStyle name="40% - Énfasis5 93" xfId="6411" xr:uid="{00000000-0005-0000-0000-00003B320000}"/>
    <cellStyle name="40% - Énfasis5 93 2" xfId="11803" xr:uid="{00000000-0005-0000-0000-00003C320000}"/>
    <cellStyle name="40% - Énfasis5 93 2 2" xfId="17028" xr:uid="{00000000-0005-0000-0000-00003D320000}"/>
    <cellStyle name="40% - Énfasis5 93 2_RESULTADOS DICIEMBRE 2021" xfId="23738" xr:uid="{00000000-0005-0000-0000-00003E320000}"/>
    <cellStyle name="40% - Énfasis5 93 3" xfId="13368" xr:uid="{00000000-0005-0000-0000-00003F320000}"/>
    <cellStyle name="40% - Énfasis5 93 3 2" xfId="18593" xr:uid="{00000000-0005-0000-0000-000040320000}"/>
    <cellStyle name="40% - Énfasis5 93 3_RESULTADOS DICIEMBRE 2021" xfId="23739" xr:uid="{00000000-0005-0000-0000-000041320000}"/>
    <cellStyle name="40% - Énfasis5 93 4" xfId="14933" xr:uid="{00000000-0005-0000-0000-000042320000}"/>
    <cellStyle name="40% - Énfasis5 93 5" xfId="9691" xr:uid="{00000000-0005-0000-0000-000043320000}"/>
    <cellStyle name="40% - Énfasis5 93_RESULTADOS DICIEMBRE 2021" xfId="23737" xr:uid="{00000000-0005-0000-0000-000044320000}"/>
    <cellStyle name="40% - Énfasis5 94" xfId="9707" xr:uid="{00000000-0005-0000-0000-000045320000}"/>
    <cellStyle name="40% - Énfasis5 94 2" xfId="14947" xr:uid="{00000000-0005-0000-0000-000046320000}"/>
    <cellStyle name="40% - Énfasis5 94_RESULTADOS DICIEMBRE 2021" xfId="23740" xr:uid="{00000000-0005-0000-0000-000047320000}"/>
    <cellStyle name="40% - Énfasis5 95" xfId="10661" xr:uid="{00000000-0005-0000-0000-000048320000}"/>
    <cellStyle name="40% - Énfasis5 95 2" xfId="15901" xr:uid="{00000000-0005-0000-0000-000049320000}"/>
    <cellStyle name="40% - Énfasis5 95_RESULTADOS DICIEMBRE 2021" xfId="23741" xr:uid="{00000000-0005-0000-0000-00004A320000}"/>
    <cellStyle name="40% - Énfasis5 96" xfId="12756" xr:uid="{00000000-0005-0000-0000-00004B320000}"/>
    <cellStyle name="40% - Énfasis5 96 2" xfId="17981" xr:uid="{00000000-0005-0000-0000-00004C320000}"/>
    <cellStyle name="40% - Énfasis5 96_RESULTADOS DICIEMBRE 2021" xfId="23742" xr:uid="{00000000-0005-0000-0000-00004D320000}"/>
    <cellStyle name="40% - Énfasis5 97" xfId="14321" xr:uid="{00000000-0005-0000-0000-00004E320000}"/>
    <cellStyle name="40% - Énfasis5 98" xfId="18608" xr:uid="{00000000-0005-0000-0000-00004F320000}"/>
    <cellStyle name="40% - Énfasis5 99" xfId="7368" xr:uid="{00000000-0005-0000-0000-000050320000}"/>
    <cellStyle name="40% - Énfasis6" xfId="1046" builtinId="51" customBuiltin="1"/>
    <cellStyle name="40% - Énfasis6 10" xfId="1047" xr:uid="{00000000-0005-0000-0000-000052320000}"/>
    <cellStyle name="40% - Énfasis6 10 2" xfId="4261" xr:uid="{00000000-0005-0000-0000-000053320000}"/>
    <cellStyle name="40% - Énfasis6 10 2 2" xfId="15997" xr:uid="{00000000-0005-0000-0000-000054320000}"/>
    <cellStyle name="40% - Énfasis6 10 2 3" xfId="10757" xr:uid="{00000000-0005-0000-0000-000055320000}"/>
    <cellStyle name="40% - Énfasis6 10 2_RESULTADOS DICIEMBRE 2021" xfId="23744" xr:uid="{00000000-0005-0000-0000-000056320000}"/>
    <cellStyle name="40% - Énfasis6 10 3" xfId="12852" xr:uid="{00000000-0005-0000-0000-000057320000}"/>
    <cellStyle name="40% - Énfasis6 10 3 2" xfId="18077" xr:uid="{00000000-0005-0000-0000-000058320000}"/>
    <cellStyle name="40% - Énfasis6 10 3_RESULTADOS DICIEMBRE 2021" xfId="23745" xr:uid="{00000000-0005-0000-0000-000059320000}"/>
    <cellStyle name="40% - Énfasis6 10 4" xfId="14417" xr:uid="{00000000-0005-0000-0000-00005A320000}"/>
    <cellStyle name="40% - Énfasis6 10 5" xfId="20539" xr:uid="{00000000-0005-0000-0000-00005B320000}"/>
    <cellStyle name="40% - Énfasis6 10 6" xfId="7464" xr:uid="{00000000-0005-0000-0000-00005C320000}"/>
    <cellStyle name="40% - Énfasis6 10_RESULTADOS DICIEMBRE 2021" xfId="23743" xr:uid="{00000000-0005-0000-0000-00005D320000}"/>
    <cellStyle name="40% - Énfasis6 11" xfId="1048" xr:uid="{00000000-0005-0000-0000-00005E320000}"/>
    <cellStyle name="40% - Énfasis6 11 2" xfId="4262" xr:uid="{00000000-0005-0000-0000-00005F320000}"/>
    <cellStyle name="40% - Énfasis6 11 2 2" xfId="15998" xr:uid="{00000000-0005-0000-0000-000060320000}"/>
    <cellStyle name="40% - Énfasis6 11 2 3" xfId="10758" xr:uid="{00000000-0005-0000-0000-000061320000}"/>
    <cellStyle name="40% - Énfasis6 11 2_RESULTADOS DICIEMBRE 2021" xfId="23747" xr:uid="{00000000-0005-0000-0000-000062320000}"/>
    <cellStyle name="40% - Énfasis6 11 3" xfId="12853" xr:uid="{00000000-0005-0000-0000-000063320000}"/>
    <cellStyle name="40% - Énfasis6 11 3 2" xfId="18078" xr:uid="{00000000-0005-0000-0000-000064320000}"/>
    <cellStyle name="40% - Énfasis6 11 3_RESULTADOS DICIEMBRE 2021" xfId="23748" xr:uid="{00000000-0005-0000-0000-000065320000}"/>
    <cellStyle name="40% - Énfasis6 11 4" xfId="14418" xr:uid="{00000000-0005-0000-0000-000066320000}"/>
    <cellStyle name="40% - Énfasis6 11 5" xfId="20552" xr:uid="{00000000-0005-0000-0000-000067320000}"/>
    <cellStyle name="40% - Énfasis6 11 6" xfId="7465" xr:uid="{00000000-0005-0000-0000-000068320000}"/>
    <cellStyle name="40% - Énfasis6 11_RESULTADOS DICIEMBRE 2021" xfId="23746" xr:uid="{00000000-0005-0000-0000-000069320000}"/>
    <cellStyle name="40% - Énfasis6 12" xfId="1049" xr:uid="{00000000-0005-0000-0000-00006A320000}"/>
    <cellStyle name="40% - Énfasis6 12 2" xfId="4263" xr:uid="{00000000-0005-0000-0000-00006B320000}"/>
    <cellStyle name="40% - Énfasis6 12 2 2" xfId="15999" xr:uid="{00000000-0005-0000-0000-00006C320000}"/>
    <cellStyle name="40% - Énfasis6 12 2 3" xfId="10759" xr:uid="{00000000-0005-0000-0000-00006D320000}"/>
    <cellStyle name="40% - Énfasis6 12 2_RESULTADOS DICIEMBRE 2021" xfId="23750" xr:uid="{00000000-0005-0000-0000-00006E320000}"/>
    <cellStyle name="40% - Énfasis6 12 3" xfId="12854" xr:uid="{00000000-0005-0000-0000-00006F320000}"/>
    <cellStyle name="40% - Énfasis6 12 3 2" xfId="18079" xr:uid="{00000000-0005-0000-0000-000070320000}"/>
    <cellStyle name="40% - Énfasis6 12 3_RESULTADOS DICIEMBRE 2021" xfId="23751" xr:uid="{00000000-0005-0000-0000-000071320000}"/>
    <cellStyle name="40% - Énfasis6 12 4" xfId="14419" xr:uid="{00000000-0005-0000-0000-000072320000}"/>
    <cellStyle name="40% - Énfasis6 12 5" xfId="20566" xr:uid="{00000000-0005-0000-0000-000073320000}"/>
    <cellStyle name="40% - Énfasis6 12 6" xfId="7466" xr:uid="{00000000-0005-0000-0000-000074320000}"/>
    <cellStyle name="40% - Énfasis6 12_RESULTADOS DICIEMBRE 2021" xfId="23749" xr:uid="{00000000-0005-0000-0000-000075320000}"/>
    <cellStyle name="40% - Énfasis6 13" xfId="1050" xr:uid="{00000000-0005-0000-0000-000076320000}"/>
    <cellStyle name="40% - Énfasis6 13 2" xfId="4264" xr:uid="{00000000-0005-0000-0000-000077320000}"/>
    <cellStyle name="40% - Énfasis6 13 2 2" xfId="16000" xr:uid="{00000000-0005-0000-0000-000078320000}"/>
    <cellStyle name="40% - Énfasis6 13 2 3" xfId="10760" xr:uid="{00000000-0005-0000-0000-000079320000}"/>
    <cellStyle name="40% - Énfasis6 13 2_RESULTADOS DICIEMBRE 2021" xfId="23753" xr:uid="{00000000-0005-0000-0000-00007A320000}"/>
    <cellStyle name="40% - Énfasis6 13 3" xfId="12855" xr:uid="{00000000-0005-0000-0000-00007B320000}"/>
    <cellStyle name="40% - Énfasis6 13 3 2" xfId="18080" xr:uid="{00000000-0005-0000-0000-00007C320000}"/>
    <cellStyle name="40% - Énfasis6 13 3_RESULTADOS DICIEMBRE 2021" xfId="23754" xr:uid="{00000000-0005-0000-0000-00007D320000}"/>
    <cellStyle name="40% - Énfasis6 13 4" xfId="14420" xr:uid="{00000000-0005-0000-0000-00007E320000}"/>
    <cellStyle name="40% - Énfasis6 13 5" xfId="20581" xr:uid="{00000000-0005-0000-0000-00007F320000}"/>
    <cellStyle name="40% - Énfasis6 13 6" xfId="7467" xr:uid="{00000000-0005-0000-0000-000080320000}"/>
    <cellStyle name="40% - Énfasis6 13_RESULTADOS DICIEMBRE 2021" xfId="23752" xr:uid="{00000000-0005-0000-0000-000081320000}"/>
    <cellStyle name="40% - Énfasis6 14" xfId="1051" xr:uid="{00000000-0005-0000-0000-000082320000}"/>
    <cellStyle name="40% - Énfasis6 14 2" xfId="4265" xr:uid="{00000000-0005-0000-0000-000083320000}"/>
    <cellStyle name="40% - Énfasis6 14 2 2" xfId="16001" xr:uid="{00000000-0005-0000-0000-000084320000}"/>
    <cellStyle name="40% - Énfasis6 14 2 3" xfId="10761" xr:uid="{00000000-0005-0000-0000-000085320000}"/>
    <cellStyle name="40% - Énfasis6 14 2_RESULTADOS DICIEMBRE 2021" xfId="23756" xr:uid="{00000000-0005-0000-0000-000086320000}"/>
    <cellStyle name="40% - Énfasis6 14 3" xfId="12856" xr:uid="{00000000-0005-0000-0000-000087320000}"/>
    <cellStyle name="40% - Énfasis6 14 3 2" xfId="18081" xr:uid="{00000000-0005-0000-0000-000088320000}"/>
    <cellStyle name="40% - Énfasis6 14 3_RESULTADOS DICIEMBRE 2021" xfId="23757" xr:uid="{00000000-0005-0000-0000-000089320000}"/>
    <cellStyle name="40% - Énfasis6 14 4" xfId="14421" xr:uid="{00000000-0005-0000-0000-00008A320000}"/>
    <cellStyle name="40% - Énfasis6 14 5" xfId="20595" xr:uid="{00000000-0005-0000-0000-00008B320000}"/>
    <cellStyle name="40% - Énfasis6 14 6" xfId="7468" xr:uid="{00000000-0005-0000-0000-00008C320000}"/>
    <cellStyle name="40% - Énfasis6 14_RESULTADOS DICIEMBRE 2021" xfId="23755" xr:uid="{00000000-0005-0000-0000-00008D320000}"/>
    <cellStyle name="40% - Énfasis6 15" xfId="1052" xr:uid="{00000000-0005-0000-0000-00008E320000}"/>
    <cellStyle name="40% - Énfasis6 15 2" xfId="4266" xr:uid="{00000000-0005-0000-0000-00008F320000}"/>
    <cellStyle name="40% - Énfasis6 15 2 2" xfId="16002" xr:uid="{00000000-0005-0000-0000-000090320000}"/>
    <cellStyle name="40% - Énfasis6 15 2 3" xfId="10762" xr:uid="{00000000-0005-0000-0000-000091320000}"/>
    <cellStyle name="40% - Énfasis6 15 2_RESULTADOS DICIEMBRE 2021" xfId="23759" xr:uid="{00000000-0005-0000-0000-000092320000}"/>
    <cellStyle name="40% - Énfasis6 15 3" xfId="12857" xr:uid="{00000000-0005-0000-0000-000093320000}"/>
    <cellStyle name="40% - Énfasis6 15 3 2" xfId="18082" xr:uid="{00000000-0005-0000-0000-000094320000}"/>
    <cellStyle name="40% - Énfasis6 15 3_RESULTADOS DICIEMBRE 2021" xfId="23760" xr:uid="{00000000-0005-0000-0000-000095320000}"/>
    <cellStyle name="40% - Énfasis6 15 4" xfId="14422" xr:uid="{00000000-0005-0000-0000-000096320000}"/>
    <cellStyle name="40% - Énfasis6 15 5" xfId="20609" xr:uid="{00000000-0005-0000-0000-000097320000}"/>
    <cellStyle name="40% - Énfasis6 15 6" xfId="7469" xr:uid="{00000000-0005-0000-0000-000098320000}"/>
    <cellStyle name="40% - Énfasis6 15_RESULTADOS DICIEMBRE 2021" xfId="23758" xr:uid="{00000000-0005-0000-0000-000099320000}"/>
    <cellStyle name="40% - Énfasis6 16" xfId="1053" xr:uid="{00000000-0005-0000-0000-00009A320000}"/>
    <cellStyle name="40% - Énfasis6 16 2" xfId="4267" xr:uid="{00000000-0005-0000-0000-00009B320000}"/>
    <cellStyle name="40% - Énfasis6 16 2 2" xfId="16003" xr:uid="{00000000-0005-0000-0000-00009C320000}"/>
    <cellStyle name="40% - Énfasis6 16 2 3" xfId="10763" xr:uid="{00000000-0005-0000-0000-00009D320000}"/>
    <cellStyle name="40% - Énfasis6 16 2_RESULTADOS DICIEMBRE 2021" xfId="23762" xr:uid="{00000000-0005-0000-0000-00009E320000}"/>
    <cellStyle name="40% - Énfasis6 16 3" xfId="12858" xr:uid="{00000000-0005-0000-0000-00009F320000}"/>
    <cellStyle name="40% - Énfasis6 16 3 2" xfId="18083" xr:uid="{00000000-0005-0000-0000-0000A0320000}"/>
    <cellStyle name="40% - Énfasis6 16 3_RESULTADOS DICIEMBRE 2021" xfId="23763" xr:uid="{00000000-0005-0000-0000-0000A1320000}"/>
    <cellStyle name="40% - Énfasis6 16 4" xfId="14423" xr:uid="{00000000-0005-0000-0000-0000A2320000}"/>
    <cellStyle name="40% - Énfasis6 16 5" xfId="20623" xr:uid="{00000000-0005-0000-0000-0000A3320000}"/>
    <cellStyle name="40% - Énfasis6 16 6" xfId="7470" xr:uid="{00000000-0005-0000-0000-0000A4320000}"/>
    <cellStyle name="40% - Énfasis6 16_RESULTADOS DICIEMBRE 2021" xfId="23761" xr:uid="{00000000-0005-0000-0000-0000A5320000}"/>
    <cellStyle name="40% - Énfasis6 17" xfId="1054" xr:uid="{00000000-0005-0000-0000-0000A6320000}"/>
    <cellStyle name="40% - Énfasis6 17 2" xfId="4268" xr:uid="{00000000-0005-0000-0000-0000A7320000}"/>
    <cellStyle name="40% - Énfasis6 17 2 2" xfId="16004" xr:uid="{00000000-0005-0000-0000-0000A8320000}"/>
    <cellStyle name="40% - Énfasis6 17 2 3" xfId="10764" xr:uid="{00000000-0005-0000-0000-0000A9320000}"/>
    <cellStyle name="40% - Énfasis6 17 2_RESULTADOS DICIEMBRE 2021" xfId="23765" xr:uid="{00000000-0005-0000-0000-0000AA320000}"/>
    <cellStyle name="40% - Énfasis6 17 3" xfId="12859" xr:uid="{00000000-0005-0000-0000-0000AB320000}"/>
    <cellStyle name="40% - Énfasis6 17 3 2" xfId="18084" xr:uid="{00000000-0005-0000-0000-0000AC320000}"/>
    <cellStyle name="40% - Énfasis6 17 3_RESULTADOS DICIEMBRE 2021" xfId="23766" xr:uid="{00000000-0005-0000-0000-0000AD320000}"/>
    <cellStyle name="40% - Énfasis6 17 4" xfId="14424" xr:uid="{00000000-0005-0000-0000-0000AE320000}"/>
    <cellStyle name="40% - Énfasis6 17 5" xfId="20638" xr:uid="{00000000-0005-0000-0000-0000AF320000}"/>
    <cellStyle name="40% - Énfasis6 17 6" xfId="7471" xr:uid="{00000000-0005-0000-0000-0000B0320000}"/>
    <cellStyle name="40% - Énfasis6 17_RESULTADOS DICIEMBRE 2021" xfId="23764" xr:uid="{00000000-0005-0000-0000-0000B1320000}"/>
    <cellStyle name="40% - Énfasis6 18" xfId="1055" xr:uid="{00000000-0005-0000-0000-0000B2320000}"/>
    <cellStyle name="40% - Énfasis6 18 2" xfId="4269" xr:uid="{00000000-0005-0000-0000-0000B3320000}"/>
    <cellStyle name="40% - Énfasis6 18 2 2" xfId="16005" xr:uid="{00000000-0005-0000-0000-0000B4320000}"/>
    <cellStyle name="40% - Énfasis6 18 2 3" xfId="10765" xr:uid="{00000000-0005-0000-0000-0000B5320000}"/>
    <cellStyle name="40% - Énfasis6 18 2_RESULTADOS DICIEMBRE 2021" xfId="23768" xr:uid="{00000000-0005-0000-0000-0000B6320000}"/>
    <cellStyle name="40% - Énfasis6 18 3" xfId="12860" xr:uid="{00000000-0005-0000-0000-0000B7320000}"/>
    <cellStyle name="40% - Énfasis6 18 3 2" xfId="18085" xr:uid="{00000000-0005-0000-0000-0000B8320000}"/>
    <cellStyle name="40% - Énfasis6 18 3_RESULTADOS DICIEMBRE 2021" xfId="23769" xr:uid="{00000000-0005-0000-0000-0000B9320000}"/>
    <cellStyle name="40% - Énfasis6 18 4" xfId="14425" xr:uid="{00000000-0005-0000-0000-0000BA320000}"/>
    <cellStyle name="40% - Énfasis6 18 5" xfId="20652" xr:uid="{00000000-0005-0000-0000-0000BB320000}"/>
    <cellStyle name="40% - Énfasis6 18 6" xfId="7472" xr:uid="{00000000-0005-0000-0000-0000BC320000}"/>
    <cellStyle name="40% - Énfasis6 18_RESULTADOS DICIEMBRE 2021" xfId="23767" xr:uid="{00000000-0005-0000-0000-0000BD320000}"/>
    <cellStyle name="40% - Énfasis6 19" xfId="1056" xr:uid="{00000000-0005-0000-0000-0000BE320000}"/>
    <cellStyle name="40% - Énfasis6 19 2" xfId="4270" xr:uid="{00000000-0005-0000-0000-0000BF320000}"/>
    <cellStyle name="40% - Énfasis6 19 2 2" xfId="16006" xr:uid="{00000000-0005-0000-0000-0000C0320000}"/>
    <cellStyle name="40% - Énfasis6 19 2 3" xfId="10766" xr:uid="{00000000-0005-0000-0000-0000C1320000}"/>
    <cellStyle name="40% - Énfasis6 19 2_RESULTADOS DICIEMBRE 2021" xfId="23771" xr:uid="{00000000-0005-0000-0000-0000C2320000}"/>
    <cellStyle name="40% - Énfasis6 19 3" xfId="12861" xr:uid="{00000000-0005-0000-0000-0000C3320000}"/>
    <cellStyle name="40% - Énfasis6 19 3 2" xfId="18086" xr:uid="{00000000-0005-0000-0000-0000C4320000}"/>
    <cellStyle name="40% - Énfasis6 19 3_RESULTADOS DICIEMBRE 2021" xfId="23772" xr:uid="{00000000-0005-0000-0000-0000C5320000}"/>
    <cellStyle name="40% - Énfasis6 19 4" xfId="14426" xr:uid="{00000000-0005-0000-0000-0000C6320000}"/>
    <cellStyle name="40% - Énfasis6 19 5" xfId="20666" xr:uid="{00000000-0005-0000-0000-0000C7320000}"/>
    <cellStyle name="40% - Énfasis6 19 6" xfId="7473" xr:uid="{00000000-0005-0000-0000-0000C8320000}"/>
    <cellStyle name="40% - Énfasis6 19_RESULTADOS DICIEMBRE 2021" xfId="23770" xr:uid="{00000000-0005-0000-0000-0000C9320000}"/>
    <cellStyle name="40% - Énfasis6 2" xfId="1057" xr:uid="{00000000-0005-0000-0000-0000CA320000}"/>
    <cellStyle name="40% - Énfasis6 2 2" xfId="1058" xr:uid="{00000000-0005-0000-0000-0000CB320000}"/>
    <cellStyle name="40% - Énfasis6 2 2 2" xfId="4272" xr:uid="{00000000-0005-0000-0000-0000CC320000}"/>
    <cellStyle name="40% - Énfasis6 2 2 2 2" xfId="16008" xr:uid="{00000000-0005-0000-0000-0000CD320000}"/>
    <cellStyle name="40% - Énfasis6 2 2 2 3" xfId="10768" xr:uid="{00000000-0005-0000-0000-0000CE320000}"/>
    <cellStyle name="40% - Énfasis6 2 2 2_RESULTADOS DICIEMBRE 2021" xfId="23775" xr:uid="{00000000-0005-0000-0000-0000CF320000}"/>
    <cellStyle name="40% - Énfasis6 2 2 3" xfId="12863" xr:uid="{00000000-0005-0000-0000-0000D0320000}"/>
    <cellStyle name="40% - Énfasis6 2 2 3 2" xfId="18088" xr:uid="{00000000-0005-0000-0000-0000D1320000}"/>
    <cellStyle name="40% - Énfasis6 2 2 3_RESULTADOS DICIEMBRE 2021" xfId="23776" xr:uid="{00000000-0005-0000-0000-0000D2320000}"/>
    <cellStyle name="40% - Énfasis6 2 2 4" xfId="14428" xr:uid="{00000000-0005-0000-0000-0000D3320000}"/>
    <cellStyle name="40% - Énfasis6 2 2 5" xfId="20438" xr:uid="{00000000-0005-0000-0000-0000D4320000}"/>
    <cellStyle name="40% - Énfasis6 2 2 6" xfId="7475" xr:uid="{00000000-0005-0000-0000-0000D5320000}"/>
    <cellStyle name="40% - Énfasis6 2 2_RESULTADOS DICIEMBRE 2021" xfId="23774" xr:uid="{00000000-0005-0000-0000-0000D6320000}"/>
    <cellStyle name="40% - Énfasis6 2 3" xfId="4271" xr:uid="{00000000-0005-0000-0000-0000D7320000}"/>
    <cellStyle name="40% - Énfasis6 2 3 2" xfId="16007" xr:uid="{00000000-0005-0000-0000-0000D8320000}"/>
    <cellStyle name="40% - Énfasis6 2 3 3" xfId="10767" xr:uid="{00000000-0005-0000-0000-0000D9320000}"/>
    <cellStyle name="40% - Énfasis6 2 3_RESULTADOS DICIEMBRE 2021" xfId="23777" xr:uid="{00000000-0005-0000-0000-0000DA320000}"/>
    <cellStyle name="40% - Énfasis6 2 4" xfId="12862" xr:uid="{00000000-0005-0000-0000-0000DB320000}"/>
    <cellStyle name="40% - Énfasis6 2 4 2" xfId="18087" xr:uid="{00000000-0005-0000-0000-0000DC320000}"/>
    <cellStyle name="40% - Énfasis6 2 4_RESULTADOS DICIEMBRE 2021" xfId="23778" xr:uid="{00000000-0005-0000-0000-0000DD320000}"/>
    <cellStyle name="40% - Énfasis6 2 5" xfId="14427" xr:uid="{00000000-0005-0000-0000-0000DE320000}"/>
    <cellStyle name="40% - Énfasis6 2 6" xfId="19490" xr:uid="{00000000-0005-0000-0000-0000DF320000}"/>
    <cellStyle name="40% - Énfasis6 2 7" xfId="7474" xr:uid="{00000000-0005-0000-0000-0000E0320000}"/>
    <cellStyle name="40% - Énfasis6 2_RESULTADOS DICIEMBRE 2021" xfId="23773" xr:uid="{00000000-0005-0000-0000-0000E1320000}"/>
    <cellStyle name="40% - Énfasis6 20" xfId="1059" xr:uid="{00000000-0005-0000-0000-0000E2320000}"/>
    <cellStyle name="40% - Énfasis6 20 2" xfId="4273" xr:uid="{00000000-0005-0000-0000-0000E3320000}"/>
    <cellStyle name="40% - Énfasis6 20 2 2" xfId="16009" xr:uid="{00000000-0005-0000-0000-0000E4320000}"/>
    <cellStyle name="40% - Énfasis6 20 2 3" xfId="10769" xr:uid="{00000000-0005-0000-0000-0000E5320000}"/>
    <cellStyle name="40% - Énfasis6 20 2_RESULTADOS DICIEMBRE 2021" xfId="23780" xr:uid="{00000000-0005-0000-0000-0000E6320000}"/>
    <cellStyle name="40% - Énfasis6 20 3" xfId="12864" xr:uid="{00000000-0005-0000-0000-0000E7320000}"/>
    <cellStyle name="40% - Énfasis6 20 3 2" xfId="18089" xr:uid="{00000000-0005-0000-0000-0000E8320000}"/>
    <cellStyle name="40% - Énfasis6 20 3_RESULTADOS DICIEMBRE 2021" xfId="23781" xr:uid="{00000000-0005-0000-0000-0000E9320000}"/>
    <cellStyle name="40% - Énfasis6 20 4" xfId="14429" xr:uid="{00000000-0005-0000-0000-0000EA320000}"/>
    <cellStyle name="40% - Énfasis6 20 5" xfId="20681" xr:uid="{00000000-0005-0000-0000-0000EB320000}"/>
    <cellStyle name="40% - Énfasis6 20 6" xfId="7476" xr:uid="{00000000-0005-0000-0000-0000EC320000}"/>
    <cellStyle name="40% - Énfasis6 20_RESULTADOS DICIEMBRE 2021" xfId="23779" xr:uid="{00000000-0005-0000-0000-0000ED320000}"/>
    <cellStyle name="40% - Énfasis6 21" xfId="1060" xr:uid="{00000000-0005-0000-0000-0000EE320000}"/>
    <cellStyle name="40% - Énfasis6 21 2" xfId="4274" xr:uid="{00000000-0005-0000-0000-0000EF320000}"/>
    <cellStyle name="40% - Énfasis6 21 2 2" xfId="16010" xr:uid="{00000000-0005-0000-0000-0000F0320000}"/>
    <cellStyle name="40% - Énfasis6 21 2 3" xfId="10770" xr:uid="{00000000-0005-0000-0000-0000F1320000}"/>
    <cellStyle name="40% - Énfasis6 21 2_RESULTADOS DICIEMBRE 2021" xfId="23783" xr:uid="{00000000-0005-0000-0000-0000F2320000}"/>
    <cellStyle name="40% - Énfasis6 21 3" xfId="12865" xr:uid="{00000000-0005-0000-0000-0000F3320000}"/>
    <cellStyle name="40% - Énfasis6 21 3 2" xfId="18090" xr:uid="{00000000-0005-0000-0000-0000F4320000}"/>
    <cellStyle name="40% - Énfasis6 21 3_RESULTADOS DICIEMBRE 2021" xfId="23784" xr:uid="{00000000-0005-0000-0000-0000F5320000}"/>
    <cellStyle name="40% - Énfasis6 21 4" xfId="14430" xr:uid="{00000000-0005-0000-0000-0000F6320000}"/>
    <cellStyle name="40% - Énfasis6 21 5" xfId="20696" xr:uid="{00000000-0005-0000-0000-0000F7320000}"/>
    <cellStyle name="40% - Énfasis6 21 6" xfId="7477" xr:uid="{00000000-0005-0000-0000-0000F8320000}"/>
    <cellStyle name="40% - Énfasis6 21_RESULTADOS DICIEMBRE 2021" xfId="23782" xr:uid="{00000000-0005-0000-0000-0000F9320000}"/>
    <cellStyle name="40% - Énfasis6 22" xfId="1061" xr:uid="{00000000-0005-0000-0000-0000FA320000}"/>
    <cellStyle name="40% - Énfasis6 22 2" xfId="4275" xr:uid="{00000000-0005-0000-0000-0000FB320000}"/>
    <cellStyle name="40% - Énfasis6 22 2 2" xfId="16011" xr:uid="{00000000-0005-0000-0000-0000FC320000}"/>
    <cellStyle name="40% - Énfasis6 22 2 3" xfId="10771" xr:uid="{00000000-0005-0000-0000-0000FD320000}"/>
    <cellStyle name="40% - Énfasis6 22 2_RESULTADOS DICIEMBRE 2021" xfId="23786" xr:uid="{00000000-0005-0000-0000-0000FE320000}"/>
    <cellStyle name="40% - Énfasis6 22 3" xfId="12866" xr:uid="{00000000-0005-0000-0000-0000FF320000}"/>
    <cellStyle name="40% - Énfasis6 22 3 2" xfId="18091" xr:uid="{00000000-0005-0000-0000-000000330000}"/>
    <cellStyle name="40% - Énfasis6 22 3_RESULTADOS DICIEMBRE 2021" xfId="23787" xr:uid="{00000000-0005-0000-0000-000001330000}"/>
    <cellStyle name="40% - Énfasis6 22 4" xfId="14431" xr:uid="{00000000-0005-0000-0000-000002330000}"/>
    <cellStyle name="40% - Énfasis6 22 5" xfId="20711" xr:uid="{00000000-0005-0000-0000-000003330000}"/>
    <cellStyle name="40% - Énfasis6 22 6" xfId="7478" xr:uid="{00000000-0005-0000-0000-000004330000}"/>
    <cellStyle name="40% - Énfasis6 22_RESULTADOS DICIEMBRE 2021" xfId="23785" xr:uid="{00000000-0005-0000-0000-000005330000}"/>
    <cellStyle name="40% - Énfasis6 23" xfId="1062" xr:uid="{00000000-0005-0000-0000-000006330000}"/>
    <cellStyle name="40% - Énfasis6 23 2" xfId="4276" xr:uid="{00000000-0005-0000-0000-000007330000}"/>
    <cellStyle name="40% - Énfasis6 23 2 2" xfId="16012" xr:uid="{00000000-0005-0000-0000-000008330000}"/>
    <cellStyle name="40% - Énfasis6 23 2 3" xfId="10772" xr:uid="{00000000-0005-0000-0000-000009330000}"/>
    <cellStyle name="40% - Énfasis6 23 2_RESULTADOS DICIEMBRE 2021" xfId="23789" xr:uid="{00000000-0005-0000-0000-00000A330000}"/>
    <cellStyle name="40% - Énfasis6 23 3" xfId="12867" xr:uid="{00000000-0005-0000-0000-00000B330000}"/>
    <cellStyle name="40% - Énfasis6 23 3 2" xfId="18092" xr:uid="{00000000-0005-0000-0000-00000C330000}"/>
    <cellStyle name="40% - Énfasis6 23 3_RESULTADOS DICIEMBRE 2021" xfId="23790" xr:uid="{00000000-0005-0000-0000-00000D330000}"/>
    <cellStyle name="40% - Énfasis6 23 4" xfId="14432" xr:uid="{00000000-0005-0000-0000-00000E330000}"/>
    <cellStyle name="40% - Énfasis6 23 5" xfId="20725" xr:uid="{00000000-0005-0000-0000-00000F330000}"/>
    <cellStyle name="40% - Énfasis6 23 6" xfId="7479" xr:uid="{00000000-0005-0000-0000-000010330000}"/>
    <cellStyle name="40% - Énfasis6 23_RESULTADOS DICIEMBRE 2021" xfId="23788" xr:uid="{00000000-0005-0000-0000-000011330000}"/>
    <cellStyle name="40% - Énfasis6 24" xfId="1063" xr:uid="{00000000-0005-0000-0000-000012330000}"/>
    <cellStyle name="40% - Énfasis6 24 2" xfId="4277" xr:uid="{00000000-0005-0000-0000-000013330000}"/>
    <cellStyle name="40% - Énfasis6 24 2 2" xfId="16013" xr:uid="{00000000-0005-0000-0000-000014330000}"/>
    <cellStyle name="40% - Énfasis6 24 2 3" xfId="10773" xr:uid="{00000000-0005-0000-0000-000015330000}"/>
    <cellStyle name="40% - Énfasis6 24 2_RESULTADOS DICIEMBRE 2021" xfId="23792" xr:uid="{00000000-0005-0000-0000-000016330000}"/>
    <cellStyle name="40% - Énfasis6 24 3" xfId="12868" xr:uid="{00000000-0005-0000-0000-000017330000}"/>
    <cellStyle name="40% - Énfasis6 24 3 2" xfId="18093" xr:uid="{00000000-0005-0000-0000-000018330000}"/>
    <cellStyle name="40% - Énfasis6 24 3_RESULTADOS DICIEMBRE 2021" xfId="23793" xr:uid="{00000000-0005-0000-0000-000019330000}"/>
    <cellStyle name="40% - Énfasis6 24 4" xfId="14433" xr:uid="{00000000-0005-0000-0000-00001A330000}"/>
    <cellStyle name="40% - Énfasis6 24 5" xfId="20740" xr:uid="{00000000-0005-0000-0000-00001B330000}"/>
    <cellStyle name="40% - Énfasis6 24 6" xfId="7480" xr:uid="{00000000-0005-0000-0000-00001C330000}"/>
    <cellStyle name="40% - Énfasis6 24_RESULTADOS DICIEMBRE 2021" xfId="23791" xr:uid="{00000000-0005-0000-0000-00001D330000}"/>
    <cellStyle name="40% - Énfasis6 25" xfId="1064" xr:uid="{00000000-0005-0000-0000-00001E330000}"/>
    <cellStyle name="40% - Énfasis6 25 2" xfId="4278" xr:uid="{00000000-0005-0000-0000-00001F330000}"/>
    <cellStyle name="40% - Énfasis6 25 2 2" xfId="16014" xr:uid="{00000000-0005-0000-0000-000020330000}"/>
    <cellStyle name="40% - Énfasis6 25 2 3" xfId="10774" xr:uid="{00000000-0005-0000-0000-000021330000}"/>
    <cellStyle name="40% - Énfasis6 25 2_RESULTADOS DICIEMBRE 2021" xfId="23795" xr:uid="{00000000-0005-0000-0000-000022330000}"/>
    <cellStyle name="40% - Énfasis6 25 3" xfId="12869" xr:uid="{00000000-0005-0000-0000-000023330000}"/>
    <cellStyle name="40% - Énfasis6 25 3 2" xfId="18094" xr:uid="{00000000-0005-0000-0000-000024330000}"/>
    <cellStyle name="40% - Énfasis6 25 3_RESULTADOS DICIEMBRE 2021" xfId="23796" xr:uid="{00000000-0005-0000-0000-000025330000}"/>
    <cellStyle name="40% - Énfasis6 25 4" xfId="14434" xr:uid="{00000000-0005-0000-0000-000026330000}"/>
    <cellStyle name="40% - Énfasis6 25 5" xfId="20754" xr:uid="{00000000-0005-0000-0000-000027330000}"/>
    <cellStyle name="40% - Énfasis6 25 6" xfId="7481" xr:uid="{00000000-0005-0000-0000-000028330000}"/>
    <cellStyle name="40% - Énfasis6 25_RESULTADOS DICIEMBRE 2021" xfId="23794" xr:uid="{00000000-0005-0000-0000-000029330000}"/>
    <cellStyle name="40% - Énfasis6 26" xfId="1065" xr:uid="{00000000-0005-0000-0000-00002A330000}"/>
    <cellStyle name="40% - Énfasis6 26 2" xfId="4279" xr:uid="{00000000-0005-0000-0000-00002B330000}"/>
    <cellStyle name="40% - Énfasis6 26 2 2" xfId="16015" xr:uid="{00000000-0005-0000-0000-00002C330000}"/>
    <cellStyle name="40% - Énfasis6 26 2 3" xfId="10775" xr:uid="{00000000-0005-0000-0000-00002D330000}"/>
    <cellStyle name="40% - Énfasis6 26 2_RESULTADOS DICIEMBRE 2021" xfId="23798" xr:uid="{00000000-0005-0000-0000-00002E330000}"/>
    <cellStyle name="40% - Énfasis6 26 3" xfId="12870" xr:uid="{00000000-0005-0000-0000-00002F330000}"/>
    <cellStyle name="40% - Énfasis6 26 3 2" xfId="18095" xr:uid="{00000000-0005-0000-0000-000030330000}"/>
    <cellStyle name="40% - Énfasis6 26 3_RESULTADOS DICIEMBRE 2021" xfId="23799" xr:uid="{00000000-0005-0000-0000-000031330000}"/>
    <cellStyle name="40% - Énfasis6 26 4" xfId="14435" xr:uid="{00000000-0005-0000-0000-000032330000}"/>
    <cellStyle name="40% - Énfasis6 26 5" xfId="20768" xr:uid="{00000000-0005-0000-0000-000033330000}"/>
    <cellStyle name="40% - Énfasis6 26 6" xfId="7482" xr:uid="{00000000-0005-0000-0000-000034330000}"/>
    <cellStyle name="40% - Énfasis6 26_RESULTADOS DICIEMBRE 2021" xfId="23797" xr:uid="{00000000-0005-0000-0000-000035330000}"/>
    <cellStyle name="40% - Énfasis6 27" xfId="1066" xr:uid="{00000000-0005-0000-0000-000036330000}"/>
    <cellStyle name="40% - Énfasis6 27 2" xfId="4280" xr:uid="{00000000-0005-0000-0000-000037330000}"/>
    <cellStyle name="40% - Énfasis6 27 2 2" xfId="16016" xr:uid="{00000000-0005-0000-0000-000038330000}"/>
    <cellStyle name="40% - Énfasis6 27 2 3" xfId="10776" xr:uid="{00000000-0005-0000-0000-000039330000}"/>
    <cellStyle name="40% - Énfasis6 27 2_RESULTADOS DICIEMBRE 2021" xfId="23801" xr:uid="{00000000-0005-0000-0000-00003A330000}"/>
    <cellStyle name="40% - Énfasis6 27 3" xfId="12871" xr:uid="{00000000-0005-0000-0000-00003B330000}"/>
    <cellStyle name="40% - Énfasis6 27 3 2" xfId="18096" xr:uid="{00000000-0005-0000-0000-00003C330000}"/>
    <cellStyle name="40% - Énfasis6 27 3_RESULTADOS DICIEMBRE 2021" xfId="23802" xr:uid="{00000000-0005-0000-0000-00003D330000}"/>
    <cellStyle name="40% - Énfasis6 27 4" xfId="14436" xr:uid="{00000000-0005-0000-0000-00003E330000}"/>
    <cellStyle name="40% - Énfasis6 27 5" xfId="20783" xr:uid="{00000000-0005-0000-0000-00003F330000}"/>
    <cellStyle name="40% - Énfasis6 27 6" xfId="7483" xr:uid="{00000000-0005-0000-0000-000040330000}"/>
    <cellStyle name="40% - Énfasis6 27_RESULTADOS DICIEMBRE 2021" xfId="23800" xr:uid="{00000000-0005-0000-0000-000041330000}"/>
    <cellStyle name="40% - Énfasis6 28" xfId="1067" xr:uid="{00000000-0005-0000-0000-000042330000}"/>
    <cellStyle name="40% - Énfasis6 28 2" xfId="4281" xr:uid="{00000000-0005-0000-0000-000043330000}"/>
    <cellStyle name="40% - Énfasis6 28 2 2" xfId="16017" xr:uid="{00000000-0005-0000-0000-000044330000}"/>
    <cellStyle name="40% - Énfasis6 28 2 3" xfId="10777" xr:uid="{00000000-0005-0000-0000-000045330000}"/>
    <cellStyle name="40% - Énfasis6 28 2_RESULTADOS DICIEMBRE 2021" xfId="23804" xr:uid="{00000000-0005-0000-0000-000046330000}"/>
    <cellStyle name="40% - Énfasis6 28 3" xfId="12872" xr:uid="{00000000-0005-0000-0000-000047330000}"/>
    <cellStyle name="40% - Énfasis6 28 3 2" xfId="18097" xr:uid="{00000000-0005-0000-0000-000048330000}"/>
    <cellStyle name="40% - Énfasis6 28 3_RESULTADOS DICIEMBRE 2021" xfId="23805" xr:uid="{00000000-0005-0000-0000-000049330000}"/>
    <cellStyle name="40% - Énfasis6 28 4" xfId="14437" xr:uid="{00000000-0005-0000-0000-00004A330000}"/>
    <cellStyle name="40% - Énfasis6 28 5" xfId="20798" xr:uid="{00000000-0005-0000-0000-00004B330000}"/>
    <cellStyle name="40% - Énfasis6 28 6" xfId="7484" xr:uid="{00000000-0005-0000-0000-00004C330000}"/>
    <cellStyle name="40% - Énfasis6 28_RESULTADOS DICIEMBRE 2021" xfId="23803" xr:uid="{00000000-0005-0000-0000-00004D330000}"/>
    <cellStyle name="40% - Énfasis6 29" xfId="1068" xr:uid="{00000000-0005-0000-0000-00004E330000}"/>
    <cellStyle name="40% - Énfasis6 29 2" xfId="4282" xr:uid="{00000000-0005-0000-0000-00004F330000}"/>
    <cellStyle name="40% - Énfasis6 29 2 2" xfId="16018" xr:uid="{00000000-0005-0000-0000-000050330000}"/>
    <cellStyle name="40% - Énfasis6 29 2 3" xfId="10778" xr:uid="{00000000-0005-0000-0000-000051330000}"/>
    <cellStyle name="40% - Énfasis6 29 2_RESULTADOS DICIEMBRE 2021" xfId="23807" xr:uid="{00000000-0005-0000-0000-000052330000}"/>
    <cellStyle name="40% - Énfasis6 29 3" xfId="12873" xr:uid="{00000000-0005-0000-0000-000053330000}"/>
    <cellStyle name="40% - Énfasis6 29 3 2" xfId="18098" xr:uid="{00000000-0005-0000-0000-000054330000}"/>
    <cellStyle name="40% - Énfasis6 29 3_RESULTADOS DICIEMBRE 2021" xfId="23808" xr:uid="{00000000-0005-0000-0000-000055330000}"/>
    <cellStyle name="40% - Énfasis6 29 4" xfId="14438" xr:uid="{00000000-0005-0000-0000-000056330000}"/>
    <cellStyle name="40% - Énfasis6 29 5" xfId="20812" xr:uid="{00000000-0005-0000-0000-000057330000}"/>
    <cellStyle name="40% - Énfasis6 29 6" xfId="7485" xr:uid="{00000000-0005-0000-0000-000058330000}"/>
    <cellStyle name="40% - Énfasis6 29_RESULTADOS DICIEMBRE 2021" xfId="23806" xr:uid="{00000000-0005-0000-0000-000059330000}"/>
    <cellStyle name="40% - Énfasis6 3" xfId="1069" xr:uid="{00000000-0005-0000-0000-00005A330000}"/>
    <cellStyle name="40% - Énfasis6 3 2" xfId="1070" xr:uid="{00000000-0005-0000-0000-00005B330000}"/>
    <cellStyle name="40% - Énfasis6 3 2 2" xfId="4284" xr:uid="{00000000-0005-0000-0000-00005C330000}"/>
    <cellStyle name="40% - Énfasis6 3 2 2 2" xfId="16020" xr:uid="{00000000-0005-0000-0000-00005D330000}"/>
    <cellStyle name="40% - Énfasis6 3 2 2 3" xfId="10780" xr:uid="{00000000-0005-0000-0000-00005E330000}"/>
    <cellStyle name="40% - Énfasis6 3 2 2_RESULTADOS DICIEMBRE 2021" xfId="23811" xr:uid="{00000000-0005-0000-0000-00005F330000}"/>
    <cellStyle name="40% - Énfasis6 3 2 3" xfId="12875" xr:uid="{00000000-0005-0000-0000-000060330000}"/>
    <cellStyle name="40% - Énfasis6 3 2 3 2" xfId="18100" xr:uid="{00000000-0005-0000-0000-000061330000}"/>
    <cellStyle name="40% - Énfasis6 3 2 3_RESULTADOS DICIEMBRE 2021" xfId="23812" xr:uid="{00000000-0005-0000-0000-000062330000}"/>
    <cellStyle name="40% - Énfasis6 3 2 4" xfId="14440" xr:uid="{00000000-0005-0000-0000-000063330000}"/>
    <cellStyle name="40% - Énfasis6 3 2 5" xfId="20451" xr:uid="{00000000-0005-0000-0000-000064330000}"/>
    <cellStyle name="40% - Énfasis6 3 2 6" xfId="7487" xr:uid="{00000000-0005-0000-0000-000065330000}"/>
    <cellStyle name="40% - Énfasis6 3 2_RESULTADOS DICIEMBRE 2021" xfId="23810" xr:uid="{00000000-0005-0000-0000-000066330000}"/>
    <cellStyle name="40% - Énfasis6 3 3" xfId="4283" xr:uid="{00000000-0005-0000-0000-000067330000}"/>
    <cellStyle name="40% - Énfasis6 3 3 2" xfId="16019" xr:uid="{00000000-0005-0000-0000-000068330000}"/>
    <cellStyle name="40% - Énfasis6 3 3 3" xfId="10779" xr:uid="{00000000-0005-0000-0000-000069330000}"/>
    <cellStyle name="40% - Énfasis6 3 3_RESULTADOS DICIEMBRE 2021" xfId="23813" xr:uid="{00000000-0005-0000-0000-00006A330000}"/>
    <cellStyle name="40% - Énfasis6 3 4" xfId="12874" xr:uid="{00000000-0005-0000-0000-00006B330000}"/>
    <cellStyle name="40% - Énfasis6 3 4 2" xfId="18099" xr:uid="{00000000-0005-0000-0000-00006C330000}"/>
    <cellStyle name="40% - Énfasis6 3 4_RESULTADOS DICIEMBRE 2021" xfId="23814" xr:uid="{00000000-0005-0000-0000-00006D330000}"/>
    <cellStyle name="40% - Énfasis6 3 5" xfId="14439" xr:uid="{00000000-0005-0000-0000-00006E330000}"/>
    <cellStyle name="40% - Énfasis6 3 6" xfId="19503" xr:uid="{00000000-0005-0000-0000-00006F330000}"/>
    <cellStyle name="40% - Énfasis6 3 7" xfId="7486" xr:uid="{00000000-0005-0000-0000-000070330000}"/>
    <cellStyle name="40% - Énfasis6 3_RESULTADOS DICIEMBRE 2021" xfId="23809" xr:uid="{00000000-0005-0000-0000-000071330000}"/>
    <cellStyle name="40% - Énfasis6 30" xfId="1071" xr:uid="{00000000-0005-0000-0000-000072330000}"/>
    <cellStyle name="40% - Énfasis6 30 2" xfId="4285" xr:uid="{00000000-0005-0000-0000-000073330000}"/>
    <cellStyle name="40% - Énfasis6 30 2 2" xfId="16021" xr:uid="{00000000-0005-0000-0000-000074330000}"/>
    <cellStyle name="40% - Énfasis6 30 2 3" xfId="10781" xr:uid="{00000000-0005-0000-0000-000075330000}"/>
    <cellStyle name="40% - Énfasis6 30 2_RESULTADOS DICIEMBRE 2021" xfId="23816" xr:uid="{00000000-0005-0000-0000-000076330000}"/>
    <cellStyle name="40% - Énfasis6 30 3" xfId="12876" xr:uid="{00000000-0005-0000-0000-000077330000}"/>
    <cellStyle name="40% - Énfasis6 30 3 2" xfId="18101" xr:uid="{00000000-0005-0000-0000-000078330000}"/>
    <cellStyle name="40% - Énfasis6 30 3_RESULTADOS DICIEMBRE 2021" xfId="23817" xr:uid="{00000000-0005-0000-0000-000079330000}"/>
    <cellStyle name="40% - Énfasis6 30 4" xfId="14441" xr:uid="{00000000-0005-0000-0000-00007A330000}"/>
    <cellStyle name="40% - Énfasis6 30 5" xfId="20827" xr:uid="{00000000-0005-0000-0000-00007B330000}"/>
    <cellStyle name="40% - Énfasis6 30 6" xfId="7488" xr:uid="{00000000-0005-0000-0000-00007C330000}"/>
    <cellStyle name="40% - Énfasis6 30_RESULTADOS DICIEMBRE 2021" xfId="23815" xr:uid="{00000000-0005-0000-0000-00007D330000}"/>
    <cellStyle name="40% - Énfasis6 31" xfId="1072" xr:uid="{00000000-0005-0000-0000-00007E330000}"/>
    <cellStyle name="40% - Énfasis6 31 2" xfId="4286" xr:uid="{00000000-0005-0000-0000-00007F330000}"/>
    <cellStyle name="40% - Énfasis6 31 2 2" xfId="16022" xr:uid="{00000000-0005-0000-0000-000080330000}"/>
    <cellStyle name="40% - Énfasis6 31 2 3" xfId="10782" xr:uid="{00000000-0005-0000-0000-000081330000}"/>
    <cellStyle name="40% - Énfasis6 31 2_RESULTADOS DICIEMBRE 2021" xfId="23819" xr:uid="{00000000-0005-0000-0000-000082330000}"/>
    <cellStyle name="40% - Énfasis6 31 3" xfId="12877" xr:uid="{00000000-0005-0000-0000-000083330000}"/>
    <cellStyle name="40% - Énfasis6 31 3 2" xfId="18102" xr:uid="{00000000-0005-0000-0000-000084330000}"/>
    <cellStyle name="40% - Énfasis6 31 3_RESULTADOS DICIEMBRE 2021" xfId="23820" xr:uid="{00000000-0005-0000-0000-000085330000}"/>
    <cellStyle name="40% - Énfasis6 31 4" xfId="14442" xr:uid="{00000000-0005-0000-0000-000086330000}"/>
    <cellStyle name="40% - Énfasis6 31 5" xfId="20842" xr:uid="{00000000-0005-0000-0000-000087330000}"/>
    <cellStyle name="40% - Énfasis6 31 6" xfId="7489" xr:uid="{00000000-0005-0000-0000-000088330000}"/>
    <cellStyle name="40% - Énfasis6 31_RESULTADOS DICIEMBRE 2021" xfId="23818" xr:uid="{00000000-0005-0000-0000-000089330000}"/>
    <cellStyle name="40% - Énfasis6 32" xfId="1073" xr:uid="{00000000-0005-0000-0000-00008A330000}"/>
    <cellStyle name="40% - Énfasis6 32 2" xfId="4287" xr:uid="{00000000-0005-0000-0000-00008B330000}"/>
    <cellStyle name="40% - Énfasis6 32 2 2" xfId="16023" xr:uid="{00000000-0005-0000-0000-00008C330000}"/>
    <cellStyle name="40% - Énfasis6 32 2 3" xfId="10783" xr:uid="{00000000-0005-0000-0000-00008D330000}"/>
    <cellStyle name="40% - Énfasis6 32 2_RESULTADOS DICIEMBRE 2021" xfId="23822" xr:uid="{00000000-0005-0000-0000-00008E330000}"/>
    <cellStyle name="40% - Énfasis6 32 3" xfId="12878" xr:uid="{00000000-0005-0000-0000-00008F330000}"/>
    <cellStyle name="40% - Énfasis6 32 3 2" xfId="18103" xr:uid="{00000000-0005-0000-0000-000090330000}"/>
    <cellStyle name="40% - Énfasis6 32 3_RESULTADOS DICIEMBRE 2021" xfId="23823" xr:uid="{00000000-0005-0000-0000-000091330000}"/>
    <cellStyle name="40% - Énfasis6 32 4" xfId="14443" xr:uid="{00000000-0005-0000-0000-000092330000}"/>
    <cellStyle name="40% - Énfasis6 32 5" xfId="20856" xr:uid="{00000000-0005-0000-0000-000093330000}"/>
    <cellStyle name="40% - Énfasis6 32 6" xfId="7490" xr:uid="{00000000-0005-0000-0000-000094330000}"/>
    <cellStyle name="40% - Énfasis6 32_RESULTADOS DICIEMBRE 2021" xfId="23821" xr:uid="{00000000-0005-0000-0000-000095330000}"/>
    <cellStyle name="40% - Énfasis6 33" xfId="1074" xr:uid="{00000000-0005-0000-0000-000096330000}"/>
    <cellStyle name="40% - Énfasis6 33 2" xfId="4288" xr:uid="{00000000-0005-0000-0000-000097330000}"/>
    <cellStyle name="40% - Énfasis6 33 2 2" xfId="16024" xr:uid="{00000000-0005-0000-0000-000098330000}"/>
    <cellStyle name="40% - Énfasis6 33 2 3" xfId="10784" xr:uid="{00000000-0005-0000-0000-000099330000}"/>
    <cellStyle name="40% - Énfasis6 33 2_RESULTADOS DICIEMBRE 2021" xfId="23825" xr:uid="{00000000-0005-0000-0000-00009A330000}"/>
    <cellStyle name="40% - Énfasis6 33 3" xfId="12879" xr:uid="{00000000-0005-0000-0000-00009B330000}"/>
    <cellStyle name="40% - Énfasis6 33 3 2" xfId="18104" xr:uid="{00000000-0005-0000-0000-00009C330000}"/>
    <cellStyle name="40% - Énfasis6 33 3_RESULTADOS DICIEMBRE 2021" xfId="23826" xr:uid="{00000000-0005-0000-0000-00009D330000}"/>
    <cellStyle name="40% - Énfasis6 33 4" xfId="14444" xr:uid="{00000000-0005-0000-0000-00009E330000}"/>
    <cellStyle name="40% - Énfasis6 33 5" xfId="20870" xr:uid="{00000000-0005-0000-0000-00009F330000}"/>
    <cellStyle name="40% - Énfasis6 33 6" xfId="7491" xr:uid="{00000000-0005-0000-0000-0000A0330000}"/>
    <cellStyle name="40% - Énfasis6 33_RESULTADOS DICIEMBRE 2021" xfId="23824" xr:uid="{00000000-0005-0000-0000-0000A1330000}"/>
    <cellStyle name="40% - Énfasis6 34" xfId="1075" xr:uid="{00000000-0005-0000-0000-0000A2330000}"/>
    <cellStyle name="40% - Énfasis6 34 2" xfId="4289" xr:uid="{00000000-0005-0000-0000-0000A3330000}"/>
    <cellStyle name="40% - Énfasis6 34 2 2" xfId="16025" xr:uid="{00000000-0005-0000-0000-0000A4330000}"/>
    <cellStyle name="40% - Énfasis6 34 2 3" xfId="10785" xr:uid="{00000000-0005-0000-0000-0000A5330000}"/>
    <cellStyle name="40% - Énfasis6 34 2_RESULTADOS DICIEMBRE 2021" xfId="23828" xr:uid="{00000000-0005-0000-0000-0000A6330000}"/>
    <cellStyle name="40% - Énfasis6 34 3" xfId="12880" xr:uid="{00000000-0005-0000-0000-0000A7330000}"/>
    <cellStyle name="40% - Énfasis6 34 3 2" xfId="18105" xr:uid="{00000000-0005-0000-0000-0000A8330000}"/>
    <cellStyle name="40% - Énfasis6 34 3_RESULTADOS DICIEMBRE 2021" xfId="23829" xr:uid="{00000000-0005-0000-0000-0000A9330000}"/>
    <cellStyle name="40% - Énfasis6 34 4" xfId="14445" xr:uid="{00000000-0005-0000-0000-0000AA330000}"/>
    <cellStyle name="40% - Énfasis6 34 5" xfId="20885" xr:uid="{00000000-0005-0000-0000-0000AB330000}"/>
    <cellStyle name="40% - Énfasis6 34 6" xfId="7492" xr:uid="{00000000-0005-0000-0000-0000AC330000}"/>
    <cellStyle name="40% - Énfasis6 34_RESULTADOS DICIEMBRE 2021" xfId="23827" xr:uid="{00000000-0005-0000-0000-0000AD330000}"/>
    <cellStyle name="40% - Énfasis6 35" xfId="1076" xr:uid="{00000000-0005-0000-0000-0000AE330000}"/>
    <cellStyle name="40% - Énfasis6 35 2" xfId="4290" xr:uid="{00000000-0005-0000-0000-0000AF330000}"/>
    <cellStyle name="40% - Énfasis6 35 2 2" xfId="16026" xr:uid="{00000000-0005-0000-0000-0000B0330000}"/>
    <cellStyle name="40% - Énfasis6 35 2 3" xfId="10786" xr:uid="{00000000-0005-0000-0000-0000B1330000}"/>
    <cellStyle name="40% - Énfasis6 35 2_RESULTADOS DICIEMBRE 2021" xfId="23831" xr:uid="{00000000-0005-0000-0000-0000B2330000}"/>
    <cellStyle name="40% - Énfasis6 35 3" xfId="12881" xr:uid="{00000000-0005-0000-0000-0000B3330000}"/>
    <cellStyle name="40% - Énfasis6 35 3 2" xfId="18106" xr:uid="{00000000-0005-0000-0000-0000B4330000}"/>
    <cellStyle name="40% - Énfasis6 35 3_RESULTADOS DICIEMBRE 2021" xfId="23832" xr:uid="{00000000-0005-0000-0000-0000B5330000}"/>
    <cellStyle name="40% - Énfasis6 35 4" xfId="14446" xr:uid="{00000000-0005-0000-0000-0000B6330000}"/>
    <cellStyle name="40% - Énfasis6 35 5" xfId="20899" xr:uid="{00000000-0005-0000-0000-0000B7330000}"/>
    <cellStyle name="40% - Énfasis6 35 6" xfId="7493" xr:uid="{00000000-0005-0000-0000-0000B8330000}"/>
    <cellStyle name="40% - Énfasis6 35_RESULTADOS DICIEMBRE 2021" xfId="23830" xr:uid="{00000000-0005-0000-0000-0000B9330000}"/>
    <cellStyle name="40% - Énfasis6 36" xfId="1077" xr:uid="{00000000-0005-0000-0000-0000BA330000}"/>
    <cellStyle name="40% - Énfasis6 36 2" xfId="4291" xr:uid="{00000000-0005-0000-0000-0000BB330000}"/>
    <cellStyle name="40% - Énfasis6 36 2 2" xfId="16027" xr:uid="{00000000-0005-0000-0000-0000BC330000}"/>
    <cellStyle name="40% - Énfasis6 36 2 3" xfId="10787" xr:uid="{00000000-0005-0000-0000-0000BD330000}"/>
    <cellStyle name="40% - Énfasis6 36 2_RESULTADOS DICIEMBRE 2021" xfId="23834" xr:uid="{00000000-0005-0000-0000-0000BE330000}"/>
    <cellStyle name="40% - Énfasis6 36 3" xfId="12882" xr:uid="{00000000-0005-0000-0000-0000BF330000}"/>
    <cellStyle name="40% - Énfasis6 36 3 2" xfId="18107" xr:uid="{00000000-0005-0000-0000-0000C0330000}"/>
    <cellStyle name="40% - Énfasis6 36 3_RESULTADOS DICIEMBRE 2021" xfId="23835" xr:uid="{00000000-0005-0000-0000-0000C1330000}"/>
    <cellStyle name="40% - Énfasis6 36 4" xfId="14447" xr:uid="{00000000-0005-0000-0000-0000C2330000}"/>
    <cellStyle name="40% - Énfasis6 36 5" xfId="20913" xr:uid="{00000000-0005-0000-0000-0000C3330000}"/>
    <cellStyle name="40% - Énfasis6 36 6" xfId="7494" xr:uid="{00000000-0005-0000-0000-0000C4330000}"/>
    <cellStyle name="40% - Énfasis6 36_RESULTADOS DICIEMBRE 2021" xfId="23833" xr:uid="{00000000-0005-0000-0000-0000C5330000}"/>
    <cellStyle name="40% - Énfasis6 37" xfId="1078" xr:uid="{00000000-0005-0000-0000-0000C6330000}"/>
    <cellStyle name="40% - Énfasis6 37 2" xfId="4292" xr:uid="{00000000-0005-0000-0000-0000C7330000}"/>
    <cellStyle name="40% - Énfasis6 37 2 2" xfId="16028" xr:uid="{00000000-0005-0000-0000-0000C8330000}"/>
    <cellStyle name="40% - Énfasis6 37 2 3" xfId="10788" xr:uid="{00000000-0005-0000-0000-0000C9330000}"/>
    <cellStyle name="40% - Énfasis6 37 2_RESULTADOS DICIEMBRE 2021" xfId="23837" xr:uid="{00000000-0005-0000-0000-0000CA330000}"/>
    <cellStyle name="40% - Énfasis6 37 3" xfId="12883" xr:uid="{00000000-0005-0000-0000-0000CB330000}"/>
    <cellStyle name="40% - Énfasis6 37 3 2" xfId="18108" xr:uid="{00000000-0005-0000-0000-0000CC330000}"/>
    <cellStyle name="40% - Énfasis6 37 3_RESULTADOS DICIEMBRE 2021" xfId="23838" xr:uid="{00000000-0005-0000-0000-0000CD330000}"/>
    <cellStyle name="40% - Énfasis6 37 4" xfId="14448" xr:uid="{00000000-0005-0000-0000-0000CE330000}"/>
    <cellStyle name="40% - Énfasis6 37 5" xfId="20928" xr:uid="{00000000-0005-0000-0000-0000CF330000}"/>
    <cellStyle name="40% - Énfasis6 37 6" xfId="7495" xr:uid="{00000000-0005-0000-0000-0000D0330000}"/>
    <cellStyle name="40% - Énfasis6 37_RESULTADOS DICIEMBRE 2021" xfId="23836" xr:uid="{00000000-0005-0000-0000-0000D1330000}"/>
    <cellStyle name="40% - Énfasis6 38" xfId="1079" xr:uid="{00000000-0005-0000-0000-0000D2330000}"/>
    <cellStyle name="40% - Énfasis6 38 2" xfId="4293" xr:uid="{00000000-0005-0000-0000-0000D3330000}"/>
    <cellStyle name="40% - Énfasis6 38 2 2" xfId="16029" xr:uid="{00000000-0005-0000-0000-0000D4330000}"/>
    <cellStyle name="40% - Énfasis6 38 2 3" xfId="10789" xr:uid="{00000000-0005-0000-0000-0000D5330000}"/>
    <cellStyle name="40% - Énfasis6 38 2_RESULTADOS DICIEMBRE 2021" xfId="23840" xr:uid="{00000000-0005-0000-0000-0000D6330000}"/>
    <cellStyle name="40% - Énfasis6 38 3" xfId="12884" xr:uid="{00000000-0005-0000-0000-0000D7330000}"/>
    <cellStyle name="40% - Énfasis6 38 3 2" xfId="18109" xr:uid="{00000000-0005-0000-0000-0000D8330000}"/>
    <cellStyle name="40% - Énfasis6 38 3_RESULTADOS DICIEMBRE 2021" xfId="23841" xr:uid="{00000000-0005-0000-0000-0000D9330000}"/>
    <cellStyle name="40% - Énfasis6 38 4" xfId="14449" xr:uid="{00000000-0005-0000-0000-0000DA330000}"/>
    <cellStyle name="40% - Énfasis6 38 5" xfId="20943" xr:uid="{00000000-0005-0000-0000-0000DB330000}"/>
    <cellStyle name="40% - Énfasis6 38 6" xfId="7496" xr:uid="{00000000-0005-0000-0000-0000DC330000}"/>
    <cellStyle name="40% - Énfasis6 38_RESULTADOS DICIEMBRE 2021" xfId="23839" xr:uid="{00000000-0005-0000-0000-0000DD330000}"/>
    <cellStyle name="40% - Énfasis6 39" xfId="1080" xr:uid="{00000000-0005-0000-0000-0000DE330000}"/>
    <cellStyle name="40% - Énfasis6 39 2" xfId="4294" xr:uid="{00000000-0005-0000-0000-0000DF330000}"/>
    <cellStyle name="40% - Énfasis6 39 2 2" xfId="16030" xr:uid="{00000000-0005-0000-0000-0000E0330000}"/>
    <cellStyle name="40% - Énfasis6 39 2 3" xfId="10790" xr:uid="{00000000-0005-0000-0000-0000E1330000}"/>
    <cellStyle name="40% - Énfasis6 39 2_RESULTADOS DICIEMBRE 2021" xfId="23843" xr:uid="{00000000-0005-0000-0000-0000E2330000}"/>
    <cellStyle name="40% - Énfasis6 39 3" xfId="12885" xr:uid="{00000000-0005-0000-0000-0000E3330000}"/>
    <cellStyle name="40% - Énfasis6 39 3 2" xfId="18110" xr:uid="{00000000-0005-0000-0000-0000E4330000}"/>
    <cellStyle name="40% - Énfasis6 39 3_RESULTADOS DICIEMBRE 2021" xfId="23844" xr:uid="{00000000-0005-0000-0000-0000E5330000}"/>
    <cellStyle name="40% - Énfasis6 39 4" xfId="14450" xr:uid="{00000000-0005-0000-0000-0000E6330000}"/>
    <cellStyle name="40% - Énfasis6 39 5" xfId="20957" xr:uid="{00000000-0005-0000-0000-0000E7330000}"/>
    <cellStyle name="40% - Énfasis6 39 6" xfId="7497" xr:uid="{00000000-0005-0000-0000-0000E8330000}"/>
    <cellStyle name="40% - Énfasis6 39_RESULTADOS DICIEMBRE 2021" xfId="23842" xr:uid="{00000000-0005-0000-0000-0000E9330000}"/>
    <cellStyle name="40% - Énfasis6 4" xfId="1081" xr:uid="{00000000-0005-0000-0000-0000EA330000}"/>
    <cellStyle name="40% - Énfasis6 4 2" xfId="1082" xr:uid="{00000000-0005-0000-0000-0000EB330000}"/>
    <cellStyle name="40% - Énfasis6 4 2 2" xfId="4296" xr:uid="{00000000-0005-0000-0000-0000EC330000}"/>
    <cellStyle name="40% - Énfasis6 4 2 2 2" xfId="16032" xr:uid="{00000000-0005-0000-0000-0000ED330000}"/>
    <cellStyle name="40% - Énfasis6 4 2 2 3" xfId="10792" xr:uid="{00000000-0005-0000-0000-0000EE330000}"/>
    <cellStyle name="40% - Énfasis6 4 2 2_RESULTADOS DICIEMBRE 2021" xfId="23847" xr:uid="{00000000-0005-0000-0000-0000EF330000}"/>
    <cellStyle name="40% - Énfasis6 4 2 3" xfId="12887" xr:uid="{00000000-0005-0000-0000-0000F0330000}"/>
    <cellStyle name="40% - Énfasis6 4 2 3 2" xfId="18112" xr:uid="{00000000-0005-0000-0000-0000F1330000}"/>
    <cellStyle name="40% - Énfasis6 4 2 3_RESULTADOS DICIEMBRE 2021" xfId="23848" xr:uid="{00000000-0005-0000-0000-0000F2330000}"/>
    <cellStyle name="40% - Énfasis6 4 2 4" xfId="14452" xr:uid="{00000000-0005-0000-0000-0000F3330000}"/>
    <cellStyle name="40% - Énfasis6 4 2 5" xfId="20465" xr:uid="{00000000-0005-0000-0000-0000F4330000}"/>
    <cellStyle name="40% - Énfasis6 4 2 6" xfId="7499" xr:uid="{00000000-0005-0000-0000-0000F5330000}"/>
    <cellStyle name="40% - Énfasis6 4 2_RESULTADOS DICIEMBRE 2021" xfId="23846" xr:uid="{00000000-0005-0000-0000-0000F6330000}"/>
    <cellStyle name="40% - Énfasis6 4 3" xfId="4295" xr:uid="{00000000-0005-0000-0000-0000F7330000}"/>
    <cellStyle name="40% - Énfasis6 4 3 2" xfId="16031" xr:uid="{00000000-0005-0000-0000-0000F8330000}"/>
    <cellStyle name="40% - Énfasis6 4 3 3" xfId="10791" xr:uid="{00000000-0005-0000-0000-0000F9330000}"/>
    <cellStyle name="40% - Énfasis6 4 3_RESULTADOS DICIEMBRE 2021" xfId="23849" xr:uid="{00000000-0005-0000-0000-0000FA330000}"/>
    <cellStyle name="40% - Énfasis6 4 4" xfId="12886" xr:uid="{00000000-0005-0000-0000-0000FB330000}"/>
    <cellStyle name="40% - Énfasis6 4 4 2" xfId="18111" xr:uid="{00000000-0005-0000-0000-0000FC330000}"/>
    <cellStyle name="40% - Énfasis6 4 4_RESULTADOS DICIEMBRE 2021" xfId="23850" xr:uid="{00000000-0005-0000-0000-0000FD330000}"/>
    <cellStyle name="40% - Énfasis6 4 5" xfId="14451" xr:uid="{00000000-0005-0000-0000-0000FE330000}"/>
    <cellStyle name="40% - Énfasis6 4 6" xfId="19517" xr:uid="{00000000-0005-0000-0000-0000FF330000}"/>
    <cellStyle name="40% - Énfasis6 4 7" xfId="7498" xr:uid="{00000000-0005-0000-0000-000000340000}"/>
    <cellStyle name="40% - Énfasis6 4_RESULTADOS DICIEMBRE 2021" xfId="23845" xr:uid="{00000000-0005-0000-0000-000001340000}"/>
    <cellStyle name="40% - Énfasis6 40" xfId="1083" xr:uid="{00000000-0005-0000-0000-000002340000}"/>
    <cellStyle name="40% - Énfasis6 40 2" xfId="4297" xr:uid="{00000000-0005-0000-0000-000003340000}"/>
    <cellStyle name="40% - Énfasis6 40 2 2" xfId="16033" xr:uid="{00000000-0005-0000-0000-000004340000}"/>
    <cellStyle name="40% - Énfasis6 40 2 3" xfId="10793" xr:uid="{00000000-0005-0000-0000-000005340000}"/>
    <cellStyle name="40% - Énfasis6 40 2_RESULTADOS DICIEMBRE 2021" xfId="23852" xr:uid="{00000000-0005-0000-0000-000006340000}"/>
    <cellStyle name="40% - Énfasis6 40 3" xfId="12888" xr:uid="{00000000-0005-0000-0000-000007340000}"/>
    <cellStyle name="40% - Énfasis6 40 3 2" xfId="18113" xr:uid="{00000000-0005-0000-0000-000008340000}"/>
    <cellStyle name="40% - Énfasis6 40 3_RESULTADOS DICIEMBRE 2021" xfId="23853" xr:uid="{00000000-0005-0000-0000-000009340000}"/>
    <cellStyle name="40% - Énfasis6 40 4" xfId="14453" xr:uid="{00000000-0005-0000-0000-00000A340000}"/>
    <cellStyle name="40% - Énfasis6 40 5" xfId="20972" xr:uid="{00000000-0005-0000-0000-00000B340000}"/>
    <cellStyle name="40% - Énfasis6 40 6" xfId="7500" xr:uid="{00000000-0005-0000-0000-00000C340000}"/>
    <cellStyle name="40% - Énfasis6 40_RESULTADOS DICIEMBRE 2021" xfId="23851" xr:uid="{00000000-0005-0000-0000-00000D340000}"/>
    <cellStyle name="40% - Énfasis6 41" xfId="1084" xr:uid="{00000000-0005-0000-0000-00000E340000}"/>
    <cellStyle name="40% - Énfasis6 41 2" xfId="4298" xr:uid="{00000000-0005-0000-0000-00000F340000}"/>
    <cellStyle name="40% - Énfasis6 41 2 2" xfId="16034" xr:uid="{00000000-0005-0000-0000-000010340000}"/>
    <cellStyle name="40% - Énfasis6 41 2 3" xfId="10794" xr:uid="{00000000-0005-0000-0000-000011340000}"/>
    <cellStyle name="40% - Énfasis6 41 2_RESULTADOS DICIEMBRE 2021" xfId="23855" xr:uid="{00000000-0005-0000-0000-000012340000}"/>
    <cellStyle name="40% - Énfasis6 41 3" xfId="12889" xr:uid="{00000000-0005-0000-0000-000013340000}"/>
    <cellStyle name="40% - Énfasis6 41 3 2" xfId="18114" xr:uid="{00000000-0005-0000-0000-000014340000}"/>
    <cellStyle name="40% - Énfasis6 41 3_RESULTADOS DICIEMBRE 2021" xfId="23856" xr:uid="{00000000-0005-0000-0000-000015340000}"/>
    <cellStyle name="40% - Énfasis6 41 4" xfId="14454" xr:uid="{00000000-0005-0000-0000-000016340000}"/>
    <cellStyle name="40% - Énfasis6 41 5" xfId="20987" xr:uid="{00000000-0005-0000-0000-000017340000}"/>
    <cellStyle name="40% - Énfasis6 41 6" xfId="7501" xr:uid="{00000000-0005-0000-0000-000018340000}"/>
    <cellStyle name="40% - Énfasis6 41_RESULTADOS DICIEMBRE 2021" xfId="23854" xr:uid="{00000000-0005-0000-0000-000019340000}"/>
    <cellStyle name="40% - Énfasis6 42" xfId="1085" xr:uid="{00000000-0005-0000-0000-00001A340000}"/>
    <cellStyle name="40% - Énfasis6 42 2" xfId="4299" xr:uid="{00000000-0005-0000-0000-00001B340000}"/>
    <cellStyle name="40% - Énfasis6 42 2 2" xfId="16035" xr:uid="{00000000-0005-0000-0000-00001C340000}"/>
    <cellStyle name="40% - Énfasis6 42 2 3" xfId="10795" xr:uid="{00000000-0005-0000-0000-00001D340000}"/>
    <cellStyle name="40% - Énfasis6 42 2_RESULTADOS DICIEMBRE 2021" xfId="23858" xr:uid="{00000000-0005-0000-0000-00001E340000}"/>
    <cellStyle name="40% - Énfasis6 42 3" xfId="12890" xr:uid="{00000000-0005-0000-0000-00001F340000}"/>
    <cellStyle name="40% - Énfasis6 42 3 2" xfId="18115" xr:uid="{00000000-0005-0000-0000-000020340000}"/>
    <cellStyle name="40% - Énfasis6 42 3_RESULTADOS DICIEMBRE 2021" xfId="23859" xr:uid="{00000000-0005-0000-0000-000021340000}"/>
    <cellStyle name="40% - Énfasis6 42 4" xfId="14455" xr:uid="{00000000-0005-0000-0000-000022340000}"/>
    <cellStyle name="40% - Énfasis6 42 5" xfId="21002" xr:uid="{00000000-0005-0000-0000-000023340000}"/>
    <cellStyle name="40% - Énfasis6 42 6" xfId="7502" xr:uid="{00000000-0005-0000-0000-000024340000}"/>
    <cellStyle name="40% - Énfasis6 42_RESULTADOS DICIEMBRE 2021" xfId="23857" xr:uid="{00000000-0005-0000-0000-000025340000}"/>
    <cellStyle name="40% - Énfasis6 43" xfId="1086" xr:uid="{00000000-0005-0000-0000-000026340000}"/>
    <cellStyle name="40% - Énfasis6 43 2" xfId="4300" xr:uid="{00000000-0005-0000-0000-000027340000}"/>
    <cellStyle name="40% - Énfasis6 43 2 2" xfId="16036" xr:uid="{00000000-0005-0000-0000-000028340000}"/>
    <cellStyle name="40% - Énfasis6 43 2 3" xfId="10796" xr:uid="{00000000-0005-0000-0000-000029340000}"/>
    <cellStyle name="40% - Énfasis6 43 2_RESULTADOS DICIEMBRE 2021" xfId="23861" xr:uid="{00000000-0005-0000-0000-00002A340000}"/>
    <cellStyle name="40% - Énfasis6 43 3" xfId="12891" xr:uid="{00000000-0005-0000-0000-00002B340000}"/>
    <cellStyle name="40% - Énfasis6 43 3 2" xfId="18116" xr:uid="{00000000-0005-0000-0000-00002C340000}"/>
    <cellStyle name="40% - Énfasis6 43 3_RESULTADOS DICIEMBRE 2021" xfId="23862" xr:uid="{00000000-0005-0000-0000-00002D340000}"/>
    <cellStyle name="40% - Énfasis6 43 4" xfId="14456" xr:uid="{00000000-0005-0000-0000-00002E340000}"/>
    <cellStyle name="40% - Énfasis6 43 5" xfId="21016" xr:uid="{00000000-0005-0000-0000-00002F340000}"/>
    <cellStyle name="40% - Énfasis6 43 6" xfId="7503" xr:uid="{00000000-0005-0000-0000-000030340000}"/>
    <cellStyle name="40% - Énfasis6 43_RESULTADOS DICIEMBRE 2021" xfId="23860" xr:uid="{00000000-0005-0000-0000-000031340000}"/>
    <cellStyle name="40% - Énfasis6 44" xfId="1087" xr:uid="{00000000-0005-0000-0000-000032340000}"/>
    <cellStyle name="40% - Énfasis6 44 2" xfId="4301" xr:uid="{00000000-0005-0000-0000-000033340000}"/>
    <cellStyle name="40% - Énfasis6 44 2 2" xfId="16037" xr:uid="{00000000-0005-0000-0000-000034340000}"/>
    <cellStyle name="40% - Énfasis6 44 2 3" xfId="10797" xr:uid="{00000000-0005-0000-0000-000035340000}"/>
    <cellStyle name="40% - Énfasis6 44 2_RESULTADOS DICIEMBRE 2021" xfId="23864" xr:uid="{00000000-0005-0000-0000-000036340000}"/>
    <cellStyle name="40% - Énfasis6 44 3" xfId="12892" xr:uid="{00000000-0005-0000-0000-000037340000}"/>
    <cellStyle name="40% - Énfasis6 44 3 2" xfId="18117" xr:uid="{00000000-0005-0000-0000-000038340000}"/>
    <cellStyle name="40% - Énfasis6 44 3_RESULTADOS DICIEMBRE 2021" xfId="23865" xr:uid="{00000000-0005-0000-0000-000039340000}"/>
    <cellStyle name="40% - Énfasis6 44 4" xfId="14457" xr:uid="{00000000-0005-0000-0000-00003A340000}"/>
    <cellStyle name="40% - Énfasis6 44 5" xfId="21030" xr:uid="{00000000-0005-0000-0000-00003B340000}"/>
    <cellStyle name="40% - Énfasis6 44 6" xfId="7504" xr:uid="{00000000-0005-0000-0000-00003C340000}"/>
    <cellStyle name="40% - Énfasis6 44_RESULTADOS DICIEMBRE 2021" xfId="23863" xr:uid="{00000000-0005-0000-0000-00003D340000}"/>
    <cellStyle name="40% - Énfasis6 45" xfId="1088" xr:uid="{00000000-0005-0000-0000-00003E340000}"/>
    <cellStyle name="40% - Énfasis6 45 2" xfId="4302" xr:uid="{00000000-0005-0000-0000-00003F340000}"/>
    <cellStyle name="40% - Énfasis6 45 2 2" xfId="16038" xr:uid="{00000000-0005-0000-0000-000040340000}"/>
    <cellStyle name="40% - Énfasis6 45 2 3" xfId="10798" xr:uid="{00000000-0005-0000-0000-000041340000}"/>
    <cellStyle name="40% - Énfasis6 45 2_RESULTADOS DICIEMBRE 2021" xfId="23867" xr:uid="{00000000-0005-0000-0000-000042340000}"/>
    <cellStyle name="40% - Énfasis6 45 3" xfId="12893" xr:uid="{00000000-0005-0000-0000-000043340000}"/>
    <cellStyle name="40% - Énfasis6 45 3 2" xfId="18118" xr:uid="{00000000-0005-0000-0000-000044340000}"/>
    <cellStyle name="40% - Énfasis6 45 3_RESULTADOS DICIEMBRE 2021" xfId="23868" xr:uid="{00000000-0005-0000-0000-000045340000}"/>
    <cellStyle name="40% - Énfasis6 45 4" xfId="14458" xr:uid="{00000000-0005-0000-0000-000046340000}"/>
    <cellStyle name="40% - Énfasis6 45 5" xfId="21044" xr:uid="{00000000-0005-0000-0000-000047340000}"/>
    <cellStyle name="40% - Énfasis6 45 6" xfId="7505" xr:uid="{00000000-0005-0000-0000-000048340000}"/>
    <cellStyle name="40% - Énfasis6 45_RESULTADOS DICIEMBRE 2021" xfId="23866" xr:uid="{00000000-0005-0000-0000-000049340000}"/>
    <cellStyle name="40% - Énfasis6 46" xfId="1089" xr:uid="{00000000-0005-0000-0000-00004A340000}"/>
    <cellStyle name="40% - Énfasis6 46 2" xfId="4303" xr:uid="{00000000-0005-0000-0000-00004B340000}"/>
    <cellStyle name="40% - Énfasis6 46 2 2" xfId="16039" xr:uid="{00000000-0005-0000-0000-00004C340000}"/>
    <cellStyle name="40% - Énfasis6 46 2 3" xfId="10799" xr:uid="{00000000-0005-0000-0000-00004D340000}"/>
    <cellStyle name="40% - Énfasis6 46 2_RESULTADOS DICIEMBRE 2021" xfId="23870" xr:uid="{00000000-0005-0000-0000-00004E340000}"/>
    <cellStyle name="40% - Énfasis6 46 3" xfId="12894" xr:uid="{00000000-0005-0000-0000-00004F340000}"/>
    <cellStyle name="40% - Énfasis6 46 3 2" xfId="18119" xr:uid="{00000000-0005-0000-0000-000050340000}"/>
    <cellStyle name="40% - Énfasis6 46 3_RESULTADOS DICIEMBRE 2021" xfId="23871" xr:uid="{00000000-0005-0000-0000-000051340000}"/>
    <cellStyle name="40% - Énfasis6 46 4" xfId="14459" xr:uid="{00000000-0005-0000-0000-000052340000}"/>
    <cellStyle name="40% - Énfasis6 46 5" xfId="21058" xr:uid="{00000000-0005-0000-0000-000053340000}"/>
    <cellStyle name="40% - Énfasis6 46 6" xfId="7506" xr:uid="{00000000-0005-0000-0000-000054340000}"/>
    <cellStyle name="40% - Énfasis6 46_RESULTADOS DICIEMBRE 2021" xfId="23869" xr:uid="{00000000-0005-0000-0000-000055340000}"/>
    <cellStyle name="40% - Énfasis6 47" xfId="1090" xr:uid="{00000000-0005-0000-0000-000056340000}"/>
    <cellStyle name="40% - Énfasis6 47 2" xfId="4304" xr:uid="{00000000-0005-0000-0000-000057340000}"/>
    <cellStyle name="40% - Énfasis6 47 2 2" xfId="16040" xr:uid="{00000000-0005-0000-0000-000058340000}"/>
    <cellStyle name="40% - Énfasis6 47 2 3" xfId="10800" xr:uid="{00000000-0005-0000-0000-000059340000}"/>
    <cellStyle name="40% - Énfasis6 47 2_RESULTADOS DICIEMBRE 2021" xfId="23873" xr:uid="{00000000-0005-0000-0000-00005A340000}"/>
    <cellStyle name="40% - Énfasis6 47 3" xfId="12895" xr:uid="{00000000-0005-0000-0000-00005B340000}"/>
    <cellStyle name="40% - Énfasis6 47 3 2" xfId="18120" xr:uid="{00000000-0005-0000-0000-00005C340000}"/>
    <cellStyle name="40% - Énfasis6 47 3_RESULTADOS DICIEMBRE 2021" xfId="23874" xr:uid="{00000000-0005-0000-0000-00005D340000}"/>
    <cellStyle name="40% - Énfasis6 47 4" xfId="14460" xr:uid="{00000000-0005-0000-0000-00005E340000}"/>
    <cellStyle name="40% - Énfasis6 47 5" xfId="21072" xr:uid="{00000000-0005-0000-0000-00005F340000}"/>
    <cellStyle name="40% - Énfasis6 47 6" xfId="7507" xr:uid="{00000000-0005-0000-0000-000060340000}"/>
    <cellStyle name="40% - Énfasis6 47_RESULTADOS DICIEMBRE 2021" xfId="23872" xr:uid="{00000000-0005-0000-0000-000061340000}"/>
    <cellStyle name="40% - Énfasis6 48" xfId="1091" xr:uid="{00000000-0005-0000-0000-000062340000}"/>
    <cellStyle name="40% - Énfasis6 48 2" xfId="4305" xr:uid="{00000000-0005-0000-0000-000063340000}"/>
    <cellStyle name="40% - Énfasis6 48 2 2" xfId="16041" xr:uid="{00000000-0005-0000-0000-000064340000}"/>
    <cellStyle name="40% - Énfasis6 48 2 3" xfId="10801" xr:uid="{00000000-0005-0000-0000-000065340000}"/>
    <cellStyle name="40% - Énfasis6 48 2_RESULTADOS DICIEMBRE 2021" xfId="23876" xr:uid="{00000000-0005-0000-0000-000066340000}"/>
    <cellStyle name="40% - Énfasis6 48 3" xfId="12896" xr:uid="{00000000-0005-0000-0000-000067340000}"/>
    <cellStyle name="40% - Énfasis6 48 3 2" xfId="18121" xr:uid="{00000000-0005-0000-0000-000068340000}"/>
    <cellStyle name="40% - Énfasis6 48 3_RESULTADOS DICIEMBRE 2021" xfId="23877" xr:uid="{00000000-0005-0000-0000-000069340000}"/>
    <cellStyle name="40% - Énfasis6 48 4" xfId="14461" xr:uid="{00000000-0005-0000-0000-00006A340000}"/>
    <cellStyle name="40% - Énfasis6 48 5" xfId="21086" xr:uid="{00000000-0005-0000-0000-00006B340000}"/>
    <cellStyle name="40% - Énfasis6 48 6" xfId="7508" xr:uid="{00000000-0005-0000-0000-00006C340000}"/>
    <cellStyle name="40% - Énfasis6 48_RESULTADOS DICIEMBRE 2021" xfId="23875" xr:uid="{00000000-0005-0000-0000-00006D340000}"/>
    <cellStyle name="40% - Énfasis6 49" xfId="1092" xr:uid="{00000000-0005-0000-0000-00006E340000}"/>
    <cellStyle name="40% - Énfasis6 49 2" xfId="4306" xr:uid="{00000000-0005-0000-0000-00006F340000}"/>
    <cellStyle name="40% - Énfasis6 49 2 2" xfId="16042" xr:uid="{00000000-0005-0000-0000-000070340000}"/>
    <cellStyle name="40% - Énfasis6 49 2 3" xfId="10802" xr:uid="{00000000-0005-0000-0000-000071340000}"/>
    <cellStyle name="40% - Énfasis6 49 2_RESULTADOS DICIEMBRE 2021" xfId="23879" xr:uid="{00000000-0005-0000-0000-000072340000}"/>
    <cellStyle name="40% - Énfasis6 49 3" xfId="12897" xr:uid="{00000000-0005-0000-0000-000073340000}"/>
    <cellStyle name="40% - Énfasis6 49 3 2" xfId="18122" xr:uid="{00000000-0005-0000-0000-000074340000}"/>
    <cellStyle name="40% - Énfasis6 49 3_RESULTADOS DICIEMBRE 2021" xfId="23880" xr:uid="{00000000-0005-0000-0000-000075340000}"/>
    <cellStyle name="40% - Énfasis6 49 4" xfId="14462" xr:uid="{00000000-0005-0000-0000-000076340000}"/>
    <cellStyle name="40% - Énfasis6 49 5" xfId="21100" xr:uid="{00000000-0005-0000-0000-000077340000}"/>
    <cellStyle name="40% - Énfasis6 49 6" xfId="7509" xr:uid="{00000000-0005-0000-0000-000078340000}"/>
    <cellStyle name="40% - Énfasis6 49_RESULTADOS DICIEMBRE 2021" xfId="23878" xr:uid="{00000000-0005-0000-0000-000079340000}"/>
    <cellStyle name="40% - Énfasis6 5" xfId="1093" xr:uid="{00000000-0005-0000-0000-00007A340000}"/>
    <cellStyle name="40% - Énfasis6 5 2" xfId="1094" xr:uid="{00000000-0005-0000-0000-00007B340000}"/>
    <cellStyle name="40% - Énfasis6 5 2 2" xfId="4308" xr:uid="{00000000-0005-0000-0000-00007C340000}"/>
    <cellStyle name="40% - Énfasis6 5 2 2 2" xfId="16044" xr:uid="{00000000-0005-0000-0000-00007D340000}"/>
    <cellStyle name="40% - Énfasis6 5 2 2 3" xfId="10804" xr:uid="{00000000-0005-0000-0000-00007E340000}"/>
    <cellStyle name="40% - Énfasis6 5 2 2_RESULTADOS DICIEMBRE 2021" xfId="23883" xr:uid="{00000000-0005-0000-0000-00007F340000}"/>
    <cellStyle name="40% - Énfasis6 5 2 3" xfId="12899" xr:uid="{00000000-0005-0000-0000-000080340000}"/>
    <cellStyle name="40% - Énfasis6 5 2 3 2" xfId="18124" xr:uid="{00000000-0005-0000-0000-000081340000}"/>
    <cellStyle name="40% - Énfasis6 5 2 3_RESULTADOS DICIEMBRE 2021" xfId="23884" xr:uid="{00000000-0005-0000-0000-000082340000}"/>
    <cellStyle name="40% - Énfasis6 5 2 4" xfId="14464" xr:uid="{00000000-0005-0000-0000-000083340000}"/>
    <cellStyle name="40% - Énfasis6 5 2 5" xfId="20480" xr:uid="{00000000-0005-0000-0000-000084340000}"/>
    <cellStyle name="40% - Énfasis6 5 2 6" xfId="7511" xr:uid="{00000000-0005-0000-0000-000085340000}"/>
    <cellStyle name="40% - Énfasis6 5 2_RESULTADOS DICIEMBRE 2021" xfId="23882" xr:uid="{00000000-0005-0000-0000-000086340000}"/>
    <cellStyle name="40% - Énfasis6 5 3" xfId="4307" xr:uid="{00000000-0005-0000-0000-000087340000}"/>
    <cellStyle name="40% - Énfasis6 5 3 2" xfId="16043" xr:uid="{00000000-0005-0000-0000-000088340000}"/>
    <cellStyle name="40% - Énfasis6 5 3 3" xfId="10803" xr:uid="{00000000-0005-0000-0000-000089340000}"/>
    <cellStyle name="40% - Énfasis6 5 3_RESULTADOS DICIEMBRE 2021" xfId="23885" xr:uid="{00000000-0005-0000-0000-00008A340000}"/>
    <cellStyle name="40% - Énfasis6 5 4" xfId="12898" xr:uid="{00000000-0005-0000-0000-00008B340000}"/>
    <cellStyle name="40% - Énfasis6 5 4 2" xfId="18123" xr:uid="{00000000-0005-0000-0000-00008C340000}"/>
    <cellStyle name="40% - Énfasis6 5 4_RESULTADOS DICIEMBRE 2021" xfId="23886" xr:uid="{00000000-0005-0000-0000-00008D340000}"/>
    <cellStyle name="40% - Énfasis6 5 5" xfId="14463" xr:uid="{00000000-0005-0000-0000-00008E340000}"/>
    <cellStyle name="40% - Énfasis6 5 6" xfId="19532" xr:uid="{00000000-0005-0000-0000-00008F340000}"/>
    <cellStyle name="40% - Énfasis6 5 7" xfId="7510" xr:uid="{00000000-0005-0000-0000-000090340000}"/>
    <cellStyle name="40% - Énfasis6 5_RESULTADOS DICIEMBRE 2021" xfId="23881" xr:uid="{00000000-0005-0000-0000-000091340000}"/>
    <cellStyle name="40% - Énfasis6 50" xfId="1095" xr:uid="{00000000-0005-0000-0000-000092340000}"/>
    <cellStyle name="40% - Énfasis6 50 2" xfId="4309" xr:uid="{00000000-0005-0000-0000-000093340000}"/>
    <cellStyle name="40% - Énfasis6 50 2 2" xfId="16045" xr:uid="{00000000-0005-0000-0000-000094340000}"/>
    <cellStyle name="40% - Énfasis6 50 2 3" xfId="10805" xr:uid="{00000000-0005-0000-0000-000095340000}"/>
    <cellStyle name="40% - Énfasis6 50 2_RESULTADOS DICIEMBRE 2021" xfId="23888" xr:uid="{00000000-0005-0000-0000-000096340000}"/>
    <cellStyle name="40% - Énfasis6 50 3" xfId="12900" xr:uid="{00000000-0005-0000-0000-000097340000}"/>
    <cellStyle name="40% - Énfasis6 50 3 2" xfId="18125" xr:uid="{00000000-0005-0000-0000-000098340000}"/>
    <cellStyle name="40% - Énfasis6 50 3_RESULTADOS DICIEMBRE 2021" xfId="23889" xr:uid="{00000000-0005-0000-0000-000099340000}"/>
    <cellStyle name="40% - Énfasis6 50 4" xfId="14465" xr:uid="{00000000-0005-0000-0000-00009A340000}"/>
    <cellStyle name="40% - Énfasis6 50 5" xfId="21115" xr:uid="{00000000-0005-0000-0000-00009B340000}"/>
    <cellStyle name="40% - Énfasis6 50 6" xfId="7512" xr:uid="{00000000-0005-0000-0000-00009C340000}"/>
    <cellStyle name="40% - Énfasis6 50_RESULTADOS DICIEMBRE 2021" xfId="23887" xr:uid="{00000000-0005-0000-0000-00009D340000}"/>
    <cellStyle name="40% - Énfasis6 51" xfId="1096" xr:uid="{00000000-0005-0000-0000-00009E340000}"/>
    <cellStyle name="40% - Énfasis6 51 2" xfId="4310" xr:uid="{00000000-0005-0000-0000-00009F340000}"/>
    <cellStyle name="40% - Énfasis6 51 2 2" xfId="16046" xr:uid="{00000000-0005-0000-0000-0000A0340000}"/>
    <cellStyle name="40% - Énfasis6 51 2 3" xfId="10806" xr:uid="{00000000-0005-0000-0000-0000A1340000}"/>
    <cellStyle name="40% - Énfasis6 51 2_RESULTADOS DICIEMBRE 2021" xfId="23891" xr:uid="{00000000-0005-0000-0000-0000A2340000}"/>
    <cellStyle name="40% - Énfasis6 51 3" xfId="12901" xr:uid="{00000000-0005-0000-0000-0000A3340000}"/>
    <cellStyle name="40% - Énfasis6 51 3 2" xfId="18126" xr:uid="{00000000-0005-0000-0000-0000A4340000}"/>
    <cellStyle name="40% - Énfasis6 51 3_RESULTADOS DICIEMBRE 2021" xfId="23892" xr:uid="{00000000-0005-0000-0000-0000A5340000}"/>
    <cellStyle name="40% - Énfasis6 51 4" xfId="14466" xr:uid="{00000000-0005-0000-0000-0000A6340000}"/>
    <cellStyle name="40% - Énfasis6 51 5" xfId="21130" xr:uid="{00000000-0005-0000-0000-0000A7340000}"/>
    <cellStyle name="40% - Énfasis6 51 6" xfId="7513" xr:uid="{00000000-0005-0000-0000-0000A8340000}"/>
    <cellStyle name="40% - Énfasis6 51_RESULTADOS DICIEMBRE 2021" xfId="23890" xr:uid="{00000000-0005-0000-0000-0000A9340000}"/>
    <cellStyle name="40% - Énfasis6 52" xfId="1097" xr:uid="{00000000-0005-0000-0000-0000AA340000}"/>
    <cellStyle name="40% - Énfasis6 52 2" xfId="4311" xr:uid="{00000000-0005-0000-0000-0000AB340000}"/>
    <cellStyle name="40% - Énfasis6 52 2 2" xfId="16047" xr:uid="{00000000-0005-0000-0000-0000AC340000}"/>
    <cellStyle name="40% - Énfasis6 52 2 3" xfId="10807" xr:uid="{00000000-0005-0000-0000-0000AD340000}"/>
    <cellStyle name="40% - Énfasis6 52 2_RESULTADOS DICIEMBRE 2021" xfId="23894" xr:uid="{00000000-0005-0000-0000-0000AE340000}"/>
    <cellStyle name="40% - Énfasis6 52 3" xfId="12902" xr:uid="{00000000-0005-0000-0000-0000AF340000}"/>
    <cellStyle name="40% - Énfasis6 52 3 2" xfId="18127" xr:uid="{00000000-0005-0000-0000-0000B0340000}"/>
    <cellStyle name="40% - Énfasis6 52 3_RESULTADOS DICIEMBRE 2021" xfId="23895" xr:uid="{00000000-0005-0000-0000-0000B1340000}"/>
    <cellStyle name="40% - Énfasis6 52 4" xfId="14467" xr:uid="{00000000-0005-0000-0000-0000B2340000}"/>
    <cellStyle name="40% - Énfasis6 52 5" xfId="21144" xr:uid="{00000000-0005-0000-0000-0000B3340000}"/>
    <cellStyle name="40% - Énfasis6 52 6" xfId="7514" xr:uid="{00000000-0005-0000-0000-0000B4340000}"/>
    <cellStyle name="40% - Énfasis6 52_RESULTADOS DICIEMBRE 2021" xfId="23893" xr:uid="{00000000-0005-0000-0000-0000B5340000}"/>
    <cellStyle name="40% - Énfasis6 53" xfId="1098" xr:uid="{00000000-0005-0000-0000-0000B6340000}"/>
    <cellStyle name="40% - Énfasis6 53 2" xfId="4312" xr:uid="{00000000-0005-0000-0000-0000B7340000}"/>
    <cellStyle name="40% - Énfasis6 53 2 2" xfId="16048" xr:uid="{00000000-0005-0000-0000-0000B8340000}"/>
    <cellStyle name="40% - Énfasis6 53 2 3" xfId="10808" xr:uid="{00000000-0005-0000-0000-0000B9340000}"/>
    <cellStyle name="40% - Énfasis6 53 2_RESULTADOS DICIEMBRE 2021" xfId="23897" xr:uid="{00000000-0005-0000-0000-0000BA340000}"/>
    <cellStyle name="40% - Énfasis6 53 3" xfId="12903" xr:uid="{00000000-0005-0000-0000-0000BB340000}"/>
    <cellStyle name="40% - Énfasis6 53 3 2" xfId="18128" xr:uid="{00000000-0005-0000-0000-0000BC340000}"/>
    <cellStyle name="40% - Énfasis6 53 3_RESULTADOS DICIEMBRE 2021" xfId="23898" xr:uid="{00000000-0005-0000-0000-0000BD340000}"/>
    <cellStyle name="40% - Énfasis6 53 4" xfId="14468" xr:uid="{00000000-0005-0000-0000-0000BE340000}"/>
    <cellStyle name="40% - Énfasis6 53 5" xfId="21158" xr:uid="{00000000-0005-0000-0000-0000BF340000}"/>
    <cellStyle name="40% - Énfasis6 53 6" xfId="7515" xr:uid="{00000000-0005-0000-0000-0000C0340000}"/>
    <cellStyle name="40% - Énfasis6 53_RESULTADOS DICIEMBRE 2021" xfId="23896" xr:uid="{00000000-0005-0000-0000-0000C1340000}"/>
    <cellStyle name="40% - Énfasis6 54" xfId="1099" xr:uid="{00000000-0005-0000-0000-0000C2340000}"/>
    <cellStyle name="40% - Énfasis6 54 2" xfId="4313" xr:uid="{00000000-0005-0000-0000-0000C3340000}"/>
    <cellStyle name="40% - Énfasis6 54 2 2" xfId="16049" xr:uid="{00000000-0005-0000-0000-0000C4340000}"/>
    <cellStyle name="40% - Énfasis6 54 2 3" xfId="10809" xr:uid="{00000000-0005-0000-0000-0000C5340000}"/>
    <cellStyle name="40% - Énfasis6 54 2_RESULTADOS DICIEMBRE 2021" xfId="23900" xr:uid="{00000000-0005-0000-0000-0000C6340000}"/>
    <cellStyle name="40% - Énfasis6 54 3" xfId="12904" xr:uid="{00000000-0005-0000-0000-0000C7340000}"/>
    <cellStyle name="40% - Énfasis6 54 3 2" xfId="18129" xr:uid="{00000000-0005-0000-0000-0000C8340000}"/>
    <cellStyle name="40% - Énfasis6 54 3_RESULTADOS DICIEMBRE 2021" xfId="23901" xr:uid="{00000000-0005-0000-0000-0000C9340000}"/>
    <cellStyle name="40% - Énfasis6 54 4" xfId="14469" xr:uid="{00000000-0005-0000-0000-0000CA340000}"/>
    <cellStyle name="40% - Énfasis6 54 5" xfId="21172" xr:uid="{00000000-0005-0000-0000-0000CB340000}"/>
    <cellStyle name="40% - Énfasis6 54 6" xfId="7516" xr:uid="{00000000-0005-0000-0000-0000CC340000}"/>
    <cellStyle name="40% - Énfasis6 54_RESULTADOS DICIEMBRE 2021" xfId="23899" xr:uid="{00000000-0005-0000-0000-0000CD340000}"/>
    <cellStyle name="40% - Énfasis6 55" xfId="1100" xr:uid="{00000000-0005-0000-0000-0000CE340000}"/>
    <cellStyle name="40% - Énfasis6 55 2" xfId="4314" xr:uid="{00000000-0005-0000-0000-0000CF340000}"/>
    <cellStyle name="40% - Énfasis6 55 2 2" xfId="16050" xr:uid="{00000000-0005-0000-0000-0000D0340000}"/>
    <cellStyle name="40% - Énfasis6 55 2 3" xfId="10810" xr:uid="{00000000-0005-0000-0000-0000D1340000}"/>
    <cellStyle name="40% - Énfasis6 55 2_RESULTADOS DICIEMBRE 2021" xfId="23903" xr:uid="{00000000-0005-0000-0000-0000D2340000}"/>
    <cellStyle name="40% - Énfasis6 55 3" xfId="12905" xr:uid="{00000000-0005-0000-0000-0000D3340000}"/>
    <cellStyle name="40% - Énfasis6 55 3 2" xfId="18130" xr:uid="{00000000-0005-0000-0000-0000D4340000}"/>
    <cellStyle name="40% - Énfasis6 55 3_RESULTADOS DICIEMBRE 2021" xfId="23904" xr:uid="{00000000-0005-0000-0000-0000D5340000}"/>
    <cellStyle name="40% - Énfasis6 55 4" xfId="14470" xr:uid="{00000000-0005-0000-0000-0000D6340000}"/>
    <cellStyle name="40% - Énfasis6 55 5" xfId="21186" xr:uid="{00000000-0005-0000-0000-0000D7340000}"/>
    <cellStyle name="40% - Énfasis6 55 6" xfId="7517" xr:uid="{00000000-0005-0000-0000-0000D8340000}"/>
    <cellStyle name="40% - Énfasis6 55_RESULTADOS DICIEMBRE 2021" xfId="23902" xr:uid="{00000000-0005-0000-0000-0000D9340000}"/>
    <cellStyle name="40% - Énfasis6 56" xfId="1101" xr:uid="{00000000-0005-0000-0000-0000DA340000}"/>
    <cellStyle name="40% - Énfasis6 56 2" xfId="4315" xr:uid="{00000000-0005-0000-0000-0000DB340000}"/>
    <cellStyle name="40% - Énfasis6 56 2 2" xfId="16051" xr:uid="{00000000-0005-0000-0000-0000DC340000}"/>
    <cellStyle name="40% - Énfasis6 56 2 3" xfId="10811" xr:uid="{00000000-0005-0000-0000-0000DD340000}"/>
    <cellStyle name="40% - Énfasis6 56 2_RESULTADOS DICIEMBRE 2021" xfId="23906" xr:uid="{00000000-0005-0000-0000-0000DE340000}"/>
    <cellStyle name="40% - Énfasis6 56 3" xfId="12906" xr:uid="{00000000-0005-0000-0000-0000DF340000}"/>
    <cellStyle name="40% - Énfasis6 56 3 2" xfId="18131" xr:uid="{00000000-0005-0000-0000-0000E0340000}"/>
    <cellStyle name="40% - Énfasis6 56 3_RESULTADOS DICIEMBRE 2021" xfId="23907" xr:uid="{00000000-0005-0000-0000-0000E1340000}"/>
    <cellStyle name="40% - Énfasis6 56 4" xfId="14471" xr:uid="{00000000-0005-0000-0000-0000E2340000}"/>
    <cellStyle name="40% - Énfasis6 56 5" xfId="21201" xr:uid="{00000000-0005-0000-0000-0000E3340000}"/>
    <cellStyle name="40% - Énfasis6 56 6" xfId="7518" xr:uid="{00000000-0005-0000-0000-0000E4340000}"/>
    <cellStyle name="40% - Énfasis6 56_RESULTADOS DICIEMBRE 2021" xfId="23905" xr:uid="{00000000-0005-0000-0000-0000E5340000}"/>
    <cellStyle name="40% - Énfasis6 57" xfId="1102" xr:uid="{00000000-0005-0000-0000-0000E6340000}"/>
    <cellStyle name="40% - Énfasis6 57 2" xfId="4316" xr:uid="{00000000-0005-0000-0000-0000E7340000}"/>
    <cellStyle name="40% - Énfasis6 57 2 2" xfId="16052" xr:uid="{00000000-0005-0000-0000-0000E8340000}"/>
    <cellStyle name="40% - Énfasis6 57 2 3" xfId="10812" xr:uid="{00000000-0005-0000-0000-0000E9340000}"/>
    <cellStyle name="40% - Énfasis6 57 2_RESULTADOS DICIEMBRE 2021" xfId="23909" xr:uid="{00000000-0005-0000-0000-0000EA340000}"/>
    <cellStyle name="40% - Énfasis6 57 3" xfId="12907" xr:uid="{00000000-0005-0000-0000-0000EB340000}"/>
    <cellStyle name="40% - Énfasis6 57 3 2" xfId="18132" xr:uid="{00000000-0005-0000-0000-0000EC340000}"/>
    <cellStyle name="40% - Énfasis6 57 3_RESULTADOS DICIEMBRE 2021" xfId="23910" xr:uid="{00000000-0005-0000-0000-0000ED340000}"/>
    <cellStyle name="40% - Énfasis6 57 4" xfId="14472" xr:uid="{00000000-0005-0000-0000-0000EE340000}"/>
    <cellStyle name="40% - Énfasis6 57 5" xfId="21215" xr:uid="{00000000-0005-0000-0000-0000EF340000}"/>
    <cellStyle name="40% - Énfasis6 57 6" xfId="7519" xr:uid="{00000000-0005-0000-0000-0000F0340000}"/>
    <cellStyle name="40% - Énfasis6 57_RESULTADOS DICIEMBRE 2021" xfId="23908" xr:uid="{00000000-0005-0000-0000-0000F1340000}"/>
    <cellStyle name="40% - Énfasis6 58" xfId="1103" xr:uid="{00000000-0005-0000-0000-0000F2340000}"/>
    <cellStyle name="40% - Énfasis6 58 2" xfId="4317" xr:uid="{00000000-0005-0000-0000-0000F3340000}"/>
    <cellStyle name="40% - Énfasis6 58 2 2" xfId="16053" xr:uid="{00000000-0005-0000-0000-0000F4340000}"/>
    <cellStyle name="40% - Énfasis6 58 2 3" xfId="10813" xr:uid="{00000000-0005-0000-0000-0000F5340000}"/>
    <cellStyle name="40% - Énfasis6 58 2_RESULTADOS DICIEMBRE 2021" xfId="23912" xr:uid="{00000000-0005-0000-0000-0000F6340000}"/>
    <cellStyle name="40% - Énfasis6 58 3" xfId="12908" xr:uid="{00000000-0005-0000-0000-0000F7340000}"/>
    <cellStyle name="40% - Énfasis6 58 3 2" xfId="18133" xr:uid="{00000000-0005-0000-0000-0000F8340000}"/>
    <cellStyle name="40% - Énfasis6 58 3_RESULTADOS DICIEMBRE 2021" xfId="23913" xr:uid="{00000000-0005-0000-0000-0000F9340000}"/>
    <cellStyle name="40% - Énfasis6 58 4" xfId="14473" xr:uid="{00000000-0005-0000-0000-0000FA340000}"/>
    <cellStyle name="40% - Énfasis6 58 5" xfId="21231" xr:uid="{00000000-0005-0000-0000-0000FB340000}"/>
    <cellStyle name="40% - Énfasis6 58 6" xfId="7520" xr:uid="{00000000-0005-0000-0000-0000FC340000}"/>
    <cellStyle name="40% - Énfasis6 58_RESULTADOS DICIEMBRE 2021" xfId="23911" xr:uid="{00000000-0005-0000-0000-0000FD340000}"/>
    <cellStyle name="40% - Énfasis6 59" xfId="1104" xr:uid="{00000000-0005-0000-0000-0000FE340000}"/>
    <cellStyle name="40% - Énfasis6 59 2" xfId="4318" xr:uid="{00000000-0005-0000-0000-0000FF340000}"/>
    <cellStyle name="40% - Énfasis6 59 2 2" xfId="16054" xr:uid="{00000000-0005-0000-0000-000000350000}"/>
    <cellStyle name="40% - Énfasis6 59 2 3" xfId="10814" xr:uid="{00000000-0005-0000-0000-000001350000}"/>
    <cellStyle name="40% - Énfasis6 59 2_RESULTADOS DICIEMBRE 2021" xfId="23915" xr:uid="{00000000-0005-0000-0000-000002350000}"/>
    <cellStyle name="40% - Énfasis6 59 3" xfId="12909" xr:uid="{00000000-0005-0000-0000-000003350000}"/>
    <cellStyle name="40% - Énfasis6 59 3 2" xfId="18134" xr:uid="{00000000-0005-0000-0000-000004350000}"/>
    <cellStyle name="40% - Énfasis6 59 3_RESULTADOS DICIEMBRE 2021" xfId="23916" xr:uid="{00000000-0005-0000-0000-000005350000}"/>
    <cellStyle name="40% - Énfasis6 59 4" xfId="14474" xr:uid="{00000000-0005-0000-0000-000006350000}"/>
    <cellStyle name="40% - Énfasis6 59 5" xfId="21246" xr:uid="{00000000-0005-0000-0000-000007350000}"/>
    <cellStyle name="40% - Énfasis6 59 6" xfId="7521" xr:uid="{00000000-0005-0000-0000-000008350000}"/>
    <cellStyle name="40% - Énfasis6 59_RESULTADOS DICIEMBRE 2021" xfId="23914" xr:uid="{00000000-0005-0000-0000-000009350000}"/>
    <cellStyle name="40% - Énfasis6 6" xfId="1105" xr:uid="{00000000-0005-0000-0000-00000A350000}"/>
    <cellStyle name="40% - Énfasis6 6 2" xfId="1106" xr:uid="{00000000-0005-0000-0000-00000B350000}"/>
    <cellStyle name="40% - Énfasis6 6 2 2" xfId="4320" xr:uid="{00000000-0005-0000-0000-00000C350000}"/>
    <cellStyle name="40% - Énfasis6 6 2 2 2" xfId="16056" xr:uid="{00000000-0005-0000-0000-00000D350000}"/>
    <cellStyle name="40% - Énfasis6 6 2 2 3" xfId="10816" xr:uid="{00000000-0005-0000-0000-00000E350000}"/>
    <cellStyle name="40% - Énfasis6 6 2 2_RESULTADOS DICIEMBRE 2021" xfId="23919" xr:uid="{00000000-0005-0000-0000-00000F350000}"/>
    <cellStyle name="40% - Énfasis6 6 2 3" xfId="12911" xr:uid="{00000000-0005-0000-0000-000010350000}"/>
    <cellStyle name="40% - Énfasis6 6 2 3 2" xfId="18136" xr:uid="{00000000-0005-0000-0000-000011350000}"/>
    <cellStyle name="40% - Énfasis6 6 2 3_RESULTADOS DICIEMBRE 2021" xfId="23920" xr:uid="{00000000-0005-0000-0000-000012350000}"/>
    <cellStyle name="40% - Énfasis6 6 2 4" xfId="14476" xr:uid="{00000000-0005-0000-0000-000013350000}"/>
    <cellStyle name="40% - Énfasis6 6 2 5" xfId="20495" xr:uid="{00000000-0005-0000-0000-000014350000}"/>
    <cellStyle name="40% - Énfasis6 6 2 6" xfId="7523" xr:uid="{00000000-0005-0000-0000-000015350000}"/>
    <cellStyle name="40% - Énfasis6 6 2_RESULTADOS DICIEMBRE 2021" xfId="23918" xr:uid="{00000000-0005-0000-0000-000016350000}"/>
    <cellStyle name="40% - Énfasis6 6 3" xfId="4319" xr:uid="{00000000-0005-0000-0000-000017350000}"/>
    <cellStyle name="40% - Énfasis6 6 3 2" xfId="16055" xr:uid="{00000000-0005-0000-0000-000018350000}"/>
    <cellStyle name="40% - Énfasis6 6 3 3" xfId="10815" xr:uid="{00000000-0005-0000-0000-000019350000}"/>
    <cellStyle name="40% - Énfasis6 6 3_RESULTADOS DICIEMBRE 2021" xfId="23921" xr:uid="{00000000-0005-0000-0000-00001A350000}"/>
    <cellStyle name="40% - Énfasis6 6 4" xfId="12910" xr:uid="{00000000-0005-0000-0000-00001B350000}"/>
    <cellStyle name="40% - Énfasis6 6 4 2" xfId="18135" xr:uid="{00000000-0005-0000-0000-00001C350000}"/>
    <cellStyle name="40% - Énfasis6 6 4_RESULTADOS DICIEMBRE 2021" xfId="23922" xr:uid="{00000000-0005-0000-0000-00001D350000}"/>
    <cellStyle name="40% - Énfasis6 6 5" xfId="14475" xr:uid="{00000000-0005-0000-0000-00001E350000}"/>
    <cellStyle name="40% - Énfasis6 6 6" xfId="19547" xr:uid="{00000000-0005-0000-0000-00001F350000}"/>
    <cellStyle name="40% - Énfasis6 6 7" xfId="7522" xr:uid="{00000000-0005-0000-0000-000020350000}"/>
    <cellStyle name="40% - Énfasis6 6_RESULTADOS DICIEMBRE 2021" xfId="23917" xr:uid="{00000000-0005-0000-0000-000021350000}"/>
    <cellStyle name="40% - Énfasis6 60" xfId="1107" xr:uid="{00000000-0005-0000-0000-000022350000}"/>
    <cellStyle name="40% - Énfasis6 60 2" xfId="4321" xr:uid="{00000000-0005-0000-0000-000023350000}"/>
    <cellStyle name="40% - Énfasis6 60 2 2" xfId="16057" xr:uid="{00000000-0005-0000-0000-000024350000}"/>
    <cellStyle name="40% - Énfasis6 60 2 3" xfId="10817" xr:uid="{00000000-0005-0000-0000-000025350000}"/>
    <cellStyle name="40% - Énfasis6 60 2_RESULTADOS DICIEMBRE 2021" xfId="23924" xr:uid="{00000000-0005-0000-0000-000026350000}"/>
    <cellStyle name="40% - Énfasis6 60 3" xfId="12912" xr:uid="{00000000-0005-0000-0000-000027350000}"/>
    <cellStyle name="40% - Énfasis6 60 3 2" xfId="18137" xr:uid="{00000000-0005-0000-0000-000028350000}"/>
    <cellStyle name="40% - Énfasis6 60 3_RESULTADOS DICIEMBRE 2021" xfId="23925" xr:uid="{00000000-0005-0000-0000-000029350000}"/>
    <cellStyle name="40% - Énfasis6 60 4" xfId="14477" xr:uid="{00000000-0005-0000-0000-00002A350000}"/>
    <cellStyle name="40% - Énfasis6 60 5" xfId="21261" xr:uid="{00000000-0005-0000-0000-00002B350000}"/>
    <cellStyle name="40% - Énfasis6 60 6" xfId="7524" xr:uid="{00000000-0005-0000-0000-00002C350000}"/>
    <cellStyle name="40% - Énfasis6 60_RESULTADOS DICIEMBRE 2021" xfId="23923" xr:uid="{00000000-0005-0000-0000-00002D350000}"/>
    <cellStyle name="40% - Énfasis6 61" xfId="1108" xr:uid="{00000000-0005-0000-0000-00002E350000}"/>
    <cellStyle name="40% - Énfasis6 61 2" xfId="4322" xr:uid="{00000000-0005-0000-0000-00002F350000}"/>
    <cellStyle name="40% - Énfasis6 61 2 2" xfId="16058" xr:uid="{00000000-0005-0000-0000-000030350000}"/>
    <cellStyle name="40% - Énfasis6 61 2 3" xfId="10818" xr:uid="{00000000-0005-0000-0000-000031350000}"/>
    <cellStyle name="40% - Énfasis6 61 2_RESULTADOS DICIEMBRE 2021" xfId="23927" xr:uid="{00000000-0005-0000-0000-000032350000}"/>
    <cellStyle name="40% - Énfasis6 61 3" xfId="12913" xr:uid="{00000000-0005-0000-0000-000033350000}"/>
    <cellStyle name="40% - Énfasis6 61 3 2" xfId="18138" xr:uid="{00000000-0005-0000-0000-000034350000}"/>
    <cellStyle name="40% - Énfasis6 61 3_RESULTADOS DICIEMBRE 2021" xfId="23928" xr:uid="{00000000-0005-0000-0000-000035350000}"/>
    <cellStyle name="40% - Énfasis6 61 4" xfId="14478" xr:uid="{00000000-0005-0000-0000-000036350000}"/>
    <cellStyle name="40% - Énfasis6 61 5" xfId="21275" xr:uid="{00000000-0005-0000-0000-000037350000}"/>
    <cellStyle name="40% - Énfasis6 61 6" xfId="7525" xr:uid="{00000000-0005-0000-0000-000038350000}"/>
    <cellStyle name="40% - Énfasis6 61_RESULTADOS DICIEMBRE 2021" xfId="23926" xr:uid="{00000000-0005-0000-0000-000039350000}"/>
    <cellStyle name="40% - Énfasis6 62" xfId="1109" xr:uid="{00000000-0005-0000-0000-00003A350000}"/>
    <cellStyle name="40% - Énfasis6 62 2" xfId="4323" xr:uid="{00000000-0005-0000-0000-00003B350000}"/>
    <cellStyle name="40% - Énfasis6 62 2 2" xfId="16059" xr:uid="{00000000-0005-0000-0000-00003C350000}"/>
    <cellStyle name="40% - Énfasis6 62 2 3" xfId="10819" xr:uid="{00000000-0005-0000-0000-00003D350000}"/>
    <cellStyle name="40% - Énfasis6 62 2_RESULTADOS DICIEMBRE 2021" xfId="23930" xr:uid="{00000000-0005-0000-0000-00003E350000}"/>
    <cellStyle name="40% - Énfasis6 62 3" xfId="12914" xr:uid="{00000000-0005-0000-0000-00003F350000}"/>
    <cellStyle name="40% - Énfasis6 62 3 2" xfId="18139" xr:uid="{00000000-0005-0000-0000-000040350000}"/>
    <cellStyle name="40% - Énfasis6 62 3_RESULTADOS DICIEMBRE 2021" xfId="23931" xr:uid="{00000000-0005-0000-0000-000041350000}"/>
    <cellStyle name="40% - Énfasis6 62 4" xfId="14479" xr:uid="{00000000-0005-0000-0000-000042350000}"/>
    <cellStyle name="40% - Énfasis6 62 5" xfId="21289" xr:uid="{00000000-0005-0000-0000-000043350000}"/>
    <cellStyle name="40% - Énfasis6 62 6" xfId="7526" xr:uid="{00000000-0005-0000-0000-000044350000}"/>
    <cellStyle name="40% - Énfasis6 62_RESULTADOS DICIEMBRE 2021" xfId="23929" xr:uid="{00000000-0005-0000-0000-000045350000}"/>
    <cellStyle name="40% - Énfasis6 63" xfId="1110" xr:uid="{00000000-0005-0000-0000-000046350000}"/>
    <cellStyle name="40% - Énfasis6 63 2" xfId="4324" xr:uid="{00000000-0005-0000-0000-000047350000}"/>
    <cellStyle name="40% - Énfasis6 63 2 2" xfId="16060" xr:uid="{00000000-0005-0000-0000-000048350000}"/>
    <cellStyle name="40% - Énfasis6 63 2 3" xfId="10820" xr:uid="{00000000-0005-0000-0000-000049350000}"/>
    <cellStyle name="40% - Énfasis6 63 2_RESULTADOS DICIEMBRE 2021" xfId="23933" xr:uid="{00000000-0005-0000-0000-00004A350000}"/>
    <cellStyle name="40% - Énfasis6 63 3" xfId="12915" xr:uid="{00000000-0005-0000-0000-00004B350000}"/>
    <cellStyle name="40% - Énfasis6 63 3 2" xfId="18140" xr:uid="{00000000-0005-0000-0000-00004C350000}"/>
    <cellStyle name="40% - Énfasis6 63 3_RESULTADOS DICIEMBRE 2021" xfId="23934" xr:uid="{00000000-0005-0000-0000-00004D350000}"/>
    <cellStyle name="40% - Énfasis6 63 4" xfId="14480" xr:uid="{00000000-0005-0000-0000-00004E350000}"/>
    <cellStyle name="40% - Énfasis6 63 5" xfId="21304" xr:uid="{00000000-0005-0000-0000-00004F350000}"/>
    <cellStyle name="40% - Énfasis6 63 6" xfId="7527" xr:uid="{00000000-0005-0000-0000-000050350000}"/>
    <cellStyle name="40% - Énfasis6 63_RESULTADOS DICIEMBRE 2021" xfId="23932" xr:uid="{00000000-0005-0000-0000-000051350000}"/>
    <cellStyle name="40% - Énfasis6 64" xfId="1111" xr:uid="{00000000-0005-0000-0000-000052350000}"/>
    <cellStyle name="40% - Énfasis6 64 2" xfId="4325" xr:uid="{00000000-0005-0000-0000-000053350000}"/>
    <cellStyle name="40% - Énfasis6 64 2 2" xfId="16061" xr:uid="{00000000-0005-0000-0000-000054350000}"/>
    <cellStyle name="40% - Énfasis6 64 2 3" xfId="10821" xr:uid="{00000000-0005-0000-0000-000055350000}"/>
    <cellStyle name="40% - Énfasis6 64 2_RESULTADOS DICIEMBRE 2021" xfId="23936" xr:uid="{00000000-0005-0000-0000-000056350000}"/>
    <cellStyle name="40% - Énfasis6 64 3" xfId="12916" xr:uid="{00000000-0005-0000-0000-000057350000}"/>
    <cellStyle name="40% - Énfasis6 64 3 2" xfId="18141" xr:uid="{00000000-0005-0000-0000-000058350000}"/>
    <cellStyle name="40% - Énfasis6 64 3_RESULTADOS DICIEMBRE 2021" xfId="23937" xr:uid="{00000000-0005-0000-0000-000059350000}"/>
    <cellStyle name="40% - Énfasis6 64 4" xfId="14481" xr:uid="{00000000-0005-0000-0000-00005A350000}"/>
    <cellStyle name="40% - Énfasis6 64 5" xfId="21318" xr:uid="{00000000-0005-0000-0000-00005B350000}"/>
    <cellStyle name="40% - Énfasis6 64 6" xfId="7528" xr:uid="{00000000-0005-0000-0000-00005C350000}"/>
    <cellStyle name="40% - Énfasis6 64_RESULTADOS DICIEMBRE 2021" xfId="23935" xr:uid="{00000000-0005-0000-0000-00005D350000}"/>
    <cellStyle name="40% - Énfasis6 65" xfId="1112" xr:uid="{00000000-0005-0000-0000-00005E350000}"/>
    <cellStyle name="40% - Énfasis6 65 2" xfId="4326" xr:uid="{00000000-0005-0000-0000-00005F350000}"/>
    <cellStyle name="40% - Énfasis6 65 2 2" xfId="16062" xr:uid="{00000000-0005-0000-0000-000060350000}"/>
    <cellStyle name="40% - Énfasis6 65 2 3" xfId="10822" xr:uid="{00000000-0005-0000-0000-000061350000}"/>
    <cellStyle name="40% - Énfasis6 65 2_RESULTADOS DICIEMBRE 2021" xfId="23939" xr:uid="{00000000-0005-0000-0000-000062350000}"/>
    <cellStyle name="40% - Énfasis6 65 3" xfId="12917" xr:uid="{00000000-0005-0000-0000-000063350000}"/>
    <cellStyle name="40% - Énfasis6 65 3 2" xfId="18142" xr:uid="{00000000-0005-0000-0000-000064350000}"/>
    <cellStyle name="40% - Énfasis6 65 3_RESULTADOS DICIEMBRE 2021" xfId="23940" xr:uid="{00000000-0005-0000-0000-000065350000}"/>
    <cellStyle name="40% - Énfasis6 65 4" xfId="14482" xr:uid="{00000000-0005-0000-0000-000066350000}"/>
    <cellStyle name="40% - Énfasis6 65 5" xfId="21332" xr:uid="{00000000-0005-0000-0000-000067350000}"/>
    <cellStyle name="40% - Énfasis6 65 6" xfId="7529" xr:uid="{00000000-0005-0000-0000-000068350000}"/>
    <cellStyle name="40% - Énfasis6 65_RESULTADOS DICIEMBRE 2021" xfId="23938" xr:uid="{00000000-0005-0000-0000-000069350000}"/>
    <cellStyle name="40% - Énfasis6 66" xfId="1113" xr:uid="{00000000-0005-0000-0000-00006A350000}"/>
    <cellStyle name="40% - Énfasis6 66 2" xfId="4327" xr:uid="{00000000-0005-0000-0000-00006B350000}"/>
    <cellStyle name="40% - Énfasis6 66 2 2" xfId="16063" xr:uid="{00000000-0005-0000-0000-00006C350000}"/>
    <cellStyle name="40% - Énfasis6 66 2 3" xfId="10823" xr:uid="{00000000-0005-0000-0000-00006D350000}"/>
    <cellStyle name="40% - Énfasis6 66 2_RESULTADOS DICIEMBRE 2021" xfId="23942" xr:uid="{00000000-0005-0000-0000-00006E350000}"/>
    <cellStyle name="40% - Énfasis6 66 3" xfId="12918" xr:uid="{00000000-0005-0000-0000-00006F350000}"/>
    <cellStyle name="40% - Énfasis6 66 3 2" xfId="18143" xr:uid="{00000000-0005-0000-0000-000070350000}"/>
    <cellStyle name="40% - Énfasis6 66 3_RESULTADOS DICIEMBRE 2021" xfId="23943" xr:uid="{00000000-0005-0000-0000-000071350000}"/>
    <cellStyle name="40% - Énfasis6 66 4" xfId="14483" xr:uid="{00000000-0005-0000-0000-000072350000}"/>
    <cellStyle name="40% - Énfasis6 66 5" xfId="21346" xr:uid="{00000000-0005-0000-0000-000073350000}"/>
    <cellStyle name="40% - Énfasis6 66 6" xfId="7530" xr:uid="{00000000-0005-0000-0000-000074350000}"/>
    <cellStyle name="40% - Énfasis6 66_RESULTADOS DICIEMBRE 2021" xfId="23941" xr:uid="{00000000-0005-0000-0000-000075350000}"/>
    <cellStyle name="40% - Énfasis6 67" xfId="1114" xr:uid="{00000000-0005-0000-0000-000076350000}"/>
    <cellStyle name="40% - Énfasis6 67 2" xfId="4328" xr:uid="{00000000-0005-0000-0000-000077350000}"/>
    <cellStyle name="40% - Énfasis6 67 2 2" xfId="16064" xr:uid="{00000000-0005-0000-0000-000078350000}"/>
    <cellStyle name="40% - Énfasis6 67 2 3" xfId="10824" xr:uid="{00000000-0005-0000-0000-000079350000}"/>
    <cellStyle name="40% - Énfasis6 67 2_RESULTADOS DICIEMBRE 2021" xfId="23945" xr:uid="{00000000-0005-0000-0000-00007A350000}"/>
    <cellStyle name="40% - Énfasis6 67 3" xfId="12919" xr:uid="{00000000-0005-0000-0000-00007B350000}"/>
    <cellStyle name="40% - Énfasis6 67 3 2" xfId="18144" xr:uid="{00000000-0005-0000-0000-00007C350000}"/>
    <cellStyle name="40% - Énfasis6 67 3_RESULTADOS DICIEMBRE 2021" xfId="23946" xr:uid="{00000000-0005-0000-0000-00007D350000}"/>
    <cellStyle name="40% - Énfasis6 67 4" xfId="14484" xr:uid="{00000000-0005-0000-0000-00007E350000}"/>
    <cellStyle name="40% - Énfasis6 67 5" xfId="21360" xr:uid="{00000000-0005-0000-0000-00007F350000}"/>
    <cellStyle name="40% - Énfasis6 67 6" xfId="7531" xr:uid="{00000000-0005-0000-0000-000080350000}"/>
    <cellStyle name="40% - Énfasis6 67_RESULTADOS DICIEMBRE 2021" xfId="23944" xr:uid="{00000000-0005-0000-0000-000081350000}"/>
    <cellStyle name="40% - Énfasis6 68" xfId="1115" xr:uid="{00000000-0005-0000-0000-000082350000}"/>
    <cellStyle name="40% - Énfasis6 68 2" xfId="4329" xr:uid="{00000000-0005-0000-0000-000083350000}"/>
    <cellStyle name="40% - Énfasis6 68 2 2" xfId="16065" xr:uid="{00000000-0005-0000-0000-000084350000}"/>
    <cellStyle name="40% - Énfasis6 68 2 3" xfId="10825" xr:uid="{00000000-0005-0000-0000-000085350000}"/>
    <cellStyle name="40% - Énfasis6 68 2_RESULTADOS DICIEMBRE 2021" xfId="23948" xr:uid="{00000000-0005-0000-0000-000086350000}"/>
    <cellStyle name="40% - Énfasis6 68 3" xfId="12920" xr:uid="{00000000-0005-0000-0000-000087350000}"/>
    <cellStyle name="40% - Énfasis6 68 3 2" xfId="18145" xr:uid="{00000000-0005-0000-0000-000088350000}"/>
    <cellStyle name="40% - Énfasis6 68 3_RESULTADOS DICIEMBRE 2021" xfId="23949" xr:uid="{00000000-0005-0000-0000-000089350000}"/>
    <cellStyle name="40% - Énfasis6 68 4" xfId="14485" xr:uid="{00000000-0005-0000-0000-00008A350000}"/>
    <cellStyle name="40% - Énfasis6 68 5" xfId="21374" xr:uid="{00000000-0005-0000-0000-00008B350000}"/>
    <cellStyle name="40% - Énfasis6 68 6" xfId="7532" xr:uid="{00000000-0005-0000-0000-00008C350000}"/>
    <cellStyle name="40% - Énfasis6 68_RESULTADOS DICIEMBRE 2021" xfId="23947" xr:uid="{00000000-0005-0000-0000-00008D350000}"/>
    <cellStyle name="40% - Énfasis6 69" xfId="1116" xr:uid="{00000000-0005-0000-0000-00008E350000}"/>
    <cellStyle name="40% - Énfasis6 69 2" xfId="4330" xr:uid="{00000000-0005-0000-0000-00008F350000}"/>
    <cellStyle name="40% - Énfasis6 69 2 2" xfId="16066" xr:uid="{00000000-0005-0000-0000-000090350000}"/>
    <cellStyle name="40% - Énfasis6 69 2 3" xfId="10826" xr:uid="{00000000-0005-0000-0000-000091350000}"/>
    <cellStyle name="40% - Énfasis6 69 2_RESULTADOS DICIEMBRE 2021" xfId="23951" xr:uid="{00000000-0005-0000-0000-000092350000}"/>
    <cellStyle name="40% - Énfasis6 69 3" xfId="12921" xr:uid="{00000000-0005-0000-0000-000093350000}"/>
    <cellStyle name="40% - Énfasis6 69 3 2" xfId="18146" xr:uid="{00000000-0005-0000-0000-000094350000}"/>
    <cellStyle name="40% - Énfasis6 69 3_RESULTADOS DICIEMBRE 2021" xfId="23952" xr:uid="{00000000-0005-0000-0000-000095350000}"/>
    <cellStyle name="40% - Énfasis6 69 4" xfId="14486" xr:uid="{00000000-0005-0000-0000-000096350000}"/>
    <cellStyle name="40% - Énfasis6 69 5" xfId="21389" xr:uid="{00000000-0005-0000-0000-000097350000}"/>
    <cellStyle name="40% - Énfasis6 69 6" xfId="7533" xr:uid="{00000000-0005-0000-0000-000098350000}"/>
    <cellStyle name="40% - Énfasis6 69_RESULTADOS DICIEMBRE 2021" xfId="23950" xr:uid="{00000000-0005-0000-0000-000099350000}"/>
    <cellStyle name="40% - Énfasis6 7" xfId="1117" xr:uid="{00000000-0005-0000-0000-00009A350000}"/>
    <cellStyle name="40% - Énfasis6 7 2" xfId="4331" xr:uid="{00000000-0005-0000-0000-00009B350000}"/>
    <cellStyle name="40% - Énfasis6 7 2 2" xfId="16067" xr:uid="{00000000-0005-0000-0000-00009C350000}"/>
    <cellStyle name="40% - Énfasis6 7 2 3" xfId="10827" xr:uid="{00000000-0005-0000-0000-00009D350000}"/>
    <cellStyle name="40% - Énfasis6 7 2_RESULTADOS DICIEMBRE 2021" xfId="23954" xr:uid="{00000000-0005-0000-0000-00009E350000}"/>
    <cellStyle name="40% - Énfasis6 7 3" xfId="12922" xr:uid="{00000000-0005-0000-0000-00009F350000}"/>
    <cellStyle name="40% - Énfasis6 7 3 2" xfId="18147" xr:uid="{00000000-0005-0000-0000-0000A0350000}"/>
    <cellStyle name="40% - Énfasis6 7 3_RESULTADOS DICIEMBRE 2021" xfId="23955" xr:uid="{00000000-0005-0000-0000-0000A1350000}"/>
    <cellStyle name="40% - Énfasis6 7 4" xfId="14487" xr:uid="{00000000-0005-0000-0000-0000A2350000}"/>
    <cellStyle name="40% - Énfasis6 7 5" xfId="19562" xr:uid="{00000000-0005-0000-0000-0000A3350000}"/>
    <cellStyle name="40% - Énfasis6 7 6" xfId="7534" xr:uid="{00000000-0005-0000-0000-0000A4350000}"/>
    <cellStyle name="40% - Énfasis6 7_RESULTADOS DICIEMBRE 2021" xfId="23953" xr:uid="{00000000-0005-0000-0000-0000A5350000}"/>
    <cellStyle name="40% - Énfasis6 70" xfId="1118" xr:uid="{00000000-0005-0000-0000-0000A6350000}"/>
    <cellStyle name="40% - Énfasis6 70 2" xfId="4332" xr:uid="{00000000-0005-0000-0000-0000A7350000}"/>
    <cellStyle name="40% - Énfasis6 70 2 2" xfId="16068" xr:uid="{00000000-0005-0000-0000-0000A8350000}"/>
    <cellStyle name="40% - Énfasis6 70 2 3" xfId="10828" xr:uid="{00000000-0005-0000-0000-0000A9350000}"/>
    <cellStyle name="40% - Énfasis6 70 2_RESULTADOS DICIEMBRE 2021" xfId="23957" xr:uid="{00000000-0005-0000-0000-0000AA350000}"/>
    <cellStyle name="40% - Énfasis6 70 3" xfId="12923" xr:uid="{00000000-0005-0000-0000-0000AB350000}"/>
    <cellStyle name="40% - Énfasis6 70 3 2" xfId="18148" xr:uid="{00000000-0005-0000-0000-0000AC350000}"/>
    <cellStyle name="40% - Énfasis6 70 3_RESULTADOS DICIEMBRE 2021" xfId="23958" xr:uid="{00000000-0005-0000-0000-0000AD350000}"/>
    <cellStyle name="40% - Énfasis6 70 4" xfId="14488" xr:uid="{00000000-0005-0000-0000-0000AE350000}"/>
    <cellStyle name="40% - Énfasis6 70 5" xfId="21403" xr:uid="{00000000-0005-0000-0000-0000AF350000}"/>
    <cellStyle name="40% - Énfasis6 70 6" xfId="7535" xr:uid="{00000000-0005-0000-0000-0000B0350000}"/>
    <cellStyle name="40% - Énfasis6 70_RESULTADOS DICIEMBRE 2021" xfId="23956" xr:uid="{00000000-0005-0000-0000-0000B1350000}"/>
    <cellStyle name="40% - Énfasis6 71" xfId="1119" xr:uid="{00000000-0005-0000-0000-0000B2350000}"/>
    <cellStyle name="40% - Énfasis6 71 2" xfId="4333" xr:uid="{00000000-0005-0000-0000-0000B3350000}"/>
    <cellStyle name="40% - Énfasis6 71 2 2" xfId="16069" xr:uid="{00000000-0005-0000-0000-0000B4350000}"/>
    <cellStyle name="40% - Énfasis6 71 2 3" xfId="10829" xr:uid="{00000000-0005-0000-0000-0000B5350000}"/>
    <cellStyle name="40% - Énfasis6 71 2_RESULTADOS DICIEMBRE 2021" xfId="23960" xr:uid="{00000000-0005-0000-0000-0000B6350000}"/>
    <cellStyle name="40% - Énfasis6 71 3" xfId="12924" xr:uid="{00000000-0005-0000-0000-0000B7350000}"/>
    <cellStyle name="40% - Énfasis6 71 3 2" xfId="18149" xr:uid="{00000000-0005-0000-0000-0000B8350000}"/>
    <cellStyle name="40% - Énfasis6 71 3_RESULTADOS DICIEMBRE 2021" xfId="23961" xr:uid="{00000000-0005-0000-0000-0000B9350000}"/>
    <cellStyle name="40% - Énfasis6 71 4" xfId="14489" xr:uid="{00000000-0005-0000-0000-0000BA350000}"/>
    <cellStyle name="40% - Énfasis6 71 5" xfId="21417" xr:uid="{00000000-0005-0000-0000-0000BB350000}"/>
    <cellStyle name="40% - Énfasis6 71 6" xfId="7536" xr:uid="{00000000-0005-0000-0000-0000BC350000}"/>
    <cellStyle name="40% - Énfasis6 71_RESULTADOS DICIEMBRE 2021" xfId="23959" xr:uid="{00000000-0005-0000-0000-0000BD350000}"/>
    <cellStyle name="40% - Énfasis6 72" xfId="1120" xr:uid="{00000000-0005-0000-0000-0000BE350000}"/>
    <cellStyle name="40% - Énfasis6 72 2" xfId="4334" xr:uid="{00000000-0005-0000-0000-0000BF350000}"/>
    <cellStyle name="40% - Énfasis6 72 2 2" xfId="16070" xr:uid="{00000000-0005-0000-0000-0000C0350000}"/>
    <cellStyle name="40% - Énfasis6 72 2 3" xfId="10830" xr:uid="{00000000-0005-0000-0000-0000C1350000}"/>
    <cellStyle name="40% - Énfasis6 72 2_RESULTADOS DICIEMBRE 2021" xfId="23963" xr:uid="{00000000-0005-0000-0000-0000C2350000}"/>
    <cellStyle name="40% - Énfasis6 72 3" xfId="12925" xr:uid="{00000000-0005-0000-0000-0000C3350000}"/>
    <cellStyle name="40% - Énfasis6 72 3 2" xfId="18150" xr:uid="{00000000-0005-0000-0000-0000C4350000}"/>
    <cellStyle name="40% - Énfasis6 72 3_RESULTADOS DICIEMBRE 2021" xfId="23964" xr:uid="{00000000-0005-0000-0000-0000C5350000}"/>
    <cellStyle name="40% - Énfasis6 72 4" xfId="14490" xr:uid="{00000000-0005-0000-0000-0000C6350000}"/>
    <cellStyle name="40% - Énfasis6 72 5" xfId="21431" xr:uid="{00000000-0005-0000-0000-0000C7350000}"/>
    <cellStyle name="40% - Énfasis6 72 6" xfId="7537" xr:uid="{00000000-0005-0000-0000-0000C8350000}"/>
    <cellStyle name="40% - Énfasis6 72_RESULTADOS DICIEMBRE 2021" xfId="23962" xr:uid="{00000000-0005-0000-0000-0000C9350000}"/>
    <cellStyle name="40% - Énfasis6 73" xfId="1121" xr:uid="{00000000-0005-0000-0000-0000CA350000}"/>
    <cellStyle name="40% - Énfasis6 73 2" xfId="4335" xr:uid="{00000000-0005-0000-0000-0000CB350000}"/>
    <cellStyle name="40% - Énfasis6 73 2 2" xfId="16071" xr:uid="{00000000-0005-0000-0000-0000CC350000}"/>
    <cellStyle name="40% - Énfasis6 73 2 3" xfId="10831" xr:uid="{00000000-0005-0000-0000-0000CD350000}"/>
    <cellStyle name="40% - Énfasis6 73 2_RESULTADOS DICIEMBRE 2021" xfId="23966" xr:uid="{00000000-0005-0000-0000-0000CE350000}"/>
    <cellStyle name="40% - Énfasis6 73 3" xfId="12926" xr:uid="{00000000-0005-0000-0000-0000CF350000}"/>
    <cellStyle name="40% - Énfasis6 73 3 2" xfId="18151" xr:uid="{00000000-0005-0000-0000-0000D0350000}"/>
    <cellStyle name="40% - Énfasis6 73 3_RESULTADOS DICIEMBRE 2021" xfId="23967" xr:uid="{00000000-0005-0000-0000-0000D1350000}"/>
    <cellStyle name="40% - Énfasis6 73 4" xfId="14491" xr:uid="{00000000-0005-0000-0000-0000D2350000}"/>
    <cellStyle name="40% - Énfasis6 73 5" xfId="21445" xr:uid="{00000000-0005-0000-0000-0000D3350000}"/>
    <cellStyle name="40% - Énfasis6 73 6" xfId="7538" xr:uid="{00000000-0005-0000-0000-0000D4350000}"/>
    <cellStyle name="40% - Énfasis6 73_RESULTADOS DICIEMBRE 2021" xfId="23965" xr:uid="{00000000-0005-0000-0000-0000D5350000}"/>
    <cellStyle name="40% - Énfasis6 74" xfId="1122" xr:uid="{00000000-0005-0000-0000-0000D6350000}"/>
    <cellStyle name="40% - Énfasis6 74 2" xfId="4336" xr:uid="{00000000-0005-0000-0000-0000D7350000}"/>
    <cellStyle name="40% - Énfasis6 74 2 2" xfId="16072" xr:uid="{00000000-0005-0000-0000-0000D8350000}"/>
    <cellStyle name="40% - Énfasis6 74 2 3" xfId="10832" xr:uid="{00000000-0005-0000-0000-0000D9350000}"/>
    <cellStyle name="40% - Énfasis6 74 2_RESULTADOS DICIEMBRE 2021" xfId="23969" xr:uid="{00000000-0005-0000-0000-0000DA350000}"/>
    <cellStyle name="40% - Énfasis6 74 3" xfId="12927" xr:uid="{00000000-0005-0000-0000-0000DB350000}"/>
    <cellStyle name="40% - Énfasis6 74 3 2" xfId="18152" xr:uid="{00000000-0005-0000-0000-0000DC350000}"/>
    <cellStyle name="40% - Énfasis6 74 3_RESULTADOS DICIEMBRE 2021" xfId="23970" xr:uid="{00000000-0005-0000-0000-0000DD350000}"/>
    <cellStyle name="40% - Énfasis6 74 4" xfId="14492" xr:uid="{00000000-0005-0000-0000-0000DE350000}"/>
    <cellStyle name="40% - Énfasis6 74 5" xfId="21459" xr:uid="{00000000-0005-0000-0000-0000DF350000}"/>
    <cellStyle name="40% - Énfasis6 74 6" xfId="7539" xr:uid="{00000000-0005-0000-0000-0000E0350000}"/>
    <cellStyle name="40% - Énfasis6 74_RESULTADOS DICIEMBRE 2021" xfId="23968" xr:uid="{00000000-0005-0000-0000-0000E1350000}"/>
    <cellStyle name="40% - Énfasis6 75" xfId="1123" xr:uid="{00000000-0005-0000-0000-0000E2350000}"/>
    <cellStyle name="40% - Énfasis6 75 2" xfId="4337" xr:uid="{00000000-0005-0000-0000-0000E3350000}"/>
    <cellStyle name="40% - Énfasis6 75 2 2" xfId="16073" xr:uid="{00000000-0005-0000-0000-0000E4350000}"/>
    <cellStyle name="40% - Énfasis6 75 2 3" xfId="10833" xr:uid="{00000000-0005-0000-0000-0000E5350000}"/>
    <cellStyle name="40% - Énfasis6 75 2_RESULTADOS DICIEMBRE 2021" xfId="23972" xr:uid="{00000000-0005-0000-0000-0000E6350000}"/>
    <cellStyle name="40% - Énfasis6 75 3" xfId="12928" xr:uid="{00000000-0005-0000-0000-0000E7350000}"/>
    <cellStyle name="40% - Énfasis6 75 3 2" xfId="18153" xr:uid="{00000000-0005-0000-0000-0000E8350000}"/>
    <cellStyle name="40% - Énfasis6 75 3_RESULTADOS DICIEMBRE 2021" xfId="23973" xr:uid="{00000000-0005-0000-0000-0000E9350000}"/>
    <cellStyle name="40% - Énfasis6 75 4" xfId="14493" xr:uid="{00000000-0005-0000-0000-0000EA350000}"/>
    <cellStyle name="40% - Énfasis6 75 5" xfId="21473" xr:uid="{00000000-0005-0000-0000-0000EB350000}"/>
    <cellStyle name="40% - Énfasis6 75 6" xfId="7540" xr:uid="{00000000-0005-0000-0000-0000EC350000}"/>
    <cellStyle name="40% - Énfasis6 75_RESULTADOS DICIEMBRE 2021" xfId="23971" xr:uid="{00000000-0005-0000-0000-0000ED350000}"/>
    <cellStyle name="40% - Énfasis6 76" xfId="1124" xr:uid="{00000000-0005-0000-0000-0000EE350000}"/>
    <cellStyle name="40% - Énfasis6 76 2" xfId="4338" xr:uid="{00000000-0005-0000-0000-0000EF350000}"/>
    <cellStyle name="40% - Énfasis6 76 2 2" xfId="16074" xr:uid="{00000000-0005-0000-0000-0000F0350000}"/>
    <cellStyle name="40% - Énfasis6 76 2 3" xfId="10834" xr:uid="{00000000-0005-0000-0000-0000F1350000}"/>
    <cellStyle name="40% - Énfasis6 76 2_RESULTADOS DICIEMBRE 2021" xfId="23975" xr:uid="{00000000-0005-0000-0000-0000F2350000}"/>
    <cellStyle name="40% - Énfasis6 76 3" xfId="12929" xr:uid="{00000000-0005-0000-0000-0000F3350000}"/>
    <cellStyle name="40% - Énfasis6 76 3 2" xfId="18154" xr:uid="{00000000-0005-0000-0000-0000F4350000}"/>
    <cellStyle name="40% - Énfasis6 76 3_RESULTADOS DICIEMBRE 2021" xfId="23976" xr:uid="{00000000-0005-0000-0000-0000F5350000}"/>
    <cellStyle name="40% - Énfasis6 76 4" xfId="14494" xr:uid="{00000000-0005-0000-0000-0000F6350000}"/>
    <cellStyle name="40% - Énfasis6 76 5" xfId="21487" xr:uid="{00000000-0005-0000-0000-0000F7350000}"/>
    <cellStyle name="40% - Énfasis6 76 6" xfId="7541" xr:uid="{00000000-0005-0000-0000-0000F8350000}"/>
    <cellStyle name="40% - Énfasis6 76_RESULTADOS DICIEMBRE 2021" xfId="23974" xr:uid="{00000000-0005-0000-0000-0000F9350000}"/>
    <cellStyle name="40% - Énfasis6 77" xfId="1125" xr:uid="{00000000-0005-0000-0000-0000FA350000}"/>
    <cellStyle name="40% - Énfasis6 77 2" xfId="4339" xr:uid="{00000000-0005-0000-0000-0000FB350000}"/>
    <cellStyle name="40% - Énfasis6 77 2 2" xfId="16075" xr:uid="{00000000-0005-0000-0000-0000FC350000}"/>
    <cellStyle name="40% - Énfasis6 77 2 3" xfId="10835" xr:uid="{00000000-0005-0000-0000-0000FD350000}"/>
    <cellStyle name="40% - Énfasis6 77 2_RESULTADOS DICIEMBRE 2021" xfId="23978" xr:uid="{00000000-0005-0000-0000-0000FE350000}"/>
    <cellStyle name="40% - Énfasis6 77 3" xfId="12930" xr:uid="{00000000-0005-0000-0000-0000FF350000}"/>
    <cellStyle name="40% - Énfasis6 77 3 2" xfId="18155" xr:uid="{00000000-0005-0000-0000-000000360000}"/>
    <cellStyle name="40% - Énfasis6 77 3_RESULTADOS DICIEMBRE 2021" xfId="23979" xr:uid="{00000000-0005-0000-0000-000001360000}"/>
    <cellStyle name="40% - Énfasis6 77 4" xfId="14495" xr:uid="{00000000-0005-0000-0000-000002360000}"/>
    <cellStyle name="40% - Énfasis6 77 5" xfId="21501" xr:uid="{00000000-0005-0000-0000-000003360000}"/>
    <cellStyle name="40% - Énfasis6 77 6" xfId="7542" xr:uid="{00000000-0005-0000-0000-000004360000}"/>
    <cellStyle name="40% - Énfasis6 77_RESULTADOS DICIEMBRE 2021" xfId="23977" xr:uid="{00000000-0005-0000-0000-000005360000}"/>
    <cellStyle name="40% - Énfasis6 78" xfId="1126" xr:uid="{00000000-0005-0000-0000-000006360000}"/>
    <cellStyle name="40% - Énfasis6 78 2" xfId="4340" xr:uid="{00000000-0005-0000-0000-000007360000}"/>
    <cellStyle name="40% - Énfasis6 78 2 2" xfId="16076" xr:uid="{00000000-0005-0000-0000-000008360000}"/>
    <cellStyle name="40% - Énfasis6 78 2 3" xfId="10836" xr:uid="{00000000-0005-0000-0000-000009360000}"/>
    <cellStyle name="40% - Énfasis6 78 2_RESULTADOS DICIEMBRE 2021" xfId="23981" xr:uid="{00000000-0005-0000-0000-00000A360000}"/>
    <cellStyle name="40% - Énfasis6 78 3" xfId="12931" xr:uid="{00000000-0005-0000-0000-00000B360000}"/>
    <cellStyle name="40% - Énfasis6 78 3 2" xfId="18156" xr:uid="{00000000-0005-0000-0000-00000C360000}"/>
    <cellStyle name="40% - Énfasis6 78 3_RESULTADOS DICIEMBRE 2021" xfId="23982" xr:uid="{00000000-0005-0000-0000-00000D360000}"/>
    <cellStyle name="40% - Énfasis6 78 4" xfId="14496" xr:uid="{00000000-0005-0000-0000-00000E360000}"/>
    <cellStyle name="40% - Énfasis6 78 5" xfId="21515" xr:uid="{00000000-0005-0000-0000-00000F360000}"/>
    <cellStyle name="40% - Énfasis6 78 6" xfId="7543" xr:uid="{00000000-0005-0000-0000-000010360000}"/>
    <cellStyle name="40% - Énfasis6 78_RESULTADOS DICIEMBRE 2021" xfId="23980" xr:uid="{00000000-0005-0000-0000-000011360000}"/>
    <cellStyle name="40% - Énfasis6 79" xfId="1127" xr:uid="{00000000-0005-0000-0000-000012360000}"/>
    <cellStyle name="40% - Énfasis6 79 2" xfId="4341" xr:uid="{00000000-0005-0000-0000-000013360000}"/>
    <cellStyle name="40% - Énfasis6 79 2 2" xfId="16077" xr:uid="{00000000-0005-0000-0000-000014360000}"/>
    <cellStyle name="40% - Énfasis6 79 2 3" xfId="10837" xr:uid="{00000000-0005-0000-0000-000015360000}"/>
    <cellStyle name="40% - Énfasis6 79 2_RESULTADOS DICIEMBRE 2021" xfId="23984" xr:uid="{00000000-0005-0000-0000-000016360000}"/>
    <cellStyle name="40% - Énfasis6 79 3" xfId="12932" xr:uid="{00000000-0005-0000-0000-000017360000}"/>
    <cellStyle name="40% - Énfasis6 79 3 2" xfId="18157" xr:uid="{00000000-0005-0000-0000-000018360000}"/>
    <cellStyle name="40% - Énfasis6 79 3_RESULTADOS DICIEMBRE 2021" xfId="23985" xr:uid="{00000000-0005-0000-0000-000019360000}"/>
    <cellStyle name="40% - Énfasis6 79 4" xfId="14497" xr:uid="{00000000-0005-0000-0000-00001A360000}"/>
    <cellStyle name="40% - Énfasis6 79 5" xfId="21529" xr:uid="{00000000-0005-0000-0000-00001B360000}"/>
    <cellStyle name="40% - Énfasis6 79 6" xfId="7544" xr:uid="{00000000-0005-0000-0000-00001C360000}"/>
    <cellStyle name="40% - Énfasis6 79_RESULTADOS DICIEMBRE 2021" xfId="23983" xr:uid="{00000000-0005-0000-0000-00001D360000}"/>
    <cellStyle name="40% - Énfasis6 8" xfId="1128" xr:uid="{00000000-0005-0000-0000-00001E360000}"/>
    <cellStyle name="40% - Énfasis6 8 2" xfId="4342" xr:uid="{00000000-0005-0000-0000-00001F360000}"/>
    <cellStyle name="40% - Énfasis6 8 2 2" xfId="16078" xr:uid="{00000000-0005-0000-0000-000020360000}"/>
    <cellStyle name="40% - Énfasis6 8 2 3" xfId="10838" xr:uid="{00000000-0005-0000-0000-000021360000}"/>
    <cellStyle name="40% - Énfasis6 8 2_RESULTADOS DICIEMBRE 2021" xfId="23987" xr:uid="{00000000-0005-0000-0000-000022360000}"/>
    <cellStyle name="40% - Énfasis6 8 3" xfId="12933" xr:uid="{00000000-0005-0000-0000-000023360000}"/>
    <cellStyle name="40% - Énfasis6 8 3 2" xfId="18158" xr:uid="{00000000-0005-0000-0000-000024360000}"/>
    <cellStyle name="40% - Énfasis6 8 3_RESULTADOS DICIEMBRE 2021" xfId="23988" xr:uid="{00000000-0005-0000-0000-000025360000}"/>
    <cellStyle name="40% - Énfasis6 8 4" xfId="14498" xr:uid="{00000000-0005-0000-0000-000026360000}"/>
    <cellStyle name="40% - Énfasis6 8 5" xfId="20509" xr:uid="{00000000-0005-0000-0000-000027360000}"/>
    <cellStyle name="40% - Énfasis6 8 6" xfId="7545" xr:uid="{00000000-0005-0000-0000-000028360000}"/>
    <cellStyle name="40% - Énfasis6 8_RESULTADOS DICIEMBRE 2021" xfId="23986" xr:uid="{00000000-0005-0000-0000-000029360000}"/>
    <cellStyle name="40% - Énfasis6 80" xfId="1129" xr:uid="{00000000-0005-0000-0000-00002A360000}"/>
    <cellStyle name="40% - Énfasis6 80 2" xfId="4343" xr:uid="{00000000-0005-0000-0000-00002B360000}"/>
    <cellStyle name="40% - Énfasis6 80 2 2" xfId="16079" xr:uid="{00000000-0005-0000-0000-00002C360000}"/>
    <cellStyle name="40% - Énfasis6 80 2 3" xfId="10839" xr:uid="{00000000-0005-0000-0000-00002D360000}"/>
    <cellStyle name="40% - Énfasis6 80 2_RESULTADOS DICIEMBRE 2021" xfId="23990" xr:uid="{00000000-0005-0000-0000-00002E360000}"/>
    <cellStyle name="40% - Énfasis6 80 3" xfId="12934" xr:uid="{00000000-0005-0000-0000-00002F360000}"/>
    <cellStyle name="40% - Énfasis6 80 3 2" xfId="18159" xr:uid="{00000000-0005-0000-0000-000030360000}"/>
    <cellStyle name="40% - Énfasis6 80 3_RESULTADOS DICIEMBRE 2021" xfId="23991" xr:uid="{00000000-0005-0000-0000-000031360000}"/>
    <cellStyle name="40% - Énfasis6 80 4" xfId="14499" xr:uid="{00000000-0005-0000-0000-000032360000}"/>
    <cellStyle name="40% - Énfasis6 80 5" xfId="21543" xr:uid="{00000000-0005-0000-0000-000033360000}"/>
    <cellStyle name="40% - Énfasis6 80 6" xfId="7546" xr:uid="{00000000-0005-0000-0000-000034360000}"/>
    <cellStyle name="40% - Énfasis6 80_RESULTADOS DICIEMBRE 2021" xfId="23989" xr:uid="{00000000-0005-0000-0000-000035360000}"/>
    <cellStyle name="40% - Énfasis6 81" xfId="1130" xr:uid="{00000000-0005-0000-0000-000036360000}"/>
    <cellStyle name="40% - Énfasis6 81 2" xfId="4344" xr:uid="{00000000-0005-0000-0000-000037360000}"/>
    <cellStyle name="40% - Énfasis6 81 2 2" xfId="16080" xr:uid="{00000000-0005-0000-0000-000038360000}"/>
    <cellStyle name="40% - Énfasis6 81 2 3" xfId="10840" xr:uid="{00000000-0005-0000-0000-000039360000}"/>
    <cellStyle name="40% - Énfasis6 81 2_RESULTADOS DICIEMBRE 2021" xfId="23993" xr:uid="{00000000-0005-0000-0000-00003A360000}"/>
    <cellStyle name="40% - Énfasis6 81 3" xfId="12935" xr:uid="{00000000-0005-0000-0000-00003B360000}"/>
    <cellStyle name="40% - Énfasis6 81 3 2" xfId="18160" xr:uid="{00000000-0005-0000-0000-00003C360000}"/>
    <cellStyle name="40% - Énfasis6 81 3_RESULTADOS DICIEMBRE 2021" xfId="23994" xr:uid="{00000000-0005-0000-0000-00003D360000}"/>
    <cellStyle name="40% - Énfasis6 81 4" xfId="14500" xr:uid="{00000000-0005-0000-0000-00003E360000}"/>
    <cellStyle name="40% - Énfasis6 81 5" xfId="21557" xr:uid="{00000000-0005-0000-0000-00003F360000}"/>
    <cellStyle name="40% - Énfasis6 81 6" xfId="7547" xr:uid="{00000000-0005-0000-0000-000040360000}"/>
    <cellStyle name="40% - Énfasis6 81_RESULTADOS DICIEMBRE 2021" xfId="23992" xr:uid="{00000000-0005-0000-0000-000041360000}"/>
    <cellStyle name="40% - Énfasis6 82" xfId="1131" xr:uid="{00000000-0005-0000-0000-000042360000}"/>
    <cellStyle name="40% - Énfasis6 82 2" xfId="4345" xr:uid="{00000000-0005-0000-0000-000043360000}"/>
    <cellStyle name="40% - Énfasis6 82 2 2" xfId="16081" xr:uid="{00000000-0005-0000-0000-000044360000}"/>
    <cellStyle name="40% - Énfasis6 82 2 3" xfId="10841" xr:uid="{00000000-0005-0000-0000-000045360000}"/>
    <cellStyle name="40% - Énfasis6 82 2_RESULTADOS DICIEMBRE 2021" xfId="23996" xr:uid="{00000000-0005-0000-0000-000046360000}"/>
    <cellStyle name="40% - Énfasis6 82 3" xfId="12936" xr:uid="{00000000-0005-0000-0000-000047360000}"/>
    <cellStyle name="40% - Énfasis6 82 3 2" xfId="18161" xr:uid="{00000000-0005-0000-0000-000048360000}"/>
    <cellStyle name="40% - Énfasis6 82 3_RESULTADOS DICIEMBRE 2021" xfId="23997" xr:uid="{00000000-0005-0000-0000-000049360000}"/>
    <cellStyle name="40% - Énfasis6 82 4" xfId="14501" xr:uid="{00000000-0005-0000-0000-00004A360000}"/>
    <cellStyle name="40% - Énfasis6 82 5" xfId="21571" xr:uid="{00000000-0005-0000-0000-00004B360000}"/>
    <cellStyle name="40% - Énfasis6 82 6" xfId="7548" xr:uid="{00000000-0005-0000-0000-00004C360000}"/>
    <cellStyle name="40% - Énfasis6 82_RESULTADOS DICIEMBRE 2021" xfId="23995" xr:uid="{00000000-0005-0000-0000-00004D360000}"/>
    <cellStyle name="40% - Énfasis6 83" xfId="1132" xr:uid="{00000000-0005-0000-0000-00004E360000}"/>
    <cellStyle name="40% - Énfasis6 83 2" xfId="4346" xr:uid="{00000000-0005-0000-0000-00004F360000}"/>
    <cellStyle name="40% - Énfasis6 83 2 2" xfId="16082" xr:uid="{00000000-0005-0000-0000-000050360000}"/>
    <cellStyle name="40% - Énfasis6 83 2 3" xfId="10842" xr:uid="{00000000-0005-0000-0000-000051360000}"/>
    <cellStyle name="40% - Énfasis6 83 2_RESULTADOS DICIEMBRE 2021" xfId="23999" xr:uid="{00000000-0005-0000-0000-000052360000}"/>
    <cellStyle name="40% - Énfasis6 83 3" xfId="12937" xr:uid="{00000000-0005-0000-0000-000053360000}"/>
    <cellStyle name="40% - Énfasis6 83 3 2" xfId="18162" xr:uid="{00000000-0005-0000-0000-000054360000}"/>
    <cellStyle name="40% - Énfasis6 83 3_RESULTADOS DICIEMBRE 2021" xfId="24000" xr:uid="{00000000-0005-0000-0000-000055360000}"/>
    <cellStyle name="40% - Énfasis6 83 4" xfId="14502" xr:uid="{00000000-0005-0000-0000-000056360000}"/>
    <cellStyle name="40% - Énfasis6 83 5" xfId="21586" xr:uid="{00000000-0005-0000-0000-000057360000}"/>
    <cellStyle name="40% - Énfasis6 83 6" xfId="7549" xr:uid="{00000000-0005-0000-0000-000058360000}"/>
    <cellStyle name="40% - Énfasis6 83_RESULTADOS DICIEMBRE 2021" xfId="23998" xr:uid="{00000000-0005-0000-0000-000059360000}"/>
    <cellStyle name="40% - Énfasis6 84" xfId="1133" xr:uid="{00000000-0005-0000-0000-00005A360000}"/>
    <cellStyle name="40% - Énfasis6 84 2" xfId="4347" xr:uid="{00000000-0005-0000-0000-00005B360000}"/>
    <cellStyle name="40% - Énfasis6 84 2 2" xfId="16083" xr:uid="{00000000-0005-0000-0000-00005C360000}"/>
    <cellStyle name="40% - Énfasis6 84 2 3" xfId="10843" xr:uid="{00000000-0005-0000-0000-00005D360000}"/>
    <cellStyle name="40% - Énfasis6 84 2_RESULTADOS DICIEMBRE 2021" xfId="24002" xr:uid="{00000000-0005-0000-0000-00005E360000}"/>
    <cellStyle name="40% - Énfasis6 84 3" xfId="12938" xr:uid="{00000000-0005-0000-0000-00005F360000}"/>
    <cellStyle name="40% - Énfasis6 84 3 2" xfId="18163" xr:uid="{00000000-0005-0000-0000-000060360000}"/>
    <cellStyle name="40% - Énfasis6 84 3_RESULTADOS DICIEMBRE 2021" xfId="24003" xr:uid="{00000000-0005-0000-0000-000061360000}"/>
    <cellStyle name="40% - Énfasis6 84 4" xfId="14503" xr:uid="{00000000-0005-0000-0000-000062360000}"/>
    <cellStyle name="40% - Énfasis6 84 5" xfId="21601" xr:uid="{00000000-0005-0000-0000-000063360000}"/>
    <cellStyle name="40% - Énfasis6 84 6" xfId="7550" xr:uid="{00000000-0005-0000-0000-000064360000}"/>
    <cellStyle name="40% - Énfasis6 84_RESULTADOS DICIEMBRE 2021" xfId="24001" xr:uid="{00000000-0005-0000-0000-000065360000}"/>
    <cellStyle name="40% - Énfasis6 85" xfId="1134" xr:uid="{00000000-0005-0000-0000-000066360000}"/>
    <cellStyle name="40% - Énfasis6 85 2" xfId="4348" xr:uid="{00000000-0005-0000-0000-000067360000}"/>
    <cellStyle name="40% - Énfasis6 85 2 2" xfId="16084" xr:uid="{00000000-0005-0000-0000-000068360000}"/>
    <cellStyle name="40% - Énfasis6 85 2 3" xfId="10844" xr:uid="{00000000-0005-0000-0000-000069360000}"/>
    <cellStyle name="40% - Énfasis6 85 2_RESULTADOS DICIEMBRE 2021" xfId="24005" xr:uid="{00000000-0005-0000-0000-00006A360000}"/>
    <cellStyle name="40% - Énfasis6 85 3" xfId="12939" xr:uid="{00000000-0005-0000-0000-00006B360000}"/>
    <cellStyle name="40% - Énfasis6 85 3 2" xfId="18164" xr:uid="{00000000-0005-0000-0000-00006C360000}"/>
    <cellStyle name="40% - Énfasis6 85 3_RESULTADOS DICIEMBRE 2021" xfId="24006" xr:uid="{00000000-0005-0000-0000-00006D360000}"/>
    <cellStyle name="40% - Énfasis6 85 4" xfId="14504" xr:uid="{00000000-0005-0000-0000-00006E360000}"/>
    <cellStyle name="40% - Énfasis6 85 5" xfId="21616" xr:uid="{00000000-0005-0000-0000-00006F360000}"/>
    <cellStyle name="40% - Énfasis6 85 6" xfId="7551" xr:uid="{00000000-0005-0000-0000-000070360000}"/>
    <cellStyle name="40% - Énfasis6 85_RESULTADOS DICIEMBRE 2021" xfId="24004" xr:uid="{00000000-0005-0000-0000-000071360000}"/>
    <cellStyle name="40% - Énfasis6 86" xfId="1135" xr:uid="{00000000-0005-0000-0000-000072360000}"/>
    <cellStyle name="40% - Énfasis6 86 2" xfId="4349" xr:uid="{00000000-0005-0000-0000-000073360000}"/>
    <cellStyle name="40% - Énfasis6 86 2 2" xfId="16085" xr:uid="{00000000-0005-0000-0000-000074360000}"/>
    <cellStyle name="40% - Énfasis6 86 2 3" xfId="10845" xr:uid="{00000000-0005-0000-0000-000075360000}"/>
    <cellStyle name="40% - Énfasis6 86 2_RESULTADOS DICIEMBRE 2021" xfId="24008" xr:uid="{00000000-0005-0000-0000-000076360000}"/>
    <cellStyle name="40% - Énfasis6 86 3" xfId="12940" xr:uid="{00000000-0005-0000-0000-000077360000}"/>
    <cellStyle name="40% - Énfasis6 86 3 2" xfId="18165" xr:uid="{00000000-0005-0000-0000-000078360000}"/>
    <cellStyle name="40% - Énfasis6 86 3_RESULTADOS DICIEMBRE 2021" xfId="24009" xr:uid="{00000000-0005-0000-0000-000079360000}"/>
    <cellStyle name="40% - Énfasis6 86 4" xfId="14505" xr:uid="{00000000-0005-0000-0000-00007A360000}"/>
    <cellStyle name="40% - Énfasis6 86 5" xfId="21631" xr:uid="{00000000-0005-0000-0000-00007B360000}"/>
    <cellStyle name="40% - Énfasis6 86 6" xfId="7552" xr:uid="{00000000-0005-0000-0000-00007C360000}"/>
    <cellStyle name="40% - Énfasis6 86_RESULTADOS DICIEMBRE 2021" xfId="24007" xr:uid="{00000000-0005-0000-0000-00007D360000}"/>
    <cellStyle name="40% - Énfasis6 87" xfId="1136" xr:uid="{00000000-0005-0000-0000-00007E360000}"/>
    <cellStyle name="40% - Énfasis6 87 2" xfId="4350" xr:uid="{00000000-0005-0000-0000-00007F360000}"/>
    <cellStyle name="40% - Énfasis6 87 2 2" xfId="16086" xr:uid="{00000000-0005-0000-0000-000080360000}"/>
    <cellStyle name="40% - Énfasis6 87 2 3" xfId="10846" xr:uid="{00000000-0005-0000-0000-000081360000}"/>
    <cellStyle name="40% - Énfasis6 87 2_RESULTADOS DICIEMBRE 2021" xfId="24011" xr:uid="{00000000-0005-0000-0000-000082360000}"/>
    <cellStyle name="40% - Énfasis6 87 3" xfId="12941" xr:uid="{00000000-0005-0000-0000-000083360000}"/>
    <cellStyle name="40% - Énfasis6 87 3 2" xfId="18166" xr:uid="{00000000-0005-0000-0000-000084360000}"/>
    <cellStyle name="40% - Énfasis6 87 3_RESULTADOS DICIEMBRE 2021" xfId="24012" xr:uid="{00000000-0005-0000-0000-000085360000}"/>
    <cellStyle name="40% - Énfasis6 87 4" xfId="14506" xr:uid="{00000000-0005-0000-0000-000086360000}"/>
    <cellStyle name="40% - Énfasis6 87 5" xfId="21645" xr:uid="{00000000-0005-0000-0000-000087360000}"/>
    <cellStyle name="40% - Énfasis6 87 6" xfId="7553" xr:uid="{00000000-0005-0000-0000-000088360000}"/>
    <cellStyle name="40% - Énfasis6 87_RESULTADOS DICIEMBRE 2021" xfId="24010" xr:uid="{00000000-0005-0000-0000-000089360000}"/>
    <cellStyle name="40% - Énfasis6 88" xfId="1137" xr:uid="{00000000-0005-0000-0000-00008A360000}"/>
    <cellStyle name="40% - Énfasis6 88 2" xfId="4351" xr:uid="{00000000-0005-0000-0000-00008B360000}"/>
    <cellStyle name="40% - Énfasis6 88 2 2" xfId="16087" xr:uid="{00000000-0005-0000-0000-00008C360000}"/>
    <cellStyle name="40% - Énfasis6 88 2 3" xfId="10847" xr:uid="{00000000-0005-0000-0000-00008D360000}"/>
    <cellStyle name="40% - Énfasis6 88 2_RESULTADOS DICIEMBRE 2021" xfId="24014" xr:uid="{00000000-0005-0000-0000-00008E360000}"/>
    <cellStyle name="40% - Énfasis6 88 3" xfId="12942" xr:uid="{00000000-0005-0000-0000-00008F360000}"/>
    <cellStyle name="40% - Énfasis6 88 3 2" xfId="18167" xr:uid="{00000000-0005-0000-0000-000090360000}"/>
    <cellStyle name="40% - Énfasis6 88 3_RESULTADOS DICIEMBRE 2021" xfId="24015" xr:uid="{00000000-0005-0000-0000-000091360000}"/>
    <cellStyle name="40% - Énfasis6 88 4" xfId="14507" xr:uid="{00000000-0005-0000-0000-000092360000}"/>
    <cellStyle name="40% - Énfasis6 88 5" xfId="21660" xr:uid="{00000000-0005-0000-0000-000093360000}"/>
    <cellStyle name="40% - Énfasis6 88 6" xfId="7554" xr:uid="{00000000-0005-0000-0000-000094360000}"/>
    <cellStyle name="40% - Énfasis6 88_RESULTADOS DICIEMBRE 2021" xfId="24013" xr:uid="{00000000-0005-0000-0000-000095360000}"/>
    <cellStyle name="40% - Énfasis6 89" xfId="1138" xr:uid="{00000000-0005-0000-0000-000096360000}"/>
    <cellStyle name="40% - Énfasis6 89 2" xfId="4352" xr:uid="{00000000-0005-0000-0000-000097360000}"/>
    <cellStyle name="40% - Énfasis6 89 2 2" xfId="16088" xr:uid="{00000000-0005-0000-0000-000098360000}"/>
    <cellStyle name="40% - Énfasis6 89 2 3" xfId="10848" xr:uid="{00000000-0005-0000-0000-000099360000}"/>
    <cellStyle name="40% - Énfasis6 89 2_RESULTADOS DICIEMBRE 2021" xfId="24017" xr:uid="{00000000-0005-0000-0000-00009A360000}"/>
    <cellStyle name="40% - Énfasis6 89 3" xfId="12943" xr:uid="{00000000-0005-0000-0000-00009B360000}"/>
    <cellStyle name="40% - Énfasis6 89 3 2" xfId="18168" xr:uid="{00000000-0005-0000-0000-00009C360000}"/>
    <cellStyle name="40% - Énfasis6 89 3_RESULTADOS DICIEMBRE 2021" xfId="24018" xr:uid="{00000000-0005-0000-0000-00009D360000}"/>
    <cellStyle name="40% - Énfasis6 89 4" xfId="14508" xr:uid="{00000000-0005-0000-0000-00009E360000}"/>
    <cellStyle name="40% - Énfasis6 89 5" xfId="21674" xr:uid="{00000000-0005-0000-0000-00009F360000}"/>
    <cellStyle name="40% - Énfasis6 89 6" xfId="7555" xr:uid="{00000000-0005-0000-0000-0000A0360000}"/>
    <cellStyle name="40% - Énfasis6 89_RESULTADOS DICIEMBRE 2021" xfId="24016" xr:uid="{00000000-0005-0000-0000-0000A1360000}"/>
    <cellStyle name="40% - Énfasis6 9" xfId="1139" xr:uid="{00000000-0005-0000-0000-0000A2360000}"/>
    <cellStyle name="40% - Énfasis6 9 2" xfId="4353" xr:uid="{00000000-0005-0000-0000-0000A3360000}"/>
    <cellStyle name="40% - Énfasis6 9 2 2" xfId="16089" xr:uid="{00000000-0005-0000-0000-0000A4360000}"/>
    <cellStyle name="40% - Énfasis6 9 2 3" xfId="10849" xr:uid="{00000000-0005-0000-0000-0000A5360000}"/>
    <cellStyle name="40% - Énfasis6 9 2_RESULTADOS DICIEMBRE 2021" xfId="24020" xr:uid="{00000000-0005-0000-0000-0000A6360000}"/>
    <cellStyle name="40% - Énfasis6 9 3" xfId="12944" xr:uid="{00000000-0005-0000-0000-0000A7360000}"/>
    <cellStyle name="40% - Énfasis6 9 3 2" xfId="18169" xr:uid="{00000000-0005-0000-0000-0000A8360000}"/>
    <cellStyle name="40% - Énfasis6 9 3_RESULTADOS DICIEMBRE 2021" xfId="24021" xr:uid="{00000000-0005-0000-0000-0000A9360000}"/>
    <cellStyle name="40% - Énfasis6 9 4" xfId="14509" xr:uid="{00000000-0005-0000-0000-0000AA360000}"/>
    <cellStyle name="40% - Énfasis6 9 5" xfId="20524" xr:uid="{00000000-0005-0000-0000-0000AB360000}"/>
    <cellStyle name="40% - Énfasis6 9 6" xfId="7556" xr:uid="{00000000-0005-0000-0000-0000AC360000}"/>
    <cellStyle name="40% - Énfasis6 9_RESULTADOS DICIEMBRE 2021" xfId="24019" xr:uid="{00000000-0005-0000-0000-0000AD360000}"/>
    <cellStyle name="40% - Énfasis6 90" xfId="1140" xr:uid="{00000000-0005-0000-0000-0000AE360000}"/>
    <cellStyle name="40% - Énfasis6 90 2" xfId="4354" xr:uid="{00000000-0005-0000-0000-0000AF360000}"/>
    <cellStyle name="40% - Énfasis6 90 2 2" xfId="16090" xr:uid="{00000000-0005-0000-0000-0000B0360000}"/>
    <cellStyle name="40% - Énfasis6 90 2 3" xfId="10850" xr:uid="{00000000-0005-0000-0000-0000B1360000}"/>
    <cellStyle name="40% - Énfasis6 90 2_RESULTADOS DICIEMBRE 2021" xfId="24023" xr:uid="{00000000-0005-0000-0000-0000B2360000}"/>
    <cellStyle name="40% - Énfasis6 90 3" xfId="12945" xr:uid="{00000000-0005-0000-0000-0000B3360000}"/>
    <cellStyle name="40% - Énfasis6 90 3 2" xfId="18170" xr:uid="{00000000-0005-0000-0000-0000B4360000}"/>
    <cellStyle name="40% - Énfasis6 90 3_RESULTADOS DICIEMBRE 2021" xfId="24024" xr:uid="{00000000-0005-0000-0000-0000B5360000}"/>
    <cellStyle name="40% - Énfasis6 90 4" xfId="14510" xr:uid="{00000000-0005-0000-0000-0000B6360000}"/>
    <cellStyle name="40% - Énfasis6 90 5" xfId="21687" xr:uid="{00000000-0005-0000-0000-0000B7360000}"/>
    <cellStyle name="40% - Énfasis6 90 6" xfId="7557" xr:uid="{00000000-0005-0000-0000-0000B8360000}"/>
    <cellStyle name="40% - Énfasis6 90_RESULTADOS DICIEMBRE 2021" xfId="24022" xr:uid="{00000000-0005-0000-0000-0000B9360000}"/>
    <cellStyle name="40% - Énfasis6 91" xfId="4260" xr:uid="{00000000-0005-0000-0000-0000BA360000}"/>
    <cellStyle name="40% - Énfasis6 91 2" xfId="11775" xr:uid="{00000000-0005-0000-0000-0000BB360000}"/>
    <cellStyle name="40% - Énfasis6 91 2 2" xfId="17000" xr:uid="{00000000-0005-0000-0000-0000BC360000}"/>
    <cellStyle name="40% - Énfasis6 91 2_RESULTADOS DICIEMBRE 2021" xfId="24026" xr:uid="{00000000-0005-0000-0000-0000BD360000}"/>
    <cellStyle name="40% - Énfasis6 91 3" xfId="13340" xr:uid="{00000000-0005-0000-0000-0000BE360000}"/>
    <cellStyle name="40% - Énfasis6 91 3 2" xfId="18565" xr:uid="{00000000-0005-0000-0000-0000BF360000}"/>
    <cellStyle name="40% - Énfasis6 91 3_RESULTADOS DICIEMBRE 2021" xfId="24027" xr:uid="{00000000-0005-0000-0000-0000C0360000}"/>
    <cellStyle name="40% - Énfasis6 91 4" xfId="14905" xr:uid="{00000000-0005-0000-0000-0000C1360000}"/>
    <cellStyle name="40% - Énfasis6 91 5" xfId="9663" xr:uid="{00000000-0005-0000-0000-0000C2360000}"/>
    <cellStyle name="40% - Énfasis6 91_RESULTADOS DICIEMBRE 2021" xfId="24025" xr:uid="{00000000-0005-0000-0000-0000C3360000}"/>
    <cellStyle name="40% - Énfasis6 92" xfId="6399" xr:uid="{00000000-0005-0000-0000-0000C4360000}"/>
    <cellStyle name="40% - Énfasis6 92 2" xfId="11790" xr:uid="{00000000-0005-0000-0000-0000C5360000}"/>
    <cellStyle name="40% - Énfasis6 92 2 2" xfId="17015" xr:uid="{00000000-0005-0000-0000-0000C6360000}"/>
    <cellStyle name="40% - Énfasis6 92 2_RESULTADOS DICIEMBRE 2021" xfId="24029" xr:uid="{00000000-0005-0000-0000-0000C7360000}"/>
    <cellStyle name="40% - Énfasis6 92 3" xfId="13355" xr:uid="{00000000-0005-0000-0000-0000C8360000}"/>
    <cellStyle name="40% - Énfasis6 92 3 2" xfId="18580" xr:uid="{00000000-0005-0000-0000-0000C9360000}"/>
    <cellStyle name="40% - Énfasis6 92 3_RESULTADOS DICIEMBRE 2021" xfId="24030" xr:uid="{00000000-0005-0000-0000-0000CA360000}"/>
    <cellStyle name="40% - Énfasis6 92 4" xfId="14920" xr:uid="{00000000-0005-0000-0000-0000CB360000}"/>
    <cellStyle name="40% - Énfasis6 92 5" xfId="9678" xr:uid="{00000000-0005-0000-0000-0000CC360000}"/>
    <cellStyle name="40% - Énfasis6 92_RESULTADOS DICIEMBRE 2021" xfId="24028" xr:uid="{00000000-0005-0000-0000-0000CD360000}"/>
    <cellStyle name="40% - Énfasis6 93" xfId="6413" xr:uid="{00000000-0005-0000-0000-0000CE360000}"/>
    <cellStyle name="40% - Énfasis6 93 2" xfId="11805" xr:uid="{00000000-0005-0000-0000-0000CF360000}"/>
    <cellStyle name="40% - Énfasis6 93 2 2" xfId="17030" xr:uid="{00000000-0005-0000-0000-0000D0360000}"/>
    <cellStyle name="40% - Énfasis6 93 2_RESULTADOS DICIEMBRE 2021" xfId="24032" xr:uid="{00000000-0005-0000-0000-0000D1360000}"/>
    <cellStyle name="40% - Énfasis6 93 3" xfId="13370" xr:uid="{00000000-0005-0000-0000-0000D2360000}"/>
    <cellStyle name="40% - Énfasis6 93 3 2" xfId="18595" xr:uid="{00000000-0005-0000-0000-0000D3360000}"/>
    <cellStyle name="40% - Énfasis6 93 3_RESULTADOS DICIEMBRE 2021" xfId="24033" xr:uid="{00000000-0005-0000-0000-0000D4360000}"/>
    <cellStyle name="40% - Énfasis6 93 4" xfId="14935" xr:uid="{00000000-0005-0000-0000-0000D5360000}"/>
    <cellStyle name="40% - Énfasis6 93 5" xfId="9693" xr:uid="{00000000-0005-0000-0000-0000D6360000}"/>
    <cellStyle name="40% - Énfasis6 93_RESULTADOS DICIEMBRE 2021" xfId="24031" xr:uid="{00000000-0005-0000-0000-0000D7360000}"/>
    <cellStyle name="40% - Énfasis6 94" xfId="9709" xr:uid="{00000000-0005-0000-0000-0000D8360000}"/>
    <cellStyle name="40% - Énfasis6 94 2" xfId="14949" xr:uid="{00000000-0005-0000-0000-0000D9360000}"/>
    <cellStyle name="40% - Énfasis6 94_RESULTADOS DICIEMBRE 2021" xfId="24034" xr:uid="{00000000-0005-0000-0000-0000DA360000}"/>
    <cellStyle name="40% - Énfasis6 95" xfId="10756" xr:uid="{00000000-0005-0000-0000-0000DB360000}"/>
    <cellStyle name="40% - Énfasis6 95 2" xfId="15996" xr:uid="{00000000-0005-0000-0000-0000DC360000}"/>
    <cellStyle name="40% - Énfasis6 95_RESULTADOS DICIEMBRE 2021" xfId="24035" xr:uid="{00000000-0005-0000-0000-0000DD360000}"/>
    <cellStyle name="40% - Énfasis6 96" xfId="12851" xr:uid="{00000000-0005-0000-0000-0000DE360000}"/>
    <cellStyle name="40% - Énfasis6 96 2" xfId="18076" xr:uid="{00000000-0005-0000-0000-0000DF360000}"/>
    <cellStyle name="40% - Énfasis6 96_RESULTADOS DICIEMBRE 2021" xfId="24036" xr:uid="{00000000-0005-0000-0000-0000E0360000}"/>
    <cellStyle name="40% - Énfasis6 97" xfId="14416" xr:uid="{00000000-0005-0000-0000-0000E1360000}"/>
    <cellStyle name="40% - Énfasis6 98" xfId="18610" xr:uid="{00000000-0005-0000-0000-0000E2360000}"/>
    <cellStyle name="40% - Énfasis6 99" xfId="7463" xr:uid="{00000000-0005-0000-0000-0000E3360000}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 xr:uid="{00000000-0005-0000-0000-0000F7360000}"/>
    <cellStyle name="Euro 2" xfId="4355" xr:uid="{00000000-0005-0000-0000-0000F8360000}"/>
    <cellStyle name="Euro_RESULTADOS DICIEMBRE 2021" xfId="24037" xr:uid="{00000000-0005-0000-0000-0000F9360000}"/>
    <cellStyle name="Incorrecto" xfId="1160" builtinId="27" customBuiltin="1"/>
    <cellStyle name="Millares" xfId="1161" builtinId="3"/>
    <cellStyle name="Millares 10" xfId="1162" xr:uid="{00000000-0005-0000-0000-0000FC360000}"/>
    <cellStyle name="Millares 10 10" xfId="1163" xr:uid="{00000000-0005-0000-0000-0000FD360000}"/>
    <cellStyle name="Millares 10 10 2" xfId="1164" xr:uid="{00000000-0005-0000-0000-0000FE360000}"/>
    <cellStyle name="Millares 10 10 2 2" xfId="4358" xr:uid="{00000000-0005-0000-0000-0000FF360000}"/>
    <cellStyle name="Millares 10 10 2 2 2" xfId="11506" xr:uid="{00000000-0005-0000-0000-000000370000}"/>
    <cellStyle name="Millares 10 10 2 2 2 2" xfId="16732" xr:uid="{00000000-0005-0000-0000-000001370000}"/>
    <cellStyle name="Millares 10 10 2 2 2_RESULTADOS DICIEMBRE 2021" xfId="24042" xr:uid="{00000000-0005-0000-0000-000002370000}"/>
    <cellStyle name="Millares 10 10 2 2 3" xfId="8803" xr:uid="{00000000-0005-0000-0000-000003370000}"/>
    <cellStyle name="Millares 10 10 2 2_RESULTADOS DICIEMBRE 2021" xfId="24041" xr:uid="{00000000-0005-0000-0000-000004370000}"/>
    <cellStyle name="Millares 10 10 2 3" xfId="10853" xr:uid="{00000000-0005-0000-0000-000005370000}"/>
    <cellStyle name="Millares 10 10 2 3 2" xfId="16093" xr:uid="{00000000-0005-0000-0000-000006370000}"/>
    <cellStyle name="Millares 10 10 2 3_RESULTADOS DICIEMBRE 2021" xfId="24043" xr:uid="{00000000-0005-0000-0000-000007370000}"/>
    <cellStyle name="Millares 10 10 2 4" xfId="19564" xr:uid="{00000000-0005-0000-0000-000008370000}"/>
    <cellStyle name="Millares 10 10 2 5" xfId="7569" xr:uid="{00000000-0005-0000-0000-000009370000}"/>
    <cellStyle name="Millares 10 10 2_RESULTADOS DICIEMBRE 2021" xfId="24040" xr:uid="{00000000-0005-0000-0000-00000A370000}"/>
    <cellStyle name="Millares 10 10 3" xfId="4357" xr:uid="{00000000-0005-0000-0000-00000B370000}"/>
    <cellStyle name="Millares 10 10 3 2" xfId="11505" xr:uid="{00000000-0005-0000-0000-00000C370000}"/>
    <cellStyle name="Millares 10 10 3 2 2" xfId="16731" xr:uid="{00000000-0005-0000-0000-00000D370000}"/>
    <cellStyle name="Millares 10 10 3 2_RESULTADOS DICIEMBRE 2021" xfId="24045" xr:uid="{00000000-0005-0000-0000-00000E370000}"/>
    <cellStyle name="Millares 10 10 3 3" xfId="8802" xr:uid="{00000000-0005-0000-0000-00000F370000}"/>
    <cellStyle name="Millares 10 10 3_RESULTADOS DICIEMBRE 2021" xfId="24044" xr:uid="{00000000-0005-0000-0000-000010370000}"/>
    <cellStyle name="Millares 10 10 4" xfId="10852" xr:uid="{00000000-0005-0000-0000-000011370000}"/>
    <cellStyle name="Millares 10 10 4 2" xfId="16092" xr:uid="{00000000-0005-0000-0000-000012370000}"/>
    <cellStyle name="Millares 10 10 4_RESULTADOS DICIEMBRE 2021" xfId="24046" xr:uid="{00000000-0005-0000-0000-000013370000}"/>
    <cellStyle name="Millares 10 10 5" xfId="18616" xr:uid="{00000000-0005-0000-0000-000014370000}"/>
    <cellStyle name="Millares 10 10 6" xfId="7568" xr:uid="{00000000-0005-0000-0000-000015370000}"/>
    <cellStyle name="Millares 10 10_RESULTADOS DICIEMBRE 2021" xfId="24039" xr:uid="{00000000-0005-0000-0000-000016370000}"/>
    <cellStyle name="Millares 10 11" xfId="1165" xr:uid="{00000000-0005-0000-0000-000017370000}"/>
    <cellStyle name="Millares 10 11 2" xfId="1166" xr:uid="{00000000-0005-0000-0000-000018370000}"/>
    <cellStyle name="Millares 10 11 2 2" xfId="4360" xr:uid="{00000000-0005-0000-0000-000019370000}"/>
    <cellStyle name="Millares 10 11 2 2 2" xfId="11508" xr:uid="{00000000-0005-0000-0000-00001A370000}"/>
    <cellStyle name="Millares 10 11 2 2 2 2" xfId="16734" xr:uid="{00000000-0005-0000-0000-00001B370000}"/>
    <cellStyle name="Millares 10 11 2 2 2_RESULTADOS DICIEMBRE 2021" xfId="24050" xr:uid="{00000000-0005-0000-0000-00001C370000}"/>
    <cellStyle name="Millares 10 11 2 2 3" xfId="8805" xr:uid="{00000000-0005-0000-0000-00001D370000}"/>
    <cellStyle name="Millares 10 11 2 2_RESULTADOS DICIEMBRE 2021" xfId="24049" xr:uid="{00000000-0005-0000-0000-00001E370000}"/>
    <cellStyle name="Millares 10 11 2 3" xfId="10855" xr:uid="{00000000-0005-0000-0000-00001F370000}"/>
    <cellStyle name="Millares 10 11 2 3 2" xfId="16095" xr:uid="{00000000-0005-0000-0000-000020370000}"/>
    <cellStyle name="Millares 10 11 2 3_RESULTADOS DICIEMBRE 2021" xfId="24051" xr:uid="{00000000-0005-0000-0000-000021370000}"/>
    <cellStyle name="Millares 10 11 2 4" xfId="19565" xr:uid="{00000000-0005-0000-0000-000022370000}"/>
    <cellStyle name="Millares 10 11 2 5" xfId="7571" xr:uid="{00000000-0005-0000-0000-000023370000}"/>
    <cellStyle name="Millares 10 11 2_RESULTADOS DICIEMBRE 2021" xfId="24048" xr:uid="{00000000-0005-0000-0000-000024370000}"/>
    <cellStyle name="Millares 10 11 3" xfId="4359" xr:uid="{00000000-0005-0000-0000-000025370000}"/>
    <cellStyle name="Millares 10 11 3 2" xfId="11507" xr:uid="{00000000-0005-0000-0000-000026370000}"/>
    <cellStyle name="Millares 10 11 3 2 2" xfId="16733" xr:uid="{00000000-0005-0000-0000-000027370000}"/>
    <cellStyle name="Millares 10 11 3 2_RESULTADOS DICIEMBRE 2021" xfId="24053" xr:uid="{00000000-0005-0000-0000-000028370000}"/>
    <cellStyle name="Millares 10 11 3 3" xfId="8804" xr:uid="{00000000-0005-0000-0000-000029370000}"/>
    <cellStyle name="Millares 10 11 3_RESULTADOS DICIEMBRE 2021" xfId="24052" xr:uid="{00000000-0005-0000-0000-00002A370000}"/>
    <cellStyle name="Millares 10 11 4" xfId="10854" xr:uid="{00000000-0005-0000-0000-00002B370000}"/>
    <cellStyle name="Millares 10 11 4 2" xfId="16094" xr:uid="{00000000-0005-0000-0000-00002C370000}"/>
    <cellStyle name="Millares 10 11 4_RESULTADOS DICIEMBRE 2021" xfId="24054" xr:uid="{00000000-0005-0000-0000-00002D370000}"/>
    <cellStyle name="Millares 10 11 5" xfId="18617" xr:uid="{00000000-0005-0000-0000-00002E370000}"/>
    <cellStyle name="Millares 10 11 6" xfId="7570" xr:uid="{00000000-0005-0000-0000-00002F370000}"/>
    <cellStyle name="Millares 10 11_RESULTADOS DICIEMBRE 2021" xfId="24047" xr:uid="{00000000-0005-0000-0000-000030370000}"/>
    <cellStyle name="Millares 10 12" xfId="1167" xr:uid="{00000000-0005-0000-0000-000031370000}"/>
    <cellStyle name="Millares 10 12 2" xfId="1168" xr:uid="{00000000-0005-0000-0000-000032370000}"/>
    <cellStyle name="Millares 10 12 2 2" xfId="4362" xr:uid="{00000000-0005-0000-0000-000033370000}"/>
    <cellStyle name="Millares 10 12 2 2 2" xfId="11510" xr:uid="{00000000-0005-0000-0000-000034370000}"/>
    <cellStyle name="Millares 10 12 2 2 2 2" xfId="16736" xr:uid="{00000000-0005-0000-0000-000035370000}"/>
    <cellStyle name="Millares 10 12 2 2 2_RESULTADOS DICIEMBRE 2021" xfId="24058" xr:uid="{00000000-0005-0000-0000-000036370000}"/>
    <cellStyle name="Millares 10 12 2 2 3" xfId="8807" xr:uid="{00000000-0005-0000-0000-000037370000}"/>
    <cellStyle name="Millares 10 12 2 2_RESULTADOS DICIEMBRE 2021" xfId="24057" xr:uid="{00000000-0005-0000-0000-000038370000}"/>
    <cellStyle name="Millares 10 12 2 3" xfId="10857" xr:uid="{00000000-0005-0000-0000-000039370000}"/>
    <cellStyle name="Millares 10 12 2 3 2" xfId="16097" xr:uid="{00000000-0005-0000-0000-00003A370000}"/>
    <cellStyle name="Millares 10 12 2 3_RESULTADOS DICIEMBRE 2021" xfId="24059" xr:uid="{00000000-0005-0000-0000-00003B370000}"/>
    <cellStyle name="Millares 10 12 2 4" xfId="19566" xr:uid="{00000000-0005-0000-0000-00003C370000}"/>
    <cellStyle name="Millares 10 12 2 5" xfId="7573" xr:uid="{00000000-0005-0000-0000-00003D370000}"/>
    <cellStyle name="Millares 10 12 2_RESULTADOS DICIEMBRE 2021" xfId="24056" xr:uid="{00000000-0005-0000-0000-00003E370000}"/>
    <cellStyle name="Millares 10 12 3" xfId="4361" xr:uid="{00000000-0005-0000-0000-00003F370000}"/>
    <cellStyle name="Millares 10 12 3 2" xfId="11509" xr:uid="{00000000-0005-0000-0000-000040370000}"/>
    <cellStyle name="Millares 10 12 3 2 2" xfId="16735" xr:uid="{00000000-0005-0000-0000-000041370000}"/>
    <cellStyle name="Millares 10 12 3 2_RESULTADOS DICIEMBRE 2021" xfId="24061" xr:uid="{00000000-0005-0000-0000-000042370000}"/>
    <cellStyle name="Millares 10 12 3 3" xfId="8806" xr:uid="{00000000-0005-0000-0000-000043370000}"/>
    <cellStyle name="Millares 10 12 3_RESULTADOS DICIEMBRE 2021" xfId="24060" xr:uid="{00000000-0005-0000-0000-000044370000}"/>
    <cellStyle name="Millares 10 12 4" xfId="10856" xr:uid="{00000000-0005-0000-0000-000045370000}"/>
    <cellStyle name="Millares 10 12 4 2" xfId="16096" xr:uid="{00000000-0005-0000-0000-000046370000}"/>
    <cellStyle name="Millares 10 12 4_RESULTADOS DICIEMBRE 2021" xfId="24062" xr:uid="{00000000-0005-0000-0000-000047370000}"/>
    <cellStyle name="Millares 10 12 5" xfId="18618" xr:uid="{00000000-0005-0000-0000-000048370000}"/>
    <cellStyle name="Millares 10 12 6" xfId="7572" xr:uid="{00000000-0005-0000-0000-000049370000}"/>
    <cellStyle name="Millares 10 12_RESULTADOS DICIEMBRE 2021" xfId="24055" xr:uid="{00000000-0005-0000-0000-00004A370000}"/>
    <cellStyle name="Millares 10 13" xfId="1169" xr:uid="{00000000-0005-0000-0000-00004B370000}"/>
    <cellStyle name="Millares 10 13 2" xfId="1170" xr:uid="{00000000-0005-0000-0000-00004C370000}"/>
    <cellStyle name="Millares 10 13 2 2" xfId="4364" xr:uid="{00000000-0005-0000-0000-00004D370000}"/>
    <cellStyle name="Millares 10 13 2 2 2" xfId="11512" xr:uid="{00000000-0005-0000-0000-00004E370000}"/>
    <cellStyle name="Millares 10 13 2 2 2 2" xfId="16738" xr:uid="{00000000-0005-0000-0000-00004F370000}"/>
    <cellStyle name="Millares 10 13 2 2 2_RESULTADOS DICIEMBRE 2021" xfId="24066" xr:uid="{00000000-0005-0000-0000-000050370000}"/>
    <cellStyle name="Millares 10 13 2 2 3" xfId="8809" xr:uid="{00000000-0005-0000-0000-000051370000}"/>
    <cellStyle name="Millares 10 13 2 2_RESULTADOS DICIEMBRE 2021" xfId="24065" xr:uid="{00000000-0005-0000-0000-000052370000}"/>
    <cellStyle name="Millares 10 13 2 3" xfId="10859" xr:uid="{00000000-0005-0000-0000-000053370000}"/>
    <cellStyle name="Millares 10 13 2 3 2" xfId="16099" xr:uid="{00000000-0005-0000-0000-000054370000}"/>
    <cellStyle name="Millares 10 13 2 3_RESULTADOS DICIEMBRE 2021" xfId="24067" xr:uid="{00000000-0005-0000-0000-000055370000}"/>
    <cellStyle name="Millares 10 13 2 4" xfId="19567" xr:uid="{00000000-0005-0000-0000-000056370000}"/>
    <cellStyle name="Millares 10 13 2 5" xfId="7575" xr:uid="{00000000-0005-0000-0000-000057370000}"/>
    <cellStyle name="Millares 10 13 2_RESULTADOS DICIEMBRE 2021" xfId="24064" xr:uid="{00000000-0005-0000-0000-000058370000}"/>
    <cellStyle name="Millares 10 13 3" xfId="4363" xr:uid="{00000000-0005-0000-0000-000059370000}"/>
    <cellStyle name="Millares 10 13 3 2" xfId="11511" xr:uid="{00000000-0005-0000-0000-00005A370000}"/>
    <cellStyle name="Millares 10 13 3 2 2" xfId="16737" xr:uid="{00000000-0005-0000-0000-00005B370000}"/>
    <cellStyle name="Millares 10 13 3 2_RESULTADOS DICIEMBRE 2021" xfId="24069" xr:uid="{00000000-0005-0000-0000-00005C370000}"/>
    <cellStyle name="Millares 10 13 3 3" xfId="8808" xr:uid="{00000000-0005-0000-0000-00005D370000}"/>
    <cellStyle name="Millares 10 13 3_RESULTADOS DICIEMBRE 2021" xfId="24068" xr:uid="{00000000-0005-0000-0000-00005E370000}"/>
    <cellStyle name="Millares 10 13 4" xfId="10858" xr:uid="{00000000-0005-0000-0000-00005F370000}"/>
    <cellStyle name="Millares 10 13 4 2" xfId="16098" xr:uid="{00000000-0005-0000-0000-000060370000}"/>
    <cellStyle name="Millares 10 13 4_RESULTADOS DICIEMBRE 2021" xfId="24070" xr:uid="{00000000-0005-0000-0000-000061370000}"/>
    <cellStyle name="Millares 10 13 5" xfId="18619" xr:uid="{00000000-0005-0000-0000-000062370000}"/>
    <cellStyle name="Millares 10 13 6" xfId="7574" xr:uid="{00000000-0005-0000-0000-000063370000}"/>
    <cellStyle name="Millares 10 13_RESULTADOS DICIEMBRE 2021" xfId="24063" xr:uid="{00000000-0005-0000-0000-000064370000}"/>
    <cellStyle name="Millares 10 14" xfId="1171" xr:uid="{00000000-0005-0000-0000-000065370000}"/>
    <cellStyle name="Millares 10 14 2" xfId="1172" xr:uid="{00000000-0005-0000-0000-000066370000}"/>
    <cellStyle name="Millares 10 14 2 2" xfId="4366" xr:uid="{00000000-0005-0000-0000-000067370000}"/>
    <cellStyle name="Millares 10 14 2 2 2" xfId="11514" xr:uid="{00000000-0005-0000-0000-000068370000}"/>
    <cellStyle name="Millares 10 14 2 2 2 2" xfId="16740" xr:uid="{00000000-0005-0000-0000-000069370000}"/>
    <cellStyle name="Millares 10 14 2 2 2_RESULTADOS DICIEMBRE 2021" xfId="24074" xr:uid="{00000000-0005-0000-0000-00006A370000}"/>
    <cellStyle name="Millares 10 14 2 2 3" xfId="8811" xr:uid="{00000000-0005-0000-0000-00006B370000}"/>
    <cellStyle name="Millares 10 14 2 2_RESULTADOS DICIEMBRE 2021" xfId="24073" xr:uid="{00000000-0005-0000-0000-00006C370000}"/>
    <cellStyle name="Millares 10 14 2 3" xfId="10861" xr:uid="{00000000-0005-0000-0000-00006D370000}"/>
    <cellStyle name="Millares 10 14 2 3 2" xfId="16101" xr:uid="{00000000-0005-0000-0000-00006E370000}"/>
    <cellStyle name="Millares 10 14 2 3_RESULTADOS DICIEMBRE 2021" xfId="24075" xr:uid="{00000000-0005-0000-0000-00006F370000}"/>
    <cellStyle name="Millares 10 14 2 4" xfId="19568" xr:uid="{00000000-0005-0000-0000-000070370000}"/>
    <cellStyle name="Millares 10 14 2 5" xfId="7577" xr:uid="{00000000-0005-0000-0000-000071370000}"/>
    <cellStyle name="Millares 10 14 2_RESULTADOS DICIEMBRE 2021" xfId="24072" xr:uid="{00000000-0005-0000-0000-000072370000}"/>
    <cellStyle name="Millares 10 14 3" xfId="4365" xr:uid="{00000000-0005-0000-0000-000073370000}"/>
    <cellStyle name="Millares 10 14 3 2" xfId="11513" xr:uid="{00000000-0005-0000-0000-000074370000}"/>
    <cellStyle name="Millares 10 14 3 2 2" xfId="16739" xr:uid="{00000000-0005-0000-0000-000075370000}"/>
    <cellStyle name="Millares 10 14 3 2_RESULTADOS DICIEMBRE 2021" xfId="24077" xr:uid="{00000000-0005-0000-0000-000076370000}"/>
    <cellStyle name="Millares 10 14 3 3" xfId="8810" xr:uid="{00000000-0005-0000-0000-000077370000}"/>
    <cellStyle name="Millares 10 14 3_RESULTADOS DICIEMBRE 2021" xfId="24076" xr:uid="{00000000-0005-0000-0000-000078370000}"/>
    <cellStyle name="Millares 10 14 4" xfId="10860" xr:uid="{00000000-0005-0000-0000-000079370000}"/>
    <cellStyle name="Millares 10 14 4 2" xfId="16100" xr:uid="{00000000-0005-0000-0000-00007A370000}"/>
    <cellStyle name="Millares 10 14 4_RESULTADOS DICIEMBRE 2021" xfId="24078" xr:uid="{00000000-0005-0000-0000-00007B370000}"/>
    <cellStyle name="Millares 10 14 5" xfId="18620" xr:uid="{00000000-0005-0000-0000-00007C370000}"/>
    <cellStyle name="Millares 10 14 6" xfId="7576" xr:uid="{00000000-0005-0000-0000-00007D370000}"/>
    <cellStyle name="Millares 10 14_RESULTADOS DICIEMBRE 2021" xfId="24071" xr:uid="{00000000-0005-0000-0000-00007E370000}"/>
    <cellStyle name="Millares 10 15" xfId="1173" xr:uid="{00000000-0005-0000-0000-00007F370000}"/>
    <cellStyle name="Millares 10 15 2" xfId="4367" xr:uid="{00000000-0005-0000-0000-000080370000}"/>
    <cellStyle name="Millares 10 15 2 2" xfId="11515" xr:uid="{00000000-0005-0000-0000-000081370000}"/>
    <cellStyle name="Millares 10 15 2 2 2" xfId="16741" xr:uid="{00000000-0005-0000-0000-000082370000}"/>
    <cellStyle name="Millares 10 15 2 2_RESULTADOS DICIEMBRE 2021" xfId="24081" xr:uid="{00000000-0005-0000-0000-000083370000}"/>
    <cellStyle name="Millares 10 15 2 3" xfId="8812" xr:uid="{00000000-0005-0000-0000-000084370000}"/>
    <cellStyle name="Millares 10 15 2_RESULTADOS DICIEMBRE 2021" xfId="24080" xr:uid="{00000000-0005-0000-0000-000085370000}"/>
    <cellStyle name="Millares 10 15 3" xfId="10862" xr:uid="{00000000-0005-0000-0000-000086370000}"/>
    <cellStyle name="Millares 10 15 3 2" xfId="16102" xr:uid="{00000000-0005-0000-0000-000087370000}"/>
    <cellStyle name="Millares 10 15 3_RESULTADOS DICIEMBRE 2021" xfId="24082" xr:uid="{00000000-0005-0000-0000-000088370000}"/>
    <cellStyle name="Millares 10 15 4" xfId="19563" xr:uid="{00000000-0005-0000-0000-000089370000}"/>
    <cellStyle name="Millares 10 15 5" xfId="7578" xr:uid="{00000000-0005-0000-0000-00008A370000}"/>
    <cellStyle name="Millares 10 15_RESULTADOS DICIEMBRE 2021" xfId="24079" xr:uid="{00000000-0005-0000-0000-00008B370000}"/>
    <cellStyle name="Millares 10 16" xfId="4356" xr:uid="{00000000-0005-0000-0000-00008C370000}"/>
    <cellStyle name="Millares 10 16 2" xfId="11504" xr:uid="{00000000-0005-0000-0000-00008D370000}"/>
    <cellStyle name="Millares 10 16 2 2" xfId="16730" xr:uid="{00000000-0005-0000-0000-00008E370000}"/>
    <cellStyle name="Millares 10 16 2_RESULTADOS DICIEMBRE 2021" xfId="24084" xr:uid="{00000000-0005-0000-0000-00008F370000}"/>
    <cellStyle name="Millares 10 16 3" xfId="8801" xr:uid="{00000000-0005-0000-0000-000090370000}"/>
    <cellStyle name="Millares 10 16_RESULTADOS DICIEMBRE 2021" xfId="24083" xr:uid="{00000000-0005-0000-0000-000091370000}"/>
    <cellStyle name="Millares 10 17" xfId="10851" xr:uid="{00000000-0005-0000-0000-000092370000}"/>
    <cellStyle name="Millares 10 17 2" xfId="16091" xr:uid="{00000000-0005-0000-0000-000093370000}"/>
    <cellStyle name="Millares 10 17_RESULTADOS DICIEMBRE 2021" xfId="24085" xr:uid="{00000000-0005-0000-0000-000094370000}"/>
    <cellStyle name="Millares 10 18" xfId="18615" xr:uid="{00000000-0005-0000-0000-000095370000}"/>
    <cellStyle name="Millares 10 19" xfId="7567" xr:uid="{00000000-0005-0000-0000-000096370000}"/>
    <cellStyle name="Millares 10 2" xfId="1174" xr:uid="{00000000-0005-0000-0000-000097370000}"/>
    <cellStyle name="Millares 10 2 2" xfId="1175" xr:uid="{00000000-0005-0000-0000-000098370000}"/>
    <cellStyle name="Millares 10 2 2 2" xfId="4369" xr:uid="{00000000-0005-0000-0000-000099370000}"/>
    <cellStyle name="Millares 10 2 2 2 2" xfId="11517" xr:uid="{00000000-0005-0000-0000-00009A370000}"/>
    <cellStyle name="Millares 10 2 2 2 2 2" xfId="16743" xr:uid="{00000000-0005-0000-0000-00009B370000}"/>
    <cellStyle name="Millares 10 2 2 2 2_RESULTADOS DICIEMBRE 2021" xfId="24089" xr:uid="{00000000-0005-0000-0000-00009C370000}"/>
    <cellStyle name="Millares 10 2 2 2 3" xfId="8814" xr:uid="{00000000-0005-0000-0000-00009D370000}"/>
    <cellStyle name="Millares 10 2 2 2_RESULTADOS DICIEMBRE 2021" xfId="24088" xr:uid="{00000000-0005-0000-0000-00009E370000}"/>
    <cellStyle name="Millares 10 2 2 3" xfId="10864" xr:uid="{00000000-0005-0000-0000-00009F370000}"/>
    <cellStyle name="Millares 10 2 2 3 2" xfId="16104" xr:uid="{00000000-0005-0000-0000-0000A0370000}"/>
    <cellStyle name="Millares 10 2 2 3_RESULTADOS DICIEMBRE 2021" xfId="24090" xr:uid="{00000000-0005-0000-0000-0000A1370000}"/>
    <cellStyle name="Millares 10 2 2 4" xfId="19569" xr:uid="{00000000-0005-0000-0000-0000A2370000}"/>
    <cellStyle name="Millares 10 2 2 5" xfId="7580" xr:uid="{00000000-0005-0000-0000-0000A3370000}"/>
    <cellStyle name="Millares 10 2 2_RESULTADOS DICIEMBRE 2021" xfId="24087" xr:uid="{00000000-0005-0000-0000-0000A4370000}"/>
    <cellStyle name="Millares 10 2 3" xfId="4368" xr:uid="{00000000-0005-0000-0000-0000A5370000}"/>
    <cellStyle name="Millares 10 2 3 2" xfId="11516" xr:uid="{00000000-0005-0000-0000-0000A6370000}"/>
    <cellStyle name="Millares 10 2 3 2 2" xfId="16742" xr:uid="{00000000-0005-0000-0000-0000A7370000}"/>
    <cellStyle name="Millares 10 2 3 2_RESULTADOS DICIEMBRE 2021" xfId="24092" xr:uid="{00000000-0005-0000-0000-0000A8370000}"/>
    <cellStyle name="Millares 10 2 3 3" xfId="8813" xr:uid="{00000000-0005-0000-0000-0000A9370000}"/>
    <cellStyle name="Millares 10 2 3_RESULTADOS DICIEMBRE 2021" xfId="24091" xr:uid="{00000000-0005-0000-0000-0000AA370000}"/>
    <cellStyle name="Millares 10 2 4" xfId="10863" xr:uid="{00000000-0005-0000-0000-0000AB370000}"/>
    <cellStyle name="Millares 10 2 4 2" xfId="16103" xr:uid="{00000000-0005-0000-0000-0000AC370000}"/>
    <cellStyle name="Millares 10 2 4_RESULTADOS DICIEMBRE 2021" xfId="24093" xr:uid="{00000000-0005-0000-0000-0000AD370000}"/>
    <cellStyle name="Millares 10 2 5" xfId="18621" xr:uid="{00000000-0005-0000-0000-0000AE370000}"/>
    <cellStyle name="Millares 10 2 6" xfId="7579" xr:uid="{00000000-0005-0000-0000-0000AF370000}"/>
    <cellStyle name="Millares 10 2_RESULTADOS DICIEMBRE 2021" xfId="24086" xr:uid="{00000000-0005-0000-0000-0000B0370000}"/>
    <cellStyle name="Millares 10 3" xfId="1176" xr:uid="{00000000-0005-0000-0000-0000B1370000}"/>
    <cellStyle name="Millares 10 3 2" xfId="1177" xr:uid="{00000000-0005-0000-0000-0000B2370000}"/>
    <cellStyle name="Millares 10 3 2 2" xfId="4371" xr:uid="{00000000-0005-0000-0000-0000B3370000}"/>
    <cellStyle name="Millares 10 3 2 2 2" xfId="11519" xr:uid="{00000000-0005-0000-0000-0000B4370000}"/>
    <cellStyle name="Millares 10 3 2 2 2 2" xfId="16745" xr:uid="{00000000-0005-0000-0000-0000B5370000}"/>
    <cellStyle name="Millares 10 3 2 2 2_RESULTADOS DICIEMBRE 2021" xfId="24097" xr:uid="{00000000-0005-0000-0000-0000B6370000}"/>
    <cellStyle name="Millares 10 3 2 2 3" xfId="8816" xr:uid="{00000000-0005-0000-0000-0000B7370000}"/>
    <cellStyle name="Millares 10 3 2 2_RESULTADOS DICIEMBRE 2021" xfId="24096" xr:uid="{00000000-0005-0000-0000-0000B8370000}"/>
    <cellStyle name="Millares 10 3 2 3" xfId="10866" xr:uid="{00000000-0005-0000-0000-0000B9370000}"/>
    <cellStyle name="Millares 10 3 2 3 2" xfId="16106" xr:uid="{00000000-0005-0000-0000-0000BA370000}"/>
    <cellStyle name="Millares 10 3 2 3_RESULTADOS DICIEMBRE 2021" xfId="24098" xr:uid="{00000000-0005-0000-0000-0000BB370000}"/>
    <cellStyle name="Millares 10 3 2 4" xfId="19570" xr:uid="{00000000-0005-0000-0000-0000BC370000}"/>
    <cellStyle name="Millares 10 3 2 5" xfId="7582" xr:uid="{00000000-0005-0000-0000-0000BD370000}"/>
    <cellStyle name="Millares 10 3 2_RESULTADOS DICIEMBRE 2021" xfId="24095" xr:uid="{00000000-0005-0000-0000-0000BE370000}"/>
    <cellStyle name="Millares 10 3 3" xfId="4370" xr:uid="{00000000-0005-0000-0000-0000BF370000}"/>
    <cellStyle name="Millares 10 3 3 2" xfId="11518" xr:uid="{00000000-0005-0000-0000-0000C0370000}"/>
    <cellStyle name="Millares 10 3 3 2 2" xfId="16744" xr:uid="{00000000-0005-0000-0000-0000C1370000}"/>
    <cellStyle name="Millares 10 3 3 2_RESULTADOS DICIEMBRE 2021" xfId="24100" xr:uid="{00000000-0005-0000-0000-0000C2370000}"/>
    <cellStyle name="Millares 10 3 3 3" xfId="8815" xr:uid="{00000000-0005-0000-0000-0000C3370000}"/>
    <cellStyle name="Millares 10 3 3_RESULTADOS DICIEMBRE 2021" xfId="24099" xr:uid="{00000000-0005-0000-0000-0000C4370000}"/>
    <cellStyle name="Millares 10 3 4" xfId="10865" xr:uid="{00000000-0005-0000-0000-0000C5370000}"/>
    <cellStyle name="Millares 10 3 4 2" xfId="16105" xr:uid="{00000000-0005-0000-0000-0000C6370000}"/>
    <cellStyle name="Millares 10 3 4_RESULTADOS DICIEMBRE 2021" xfId="24101" xr:uid="{00000000-0005-0000-0000-0000C7370000}"/>
    <cellStyle name="Millares 10 3 5" xfId="18622" xr:uid="{00000000-0005-0000-0000-0000C8370000}"/>
    <cellStyle name="Millares 10 3 6" xfId="7581" xr:uid="{00000000-0005-0000-0000-0000C9370000}"/>
    <cellStyle name="Millares 10 3_RESULTADOS DICIEMBRE 2021" xfId="24094" xr:uid="{00000000-0005-0000-0000-0000CA370000}"/>
    <cellStyle name="Millares 10 4" xfId="1178" xr:uid="{00000000-0005-0000-0000-0000CB370000}"/>
    <cellStyle name="Millares 10 4 2" xfId="1179" xr:uid="{00000000-0005-0000-0000-0000CC370000}"/>
    <cellStyle name="Millares 10 4 2 2" xfId="4373" xr:uid="{00000000-0005-0000-0000-0000CD370000}"/>
    <cellStyle name="Millares 10 4 2 2 2" xfId="11521" xr:uid="{00000000-0005-0000-0000-0000CE370000}"/>
    <cellStyle name="Millares 10 4 2 2 2 2" xfId="16747" xr:uid="{00000000-0005-0000-0000-0000CF370000}"/>
    <cellStyle name="Millares 10 4 2 2 2_RESULTADOS DICIEMBRE 2021" xfId="24105" xr:uid="{00000000-0005-0000-0000-0000D0370000}"/>
    <cellStyle name="Millares 10 4 2 2 3" xfId="8818" xr:uid="{00000000-0005-0000-0000-0000D1370000}"/>
    <cellStyle name="Millares 10 4 2 2_RESULTADOS DICIEMBRE 2021" xfId="24104" xr:uid="{00000000-0005-0000-0000-0000D2370000}"/>
    <cellStyle name="Millares 10 4 2 3" xfId="10868" xr:uid="{00000000-0005-0000-0000-0000D3370000}"/>
    <cellStyle name="Millares 10 4 2 3 2" xfId="16108" xr:uid="{00000000-0005-0000-0000-0000D4370000}"/>
    <cellStyle name="Millares 10 4 2 3_RESULTADOS DICIEMBRE 2021" xfId="24106" xr:uid="{00000000-0005-0000-0000-0000D5370000}"/>
    <cellStyle name="Millares 10 4 2 4" xfId="19571" xr:uid="{00000000-0005-0000-0000-0000D6370000}"/>
    <cellStyle name="Millares 10 4 2 5" xfId="7584" xr:uid="{00000000-0005-0000-0000-0000D7370000}"/>
    <cellStyle name="Millares 10 4 2_RESULTADOS DICIEMBRE 2021" xfId="24103" xr:uid="{00000000-0005-0000-0000-0000D8370000}"/>
    <cellStyle name="Millares 10 4 3" xfId="4372" xr:uid="{00000000-0005-0000-0000-0000D9370000}"/>
    <cellStyle name="Millares 10 4 3 2" xfId="11520" xr:uid="{00000000-0005-0000-0000-0000DA370000}"/>
    <cellStyle name="Millares 10 4 3 2 2" xfId="16746" xr:uid="{00000000-0005-0000-0000-0000DB370000}"/>
    <cellStyle name="Millares 10 4 3 2_RESULTADOS DICIEMBRE 2021" xfId="24108" xr:uid="{00000000-0005-0000-0000-0000DC370000}"/>
    <cellStyle name="Millares 10 4 3 3" xfId="8817" xr:uid="{00000000-0005-0000-0000-0000DD370000}"/>
    <cellStyle name="Millares 10 4 3_RESULTADOS DICIEMBRE 2021" xfId="24107" xr:uid="{00000000-0005-0000-0000-0000DE370000}"/>
    <cellStyle name="Millares 10 4 4" xfId="10867" xr:uid="{00000000-0005-0000-0000-0000DF370000}"/>
    <cellStyle name="Millares 10 4 4 2" xfId="16107" xr:uid="{00000000-0005-0000-0000-0000E0370000}"/>
    <cellStyle name="Millares 10 4 4_RESULTADOS DICIEMBRE 2021" xfId="24109" xr:uid="{00000000-0005-0000-0000-0000E1370000}"/>
    <cellStyle name="Millares 10 4 5" xfId="18623" xr:uid="{00000000-0005-0000-0000-0000E2370000}"/>
    <cellStyle name="Millares 10 4 6" xfId="7583" xr:uid="{00000000-0005-0000-0000-0000E3370000}"/>
    <cellStyle name="Millares 10 4_RESULTADOS DICIEMBRE 2021" xfId="24102" xr:uid="{00000000-0005-0000-0000-0000E4370000}"/>
    <cellStyle name="Millares 10 5" xfId="1180" xr:uid="{00000000-0005-0000-0000-0000E5370000}"/>
    <cellStyle name="Millares 10 5 2" xfId="1181" xr:uid="{00000000-0005-0000-0000-0000E6370000}"/>
    <cellStyle name="Millares 10 5 2 2" xfId="4375" xr:uid="{00000000-0005-0000-0000-0000E7370000}"/>
    <cellStyle name="Millares 10 5 2 2 2" xfId="11523" xr:uid="{00000000-0005-0000-0000-0000E8370000}"/>
    <cellStyle name="Millares 10 5 2 2 2 2" xfId="16749" xr:uid="{00000000-0005-0000-0000-0000E9370000}"/>
    <cellStyle name="Millares 10 5 2 2 2_RESULTADOS DICIEMBRE 2021" xfId="24113" xr:uid="{00000000-0005-0000-0000-0000EA370000}"/>
    <cellStyle name="Millares 10 5 2 2 3" xfId="8820" xr:uid="{00000000-0005-0000-0000-0000EB370000}"/>
    <cellStyle name="Millares 10 5 2 2_RESULTADOS DICIEMBRE 2021" xfId="24112" xr:uid="{00000000-0005-0000-0000-0000EC370000}"/>
    <cellStyle name="Millares 10 5 2 3" xfId="10870" xr:uid="{00000000-0005-0000-0000-0000ED370000}"/>
    <cellStyle name="Millares 10 5 2 3 2" xfId="16110" xr:uid="{00000000-0005-0000-0000-0000EE370000}"/>
    <cellStyle name="Millares 10 5 2 3_RESULTADOS DICIEMBRE 2021" xfId="24114" xr:uid="{00000000-0005-0000-0000-0000EF370000}"/>
    <cellStyle name="Millares 10 5 2 4" xfId="19572" xr:uid="{00000000-0005-0000-0000-0000F0370000}"/>
    <cellStyle name="Millares 10 5 2 5" xfId="7586" xr:uid="{00000000-0005-0000-0000-0000F1370000}"/>
    <cellStyle name="Millares 10 5 2_RESULTADOS DICIEMBRE 2021" xfId="24111" xr:uid="{00000000-0005-0000-0000-0000F2370000}"/>
    <cellStyle name="Millares 10 5 3" xfId="4374" xr:uid="{00000000-0005-0000-0000-0000F3370000}"/>
    <cellStyle name="Millares 10 5 3 2" xfId="11522" xr:uid="{00000000-0005-0000-0000-0000F4370000}"/>
    <cellStyle name="Millares 10 5 3 2 2" xfId="16748" xr:uid="{00000000-0005-0000-0000-0000F5370000}"/>
    <cellStyle name="Millares 10 5 3 2_RESULTADOS DICIEMBRE 2021" xfId="24116" xr:uid="{00000000-0005-0000-0000-0000F6370000}"/>
    <cellStyle name="Millares 10 5 3 3" xfId="8819" xr:uid="{00000000-0005-0000-0000-0000F7370000}"/>
    <cellStyle name="Millares 10 5 3_RESULTADOS DICIEMBRE 2021" xfId="24115" xr:uid="{00000000-0005-0000-0000-0000F8370000}"/>
    <cellStyle name="Millares 10 5 4" xfId="10869" xr:uid="{00000000-0005-0000-0000-0000F9370000}"/>
    <cellStyle name="Millares 10 5 4 2" xfId="16109" xr:uid="{00000000-0005-0000-0000-0000FA370000}"/>
    <cellStyle name="Millares 10 5 4_RESULTADOS DICIEMBRE 2021" xfId="24117" xr:uid="{00000000-0005-0000-0000-0000FB370000}"/>
    <cellStyle name="Millares 10 5 5" xfId="18624" xr:uid="{00000000-0005-0000-0000-0000FC370000}"/>
    <cellStyle name="Millares 10 5 6" xfId="7585" xr:uid="{00000000-0005-0000-0000-0000FD370000}"/>
    <cellStyle name="Millares 10 5_RESULTADOS DICIEMBRE 2021" xfId="24110" xr:uid="{00000000-0005-0000-0000-0000FE370000}"/>
    <cellStyle name="Millares 10 6" xfId="1182" xr:uid="{00000000-0005-0000-0000-0000FF370000}"/>
    <cellStyle name="Millares 10 6 2" xfId="1183" xr:uid="{00000000-0005-0000-0000-000000380000}"/>
    <cellStyle name="Millares 10 6 2 2" xfId="4377" xr:uid="{00000000-0005-0000-0000-000001380000}"/>
    <cellStyle name="Millares 10 6 2 2 2" xfId="11525" xr:uid="{00000000-0005-0000-0000-000002380000}"/>
    <cellStyle name="Millares 10 6 2 2 2 2" xfId="16751" xr:uid="{00000000-0005-0000-0000-000003380000}"/>
    <cellStyle name="Millares 10 6 2 2 2_RESULTADOS DICIEMBRE 2021" xfId="24121" xr:uid="{00000000-0005-0000-0000-000004380000}"/>
    <cellStyle name="Millares 10 6 2 2 3" xfId="8822" xr:uid="{00000000-0005-0000-0000-000005380000}"/>
    <cellStyle name="Millares 10 6 2 2_RESULTADOS DICIEMBRE 2021" xfId="24120" xr:uid="{00000000-0005-0000-0000-000006380000}"/>
    <cellStyle name="Millares 10 6 2 3" xfId="10872" xr:uid="{00000000-0005-0000-0000-000007380000}"/>
    <cellStyle name="Millares 10 6 2 3 2" xfId="16112" xr:uid="{00000000-0005-0000-0000-000008380000}"/>
    <cellStyle name="Millares 10 6 2 3_RESULTADOS DICIEMBRE 2021" xfId="24122" xr:uid="{00000000-0005-0000-0000-000009380000}"/>
    <cellStyle name="Millares 10 6 2 4" xfId="19573" xr:uid="{00000000-0005-0000-0000-00000A380000}"/>
    <cellStyle name="Millares 10 6 2 5" xfId="7588" xr:uid="{00000000-0005-0000-0000-00000B380000}"/>
    <cellStyle name="Millares 10 6 2_RESULTADOS DICIEMBRE 2021" xfId="24119" xr:uid="{00000000-0005-0000-0000-00000C380000}"/>
    <cellStyle name="Millares 10 6 3" xfId="4376" xr:uid="{00000000-0005-0000-0000-00000D380000}"/>
    <cellStyle name="Millares 10 6 3 2" xfId="11524" xr:uid="{00000000-0005-0000-0000-00000E380000}"/>
    <cellStyle name="Millares 10 6 3 2 2" xfId="16750" xr:uid="{00000000-0005-0000-0000-00000F380000}"/>
    <cellStyle name="Millares 10 6 3 2_RESULTADOS DICIEMBRE 2021" xfId="24124" xr:uid="{00000000-0005-0000-0000-000010380000}"/>
    <cellStyle name="Millares 10 6 3 3" xfId="8821" xr:uid="{00000000-0005-0000-0000-000011380000}"/>
    <cellStyle name="Millares 10 6 3_RESULTADOS DICIEMBRE 2021" xfId="24123" xr:uid="{00000000-0005-0000-0000-000012380000}"/>
    <cellStyle name="Millares 10 6 4" xfId="10871" xr:uid="{00000000-0005-0000-0000-000013380000}"/>
    <cellStyle name="Millares 10 6 4 2" xfId="16111" xr:uid="{00000000-0005-0000-0000-000014380000}"/>
    <cellStyle name="Millares 10 6 4_RESULTADOS DICIEMBRE 2021" xfId="24125" xr:uid="{00000000-0005-0000-0000-000015380000}"/>
    <cellStyle name="Millares 10 6 5" xfId="18625" xr:uid="{00000000-0005-0000-0000-000016380000}"/>
    <cellStyle name="Millares 10 6 6" xfId="7587" xr:uid="{00000000-0005-0000-0000-000017380000}"/>
    <cellStyle name="Millares 10 6_RESULTADOS DICIEMBRE 2021" xfId="24118" xr:uid="{00000000-0005-0000-0000-000018380000}"/>
    <cellStyle name="Millares 10 7" xfId="1184" xr:uid="{00000000-0005-0000-0000-000019380000}"/>
    <cellStyle name="Millares 10 7 2" xfId="1185" xr:uid="{00000000-0005-0000-0000-00001A380000}"/>
    <cellStyle name="Millares 10 7 2 2" xfId="4379" xr:uid="{00000000-0005-0000-0000-00001B380000}"/>
    <cellStyle name="Millares 10 7 2 2 2" xfId="11527" xr:uid="{00000000-0005-0000-0000-00001C380000}"/>
    <cellStyle name="Millares 10 7 2 2 2 2" xfId="16753" xr:uid="{00000000-0005-0000-0000-00001D380000}"/>
    <cellStyle name="Millares 10 7 2 2 2_RESULTADOS DICIEMBRE 2021" xfId="24129" xr:uid="{00000000-0005-0000-0000-00001E380000}"/>
    <cellStyle name="Millares 10 7 2 2 3" xfId="8824" xr:uid="{00000000-0005-0000-0000-00001F380000}"/>
    <cellStyle name="Millares 10 7 2 2_RESULTADOS DICIEMBRE 2021" xfId="24128" xr:uid="{00000000-0005-0000-0000-000020380000}"/>
    <cellStyle name="Millares 10 7 2 3" xfId="10874" xr:uid="{00000000-0005-0000-0000-000021380000}"/>
    <cellStyle name="Millares 10 7 2 3 2" xfId="16114" xr:uid="{00000000-0005-0000-0000-000022380000}"/>
    <cellStyle name="Millares 10 7 2 3_RESULTADOS DICIEMBRE 2021" xfId="24130" xr:uid="{00000000-0005-0000-0000-000023380000}"/>
    <cellStyle name="Millares 10 7 2 4" xfId="19574" xr:uid="{00000000-0005-0000-0000-000024380000}"/>
    <cellStyle name="Millares 10 7 2 5" xfId="7590" xr:uid="{00000000-0005-0000-0000-000025380000}"/>
    <cellStyle name="Millares 10 7 2_RESULTADOS DICIEMBRE 2021" xfId="24127" xr:uid="{00000000-0005-0000-0000-000026380000}"/>
    <cellStyle name="Millares 10 7 3" xfId="4378" xr:uid="{00000000-0005-0000-0000-000027380000}"/>
    <cellStyle name="Millares 10 7 3 2" xfId="11526" xr:uid="{00000000-0005-0000-0000-000028380000}"/>
    <cellStyle name="Millares 10 7 3 2 2" xfId="16752" xr:uid="{00000000-0005-0000-0000-000029380000}"/>
    <cellStyle name="Millares 10 7 3 2_RESULTADOS DICIEMBRE 2021" xfId="24132" xr:uid="{00000000-0005-0000-0000-00002A380000}"/>
    <cellStyle name="Millares 10 7 3 3" xfId="8823" xr:uid="{00000000-0005-0000-0000-00002B380000}"/>
    <cellStyle name="Millares 10 7 3_RESULTADOS DICIEMBRE 2021" xfId="24131" xr:uid="{00000000-0005-0000-0000-00002C380000}"/>
    <cellStyle name="Millares 10 7 4" xfId="10873" xr:uid="{00000000-0005-0000-0000-00002D380000}"/>
    <cellStyle name="Millares 10 7 4 2" xfId="16113" xr:uid="{00000000-0005-0000-0000-00002E380000}"/>
    <cellStyle name="Millares 10 7 4_RESULTADOS DICIEMBRE 2021" xfId="24133" xr:uid="{00000000-0005-0000-0000-00002F380000}"/>
    <cellStyle name="Millares 10 7 5" xfId="18626" xr:uid="{00000000-0005-0000-0000-000030380000}"/>
    <cellStyle name="Millares 10 7 6" xfId="7589" xr:uid="{00000000-0005-0000-0000-000031380000}"/>
    <cellStyle name="Millares 10 7_RESULTADOS DICIEMBRE 2021" xfId="24126" xr:uid="{00000000-0005-0000-0000-000032380000}"/>
    <cellStyle name="Millares 10 8" xfId="1186" xr:uid="{00000000-0005-0000-0000-000033380000}"/>
    <cellStyle name="Millares 10 8 2" xfId="1187" xr:uid="{00000000-0005-0000-0000-000034380000}"/>
    <cellStyle name="Millares 10 8 2 2" xfId="4381" xr:uid="{00000000-0005-0000-0000-000035380000}"/>
    <cellStyle name="Millares 10 8 2 2 2" xfId="11529" xr:uid="{00000000-0005-0000-0000-000036380000}"/>
    <cellStyle name="Millares 10 8 2 2 2 2" xfId="16755" xr:uid="{00000000-0005-0000-0000-000037380000}"/>
    <cellStyle name="Millares 10 8 2 2 2_RESULTADOS DICIEMBRE 2021" xfId="24137" xr:uid="{00000000-0005-0000-0000-000038380000}"/>
    <cellStyle name="Millares 10 8 2 2 3" xfId="8826" xr:uid="{00000000-0005-0000-0000-000039380000}"/>
    <cellStyle name="Millares 10 8 2 2_RESULTADOS DICIEMBRE 2021" xfId="24136" xr:uid="{00000000-0005-0000-0000-00003A380000}"/>
    <cellStyle name="Millares 10 8 2 3" xfId="10876" xr:uid="{00000000-0005-0000-0000-00003B380000}"/>
    <cellStyle name="Millares 10 8 2 3 2" xfId="16116" xr:uid="{00000000-0005-0000-0000-00003C380000}"/>
    <cellStyle name="Millares 10 8 2 3_RESULTADOS DICIEMBRE 2021" xfId="24138" xr:uid="{00000000-0005-0000-0000-00003D380000}"/>
    <cellStyle name="Millares 10 8 2 4" xfId="19575" xr:uid="{00000000-0005-0000-0000-00003E380000}"/>
    <cellStyle name="Millares 10 8 2 5" xfId="7592" xr:uid="{00000000-0005-0000-0000-00003F380000}"/>
    <cellStyle name="Millares 10 8 2_RESULTADOS DICIEMBRE 2021" xfId="24135" xr:uid="{00000000-0005-0000-0000-000040380000}"/>
    <cellStyle name="Millares 10 8 3" xfId="4380" xr:uid="{00000000-0005-0000-0000-000041380000}"/>
    <cellStyle name="Millares 10 8 3 2" xfId="11528" xr:uid="{00000000-0005-0000-0000-000042380000}"/>
    <cellStyle name="Millares 10 8 3 2 2" xfId="16754" xr:uid="{00000000-0005-0000-0000-000043380000}"/>
    <cellStyle name="Millares 10 8 3 2_RESULTADOS DICIEMBRE 2021" xfId="24140" xr:uid="{00000000-0005-0000-0000-000044380000}"/>
    <cellStyle name="Millares 10 8 3 3" xfId="8825" xr:uid="{00000000-0005-0000-0000-000045380000}"/>
    <cellStyle name="Millares 10 8 3_RESULTADOS DICIEMBRE 2021" xfId="24139" xr:uid="{00000000-0005-0000-0000-000046380000}"/>
    <cellStyle name="Millares 10 8 4" xfId="10875" xr:uid="{00000000-0005-0000-0000-000047380000}"/>
    <cellStyle name="Millares 10 8 4 2" xfId="16115" xr:uid="{00000000-0005-0000-0000-000048380000}"/>
    <cellStyle name="Millares 10 8 4_RESULTADOS DICIEMBRE 2021" xfId="24141" xr:uid="{00000000-0005-0000-0000-000049380000}"/>
    <cellStyle name="Millares 10 8 5" xfId="18627" xr:uid="{00000000-0005-0000-0000-00004A380000}"/>
    <cellStyle name="Millares 10 8 6" xfId="7591" xr:uid="{00000000-0005-0000-0000-00004B380000}"/>
    <cellStyle name="Millares 10 8_RESULTADOS DICIEMBRE 2021" xfId="24134" xr:uid="{00000000-0005-0000-0000-00004C380000}"/>
    <cellStyle name="Millares 10 9" xfId="1188" xr:uid="{00000000-0005-0000-0000-00004D380000}"/>
    <cellStyle name="Millares 10 9 2" xfId="1189" xr:uid="{00000000-0005-0000-0000-00004E380000}"/>
    <cellStyle name="Millares 10 9 2 2" xfId="4383" xr:uid="{00000000-0005-0000-0000-00004F380000}"/>
    <cellStyle name="Millares 10 9 2 2 2" xfId="11531" xr:uid="{00000000-0005-0000-0000-000050380000}"/>
    <cellStyle name="Millares 10 9 2 2 2 2" xfId="16757" xr:uid="{00000000-0005-0000-0000-000051380000}"/>
    <cellStyle name="Millares 10 9 2 2 2_RESULTADOS DICIEMBRE 2021" xfId="24145" xr:uid="{00000000-0005-0000-0000-000052380000}"/>
    <cellStyle name="Millares 10 9 2 2 3" xfId="8828" xr:uid="{00000000-0005-0000-0000-000053380000}"/>
    <cellStyle name="Millares 10 9 2 2_RESULTADOS DICIEMBRE 2021" xfId="24144" xr:uid="{00000000-0005-0000-0000-000054380000}"/>
    <cellStyle name="Millares 10 9 2 3" xfId="10878" xr:uid="{00000000-0005-0000-0000-000055380000}"/>
    <cellStyle name="Millares 10 9 2 3 2" xfId="16118" xr:uid="{00000000-0005-0000-0000-000056380000}"/>
    <cellStyle name="Millares 10 9 2 3_RESULTADOS DICIEMBRE 2021" xfId="24146" xr:uid="{00000000-0005-0000-0000-000057380000}"/>
    <cellStyle name="Millares 10 9 2 4" xfId="19576" xr:uid="{00000000-0005-0000-0000-000058380000}"/>
    <cellStyle name="Millares 10 9 2 5" xfId="7594" xr:uid="{00000000-0005-0000-0000-000059380000}"/>
    <cellStyle name="Millares 10 9 2_RESULTADOS DICIEMBRE 2021" xfId="24143" xr:uid="{00000000-0005-0000-0000-00005A380000}"/>
    <cellStyle name="Millares 10 9 3" xfId="4382" xr:uid="{00000000-0005-0000-0000-00005B380000}"/>
    <cellStyle name="Millares 10 9 3 2" xfId="11530" xr:uid="{00000000-0005-0000-0000-00005C380000}"/>
    <cellStyle name="Millares 10 9 3 2 2" xfId="16756" xr:uid="{00000000-0005-0000-0000-00005D380000}"/>
    <cellStyle name="Millares 10 9 3 2_RESULTADOS DICIEMBRE 2021" xfId="24148" xr:uid="{00000000-0005-0000-0000-00005E380000}"/>
    <cellStyle name="Millares 10 9 3 3" xfId="8827" xr:uid="{00000000-0005-0000-0000-00005F380000}"/>
    <cellStyle name="Millares 10 9 3_RESULTADOS DICIEMBRE 2021" xfId="24147" xr:uid="{00000000-0005-0000-0000-000060380000}"/>
    <cellStyle name="Millares 10 9 4" xfId="10877" xr:uid="{00000000-0005-0000-0000-000061380000}"/>
    <cellStyle name="Millares 10 9 4 2" xfId="16117" xr:uid="{00000000-0005-0000-0000-000062380000}"/>
    <cellStyle name="Millares 10 9 4_RESULTADOS DICIEMBRE 2021" xfId="24149" xr:uid="{00000000-0005-0000-0000-000063380000}"/>
    <cellStyle name="Millares 10 9 5" xfId="18628" xr:uid="{00000000-0005-0000-0000-000064380000}"/>
    <cellStyle name="Millares 10 9 6" xfId="7593" xr:uid="{00000000-0005-0000-0000-000065380000}"/>
    <cellStyle name="Millares 10 9_RESULTADOS DICIEMBRE 2021" xfId="24142" xr:uid="{00000000-0005-0000-0000-000066380000}"/>
    <cellStyle name="Millares 10_RESULTADOS DICIEMBRE 2021" xfId="24038" xr:uid="{00000000-0005-0000-0000-000067380000}"/>
    <cellStyle name="Millares 11" xfId="1190" xr:uid="{00000000-0005-0000-0000-000068380000}"/>
    <cellStyle name="Millares 11 2" xfId="1191" xr:uid="{00000000-0005-0000-0000-000069380000}"/>
    <cellStyle name="Millares 11 2 2" xfId="1192" xr:uid="{00000000-0005-0000-0000-00006A380000}"/>
    <cellStyle name="Millares 11 2 2 2" xfId="4386" xr:uid="{00000000-0005-0000-0000-00006B380000}"/>
    <cellStyle name="Millares 11 2 2 2 2" xfId="11533" xr:uid="{00000000-0005-0000-0000-00006C380000}"/>
    <cellStyle name="Millares 11 2 2 2 2 2" xfId="16759" xr:uid="{00000000-0005-0000-0000-00006D380000}"/>
    <cellStyle name="Millares 11 2 2 2 2_RESULTADOS DICIEMBRE 2021" xfId="24154" xr:uid="{00000000-0005-0000-0000-00006E380000}"/>
    <cellStyle name="Millares 11 2 2 2 3" xfId="8830" xr:uid="{00000000-0005-0000-0000-00006F380000}"/>
    <cellStyle name="Millares 11 2 2 2_RESULTADOS DICIEMBRE 2021" xfId="24153" xr:uid="{00000000-0005-0000-0000-000070380000}"/>
    <cellStyle name="Millares 11 2 2 3" xfId="10881" xr:uid="{00000000-0005-0000-0000-000071380000}"/>
    <cellStyle name="Millares 11 2 2 3 2" xfId="16120" xr:uid="{00000000-0005-0000-0000-000072380000}"/>
    <cellStyle name="Millares 11 2 2 3_RESULTADOS DICIEMBRE 2021" xfId="24155" xr:uid="{00000000-0005-0000-0000-000073380000}"/>
    <cellStyle name="Millares 11 2 2 4" xfId="19577" xr:uid="{00000000-0005-0000-0000-000074380000}"/>
    <cellStyle name="Millares 11 2 2 5" xfId="7597" xr:uid="{00000000-0005-0000-0000-000075380000}"/>
    <cellStyle name="Millares 11 2 2_RESULTADOS DICIEMBRE 2021" xfId="24152" xr:uid="{00000000-0005-0000-0000-000076380000}"/>
    <cellStyle name="Millares 11 2 3" xfId="4385" xr:uid="{00000000-0005-0000-0000-000077380000}"/>
    <cellStyle name="Millares 11 2 3 2" xfId="11532" xr:uid="{00000000-0005-0000-0000-000078380000}"/>
    <cellStyle name="Millares 11 2 3 2 2" xfId="16758" xr:uid="{00000000-0005-0000-0000-000079380000}"/>
    <cellStyle name="Millares 11 2 3 2_RESULTADOS DICIEMBRE 2021" xfId="24157" xr:uid="{00000000-0005-0000-0000-00007A380000}"/>
    <cellStyle name="Millares 11 2 3 3" xfId="8829" xr:uid="{00000000-0005-0000-0000-00007B380000}"/>
    <cellStyle name="Millares 11 2 3_RESULTADOS DICIEMBRE 2021" xfId="24156" xr:uid="{00000000-0005-0000-0000-00007C380000}"/>
    <cellStyle name="Millares 11 2 4" xfId="10880" xr:uid="{00000000-0005-0000-0000-00007D380000}"/>
    <cellStyle name="Millares 11 2 4 2" xfId="16119" xr:uid="{00000000-0005-0000-0000-00007E380000}"/>
    <cellStyle name="Millares 11 2 4_RESULTADOS DICIEMBRE 2021" xfId="24158" xr:uid="{00000000-0005-0000-0000-00007F380000}"/>
    <cellStyle name="Millares 11 2 5" xfId="18629" xr:uid="{00000000-0005-0000-0000-000080380000}"/>
    <cellStyle name="Millares 11 2 6" xfId="7596" xr:uid="{00000000-0005-0000-0000-000081380000}"/>
    <cellStyle name="Millares 11 2_RESULTADOS DICIEMBRE 2021" xfId="24151" xr:uid="{00000000-0005-0000-0000-000082380000}"/>
    <cellStyle name="Millares 11 3" xfId="1193" xr:uid="{00000000-0005-0000-0000-000083380000}"/>
    <cellStyle name="Millares 11 3 2" xfId="1194" xr:uid="{00000000-0005-0000-0000-000084380000}"/>
    <cellStyle name="Millares 11 3 2 2" xfId="4388" xr:uid="{00000000-0005-0000-0000-000085380000}"/>
    <cellStyle name="Millares 11 3 2 2 2" xfId="11535" xr:uid="{00000000-0005-0000-0000-000086380000}"/>
    <cellStyle name="Millares 11 3 2 2 2 2" xfId="16761" xr:uid="{00000000-0005-0000-0000-000087380000}"/>
    <cellStyle name="Millares 11 3 2 2 2_RESULTADOS DICIEMBRE 2021" xfId="24162" xr:uid="{00000000-0005-0000-0000-000088380000}"/>
    <cellStyle name="Millares 11 3 2 2 3" xfId="8832" xr:uid="{00000000-0005-0000-0000-000089380000}"/>
    <cellStyle name="Millares 11 3 2 2_RESULTADOS DICIEMBRE 2021" xfId="24161" xr:uid="{00000000-0005-0000-0000-00008A380000}"/>
    <cellStyle name="Millares 11 3 2 3" xfId="10883" xr:uid="{00000000-0005-0000-0000-00008B380000}"/>
    <cellStyle name="Millares 11 3 2 3 2" xfId="16122" xr:uid="{00000000-0005-0000-0000-00008C380000}"/>
    <cellStyle name="Millares 11 3 2 3_RESULTADOS DICIEMBRE 2021" xfId="24163" xr:uid="{00000000-0005-0000-0000-00008D380000}"/>
    <cellStyle name="Millares 11 3 2 4" xfId="19578" xr:uid="{00000000-0005-0000-0000-00008E380000}"/>
    <cellStyle name="Millares 11 3 2 5" xfId="7599" xr:uid="{00000000-0005-0000-0000-00008F380000}"/>
    <cellStyle name="Millares 11 3 2_RESULTADOS DICIEMBRE 2021" xfId="24160" xr:uid="{00000000-0005-0000-0000-000090380000}"/>
    <cellStyle name="Millares 11 3 3" xfId="4387" xr:uid="{00000000-0005-0000-0000-000091380000}"/>
    <cellStyle name="Millares 11 3 3 2" xfId="11534" xr:uid="{00000000-0005-0000-0000-000092380000}"/>
    <cellStyle name="Millares 11 3 3 2 2" xfId="16760" xr:uid="{00000000-0005-0000-0000-000093380000}"/>
    <cellStyle name="Millares 11 3 3 2_RESULTADOS DICIEMBRE 2021" xfId="24165" xr:uid="{00000000-0005-0000-0000-000094380000}"/>
    <cellStyle name="Millares 11 3 3 3" xfId="8831" xr:uid="{00000000-0005-0000-0000-000095380000}"/>
    <cellStyle name="Millares 11 3 3_RESULTADOS DICIEMBRE 2021" xfId="24164" xr:uid="{00000000-0005-0000-0000-000096380000}"/>
    <cellStyle name="Millares 11 3 4" xfId="10882" xr:uid="{00000000-0005-0000-0000-000097380000}"/>
    <cellStyle name="Millares 11 3 4 2" xfId="16121" xr:uid="{00000000-0005-0000-0000-000098380000}"/>
    <cellStyle name="Millares 11 3 4_RESULTADOS DICIEMBRE 2021" xfId="24166" xr:uid="{00000000-0005-0000-0000-000099380000}"/>
    <cellStyle name="Millares 11 3 5" xfId="18630" xr:uid="{00000000-0005-0000-0000-00009A380000}"/>
    <cellStyle name="Millares 11 3 6" xfId="7598" xr:uid="{00000000-0005-0000-0000-00009B380000}"/>
    <cellStyle name="Millares 11 3_RESULTADOS DICIEMBRE 2021" xfId="24159" xr:uid="{00000000-0005-0000-0000-00009C380000}"/>
    <cellStyle name="Millares 11 4" xfId="1195" xr:uid="{00000000-0005-0000-0000-00009D380000}"/>
    <cellStyle name="Millares 11 4 2" xfId="1196" xr:uid="{00000000-0005-0000-0000-00009E380000}"/>
    <cellStyle name="Millares 11 4 2 2" xfId="4390" xr:uid="{00000000-0005-0000-0000-00009F380000}"/>
    <cellStyle name="Millares 11 4 2 2 2" xfId="11537" xr:uid="{00000000-0005-0000-0000-0000A0380000}"/>
    <cellStyle name="Millares 11 4 2 2 2 2" xfId="16763" xr:uid="{00000000-0005-0000-0000-0000A1380000}"/>
    <cellStyle name="Millares 11 4 2 2 2_RESULTADOS DICIEMBRE 2021" xfId="24170" xr:uid="{00000000-0005-0000-0000-0000A2380000}"/>
    <cellStyle name="Millares 11 4 2 2 3" xfId="8834" xr:uid="{00000000-0005-0000-0000-0000A3380000}"/>
    <cellStyle name="Millares 11 4 2 2_RESULTADOS DICIEMBRE 2021" xfId="24169" xr:uid="{00000000-0005-0000-0000-0000A4380000}"/>
    <cellStyle name="Millares 11 4 2 3" xfId="10885" xr:uid="{00000000-0005-0000-0000-0000A5380000}"/>
    <cellStyle name="Millares 11 4 2 3 2" xfId="16124" xr:uid="{00000000-0005-0000-0000-0000A6380000}"/>
    <cellStyle name="Millares 11 4 2 3_RESULTADOS DICIEMBRE 2021" xfId="24171" xr:uid="{00000000-0005-0000-0000-0000A7380000}"/>
    <cellStyle name="Millares 11 4 2 4" xfId="19579" xr:uid="{00000000-0005-0000-0000-0000A8380000}"/>
    <cellStyle name="Millares 11 4 2 5" xfId="7601" xr:uid="{00000000-0005-0000-0000-0000A9380000}"/>
    <cellStyle name="Millares 11 4 2_RESULTADOS DICIEMBRE 2021" xfId="24168" xr:uid="{00000000-0005-0000-0000-0000AA380000}"/>
    <cellStyle name="Millares 11 4 3" xfId="4389" xr:uid="{00000000-0005-0000-0000-0000AB380000}"/>
    <cellStyle name="Millares 11 4 3 2" xfId="11536" xr:uid="{00000000-0005-0000-0000-0000AC380000}"/>
    <cellStyle name="Millares 11 4 3 2 2" xfId="16762" xr:uid="{00000000-0005-0000-0000-0000AD380000}"/>
    <cellStyle name="Millares 11 4 3 2_RESULTADOS DICIEMBRE 2021" xfId="24173" xr:uid="{00000000-0005-0000-0000-0000AE380000}"/>
    <cellStyle name="Millares 11 4 3 3" xfId="8833" xr:uid="{00000000-0005-0000-0000-0000AF380000}"/>
    <cellStyle name="Millares 11 4 3_RESULTADOS DICIEMBRE 2021" xfId="24172" xr:uid="{00000000-0005-0000-0000-0000B0380000}"/>
    <cellStyle name="Millares 11 4 4" xfId="10884" xr:uid="{00000000-0005-0000-0000-0000B1380000}"/>
    <cellStyle name="Millares 11 4 4 2" xfId="16123" xr:uid="{00000000-0005-0000-0000-0000B2380000}"/>
    <cellStyle name="Millares 11 4 4_RESULTADOS DICIEMBRE 2021" xfId="24174" xr:uid="{00000000-0005-0000-0000-0000B3380000}"/>
    <cellStyle name="Millares 11 4 5" xfId="18631" xr:uid="{00000000-0005-0000-0000-0000B4380000}"/>
    <cellStyle name="Millares 11 4 6" xfId="7600" xr:uid="{00000000-0005-0000-0000-0000B5380000}"/>
    <cellStyle name="Millares 11 4_RESULTADOS DICIEMBRE 2021" xfId="24167" xr:uid="{00000000-0005-0000-0000-0000B6380000}"/>
    <cellStyle name="Millares 11 5" xfId="1197" xr:uid="{00000000-0005-0000-0000-0000B7380000}"/>
    <cellStyle name="Millares 11 5 2" xfId="1198" xr:uid="{00000000-0005-0000-0000-0000B8380000}"/>
    <cellStyle name="Millares 11 5 2 2" xfId="4392" xr:uid="{00000000-0005-0000-0000-0000B9380000}"/>
    <cellStyle name="Millares 11 5 2 2 2" xfId="11539" xr:uid="{00000000-0005-0000-0000-0000BA380000}"/>
    <cellStyle name="Millares 11 5 2 2 2 2" xfId="16765" xr:uid="{00000000-0005-0000-0000-0000BB380000}"/>
    <cellStyle name="Millares 11 5 2 2 2_RESULTADOS DICIEMBRE 2021" xfId="24178" xr:uid="{00000000-0005-0000-0000-0000BC380000}"/>
    <cellStyle name="Millares 11 5 2 2 3" xfId="8836" xr:uid="{00000000-0005-0000-0000-0000BD380000}"/>
    <cellStyle name="Millares 11 5 2 2_RESULTADOS DICIEMBRE 2021" xfId="24177" xr:uid="{00000000-0005-0000-0000-0000BE380000}"/>
    <cellStyle name="Millares 11 5 2 3" xfId="10887" xr:uid="{00000000-0005-0000-0000-0000BF380000}"/>
    <cellStyle name="Millares 11 5 2 3 2" xfId="16126" xr:uid="{00000000-0005-0000-0000-0000C0380000}"/>
    <cellStyle name="Millares 11 5 2 3_RESULTADOS DICIEMBRE 2021" xfId="24179" xr:uid="{00000000-0005-0000-0000-0000C1380000}"/>
    <cellStyle name="Millares 11 5 2 4" xfId="19580" xr:uid="{00000000-0005-0000-0000-0000C2380000}"/>
    <cellStyle name="Millares 11 5 2 5" xfId="7603" xr:uid="{00000000-0005-0000-0000-0000C3380000}"/>
    <cellStyle name="Millares 11 5 2_RESULTADOS DICIEMBRE 2021" xfId="24176" xr:uid="{00000000-0005-0000-0000-0000C4380000}"/>
    <cellStyle name="Millares 11 5 3" xfId="4391" xr:uid="{00000000-0005-0000-0000-0000C5380000}"/>
    <cellStyle name="Millares 11 5 3 2" xfId="11538" xr:uid="{00000000-0005-0000-0000-0000C6380000}"/>
    <cellStyle name="Millares 11 5 3 2 2" xfId="16764" xr:uid="{00000000-0005-0000-0000-0000C7380000}"/>
    <cellStyle name="Millares 11 5 3 2_RESULTADOS DICIEMBRE 2021" xfId="24181" xr:uid="{00000000-0005-0000-0000-0000C8380000}"/>
    <cellStyle name="Millares 11 5 3 3" xfId="8835" xr:uid="{00000000-0005-0000-0000-0000C9380000}"/>
    <cellStyle name="Millares 11 5 3_RESULTADOS DICIEMBRE 2021" xfId="24180" xr:uid="{00000000-0005-0000-0000-0000CA380000}"/>
    <cellStyle name="Millares 11 5 4" xfId="10886" xr:uid="{00000000-0005-0000-0000-0000CB380000}"/>
    <cellStyle name="Millares 11 5 4 2" xfId="16125" xr:uid="{00000000-0005-0000-0000-0000CC380000}"/>
    <cellStyle name="Millares 11 5 4_RESULTADOS DICIEMBRE 2021" xfId="24182" xr:uid="{00000000-0005-0000-0000-0000CD380000}"/>
    <cellStyle name="Millares 11 5 5" xfId="18632" xr:uid="{00000000-0005-0000-0000-0000CE380000}"/>
    <cellStyle name="Millares 11 5 6" xfId="7602" xr:uid="{00000000-0005-0000-0000-0000CF380000}"/>
    <cellStyle name="Millares 11 5_RESULTADOS DICIEMBRE 2021" xfId="24175" xr:uid="{00000000-0005-0000-0000-0000D0380000}"/>
    <cellStyle name="Millares 11 6" xfId="1199" xr:uid="{00000000-0005-0000-0000-0000D1380000}"/>
    <cellStyle name="Millares 11 6 2" xfId="1200" xr:uid="{00000000-0005-0000-0000-0000D2380000}"/>
    <cellStyle name="Millares 11 6 2 2" xfId="4394" xr:uid="{00000000-0005-0000-0000-0000D3380000}"/>
    <cellStyle name="Millares 11 6 2 2 2" xfId="11541" xr:uid="{00000000-0005-0000-0000-0000D4380000}"/>
    <cellStyle name="Millares 11 6 2 2 2 2" xfId="16767" xr:uid="{00000000-0005-0000-0000-0000D5380000}"/>
    <cellStyle name="Millares 11 6 2 2 2_RESULTADOS DICIEMBRE 2021" xfId="24186" xr:uid="{00000000-0005-0000-0000-0000D6380000}"/>
    <cellStyle name="Millares 11 6 2 2 3" xfId="8838" xr:uid="{00000000-0005-0000-0000-0000D7380000}"/>
    <cellStyle name="Millares 11 6 2 2_RESULTADOS DICIEMBRE 2021" xfId="24185" xr:uid="{00000000-0005-0000-0000-0000D8380000}"/>
    <cellStyle name="Millares 11 6 2 3" xfId="10889" xr:uid="{00000000-0005-0000-0000-0000D9380000}"/>
    <cellStyle name="Millares 11 6 2 3 2" xfId="16128" xr:uid="{00000000-0005-0000-0000-0000DA380000}"/>
    <cellStyle name="Millares 11 6 2 3_RESULTADOS DICIEMBRE 2021" xfId="24187" xr:uid="{00000000-0005-0000-0000-0000DB380000}"/>
    <cellStyle name="Millares 11 6 2 4" xfId="19581" xr:uid="{00000000-0005-0000-0000-0000DC380000}"/>
    <cellStyle name="Millares 11 6 2 5" xfId="7605" xr:uid="{00000000-0005-0000-0000-0000DD380000}"/>
    <cellStyle name="Millares 11 6 2_RESULTADOS DICIEMBRE 2021" xfId="24184" xr:uid="{00000000-0005-0000-0000-0000DE380000}"/>
    <cellStyle name="Millares 11 6 3" xfId="4393" xr:uid="{00000000-0005-0000-0000-0000DF380000}"/>
    <cellStyle name="Millares 11 6 3 2" xfId="11540" xr:uid="{00000000-0005-0000-0000-0000E0380000}"/>
    <cellStyle name="Millares 11 6 3 2 2" xfId="16766" xr:uid="{00000000-0005-0000-0000-0000E1380000}"/>
    <cellStyle name="Millares 11 6 3 2_RESULTADOS DICIEMBRE 2021" xfId="24189" xr:uid="{00000000-0005-0000-0000-0000E2380000}"/>
    <cellStyle name="Millares 11 6 3 3" xfId="8837" xr:uid="{00000000-0005-0000-0000-0000E3380000}"/>
    <cellStyle name="Millares 11 6 3_RESULTADOS DICIEMBRE 2021" xfId="24188" xr:uid="{00000000-0005-0000-0000-0000E4380000}"/>
    <cellStyle name="Millares 11 6 4" xfId="10888" xr:uid="{00000000-0005-0000-0000-0000E5380000}"/>
    <cellStyle name="Millares 11 6 4 2" xfId="16127" xr:uid="{00000000-0005-0000-0000-0000E6380000}"/>
    <cellStyle name="Millares 11 6 4_RESULTADOS DICIEMBRE 2021" xfId="24190" xr:uid="{00000000-0005-0000-0000-0000E7380000}"/>
    <cellStyle name="Millares 11 6 5" xfId="18633" xr:uid="{00000000-0005-0000-0000-0000E8380000}"/>
    <cellStyle name="Millares 11 6 6" xfId="7604" xr:uid="{00000000-0005-0000-0000-0000E9380000}"/>
    <cellStyle name="Millares 11 6_RESULTADOS DICIEMBRE 2021" xfId="24183" xr:uid="{00000000-0005-0000-0000-0000EA380000}"/>
    <cellStyle name="Millares 11 7" xfId="1201" xr:uid="{00000000-0005-0000-0000-0000EB380000}"/>
    <cellStyle name="Millares 11 7 2" xfId="1202" xr:uid="{00000000-0005-0000-0000-0000EC380000}"/>
    <cellStyle name="Millares 11 7 2 2" xfId="4396" xr:uid="{00000000-0005-0000-0000-0000ED380000}"/>
    <cellStyle name="Millares 11 7 2 2 2" xfId="11543" xr:uid="{00000000-0005-0000-0000-0000EE380000}"/>
    <cellStyle name="Millares 11 7 2 2 2 2" xfId="16769" xr:uid="{00000000-0005-0000-0000-0000EF380000}"/>
    <cellStyle name="Millares 11 7 2 2 2_RESULTADOS DICIEMBRE 2021" xfId="24194" xr:uid="{00000000-0005-0000-0000-0000F0380000}"/>
    <cellStyle name="Millares 11 7 2 2 3" xfId="8840" xr:uid="{00000000-0005-0000-0000-0000F1380000}"/>
    <cellStyle name="Millares 11 7 2 2_RESULTADOS DICIEMBRE 2021" xfId="24193" xr:uid="{00000000-0005-0000-0000-0000F2380000}"/>
    <cellStyle name="Millares 11 7 2 3" xfId="10891" xr:uid="{00000000-0005-0000-0000-0000F3380000}"/>
    <cellStyle name="Millares 11 7 2 3 2" xfId="16130" xr:uid="{00000000-0005-0000-0000-0000F4380000}"/>
    <cellStyle name="Millares 11 7 2 3_RESULTADOS DICIEMBRE 2021" xfId="24195" xr:uid="{00000000-0005-0000-0000-0000F5380000}"/>
    <cellStyle name="Millares 11 7 2 4" xfId="19582" xr:uid="{00000000-0005-0000-0000-0000F6380000}"/>
    <cellStyle name="Millares 11 7 2 5" xfId="7607" xr:uid="{00000000-0005-0000-0000-0000F7380000}"/>
    <cellStyle name="Millares 11 7 2_RESULTADOS DICIEMBRE 2021" xfId="24192" xr:uid="{00000000-0005-0000-0000-0000F8380000}"/>
    <cellStyle name="Millares 11 7 3" xfId="4395" xr:uid="{00000000-0005-0000-0000-0000F9380000}"/>
    <cellStyle name="Millares 11 7 3 2" xfId="11542" xr:uid="{00000000-0005-0000-0000-0000FA380000}"/>
    <cellStyle name="Millares 11 7 3 2 2" xfId="16768" xr:uid="{00000000-0005-0000-0000-0000FB380000}"/>
    <cellStyle name="Millares 11 7 3 2_RESULTADOS DICIEMBRE 2021" xfId="24197" xr:uid="{00000000-0005-0000-0000-0000FC380000}"/>
    <cellStyle name="Millares 11 7 3 3" xfId="8839" xr:uid="{00000000-0005-0000-0000-0000FD380000}"/>
    <cellStyle name="Millares 11 7 3_RESULTADOS DICIEMBRE 2021" xfId="24196" xr:uid="{00000000-0005-0000-0000-0000FE380000}"/>
    <cellStyle name="Millares 11 7 4" xfId="10890" xr:uid="{00000000-0005-0000-0000-0000FF380000}"/>
    <cellStyle name="Millares 11 7 4 2" xfId="16129" xr:uid="{00000000-0005-0000-0000-000000390000}"/>
    <cellStyle name="Millares 11 7 4_RESULTADOS DICIEMBRE 2021" xfId="24198" xr:uid="{00000000-0005-0000-0000-000001390000}"/>
    <cellStyle name="Millares 11 7 5" xfId="18634" xr:uid="{00000000-0005-0000-0000-000002390000}"/>
    <cellStyle name="Millares 11 7 6" xfId="7606" xr:uid="{00000000-0005-0000-0000-000003390000}"/>
    <cellStyle name="Millares 11 7_RESULTADOS DICIEMBRE 2021" xfId="24191" xr:uid="{00000000-0005-0000-0000-000004390000}"/>
    <cellStyle name="Millares 11 8" xfId="4384" xr:uid="{00000000-0005-0000-0000-000005390000}"/>
    <cellStyle name="Millares 11_RESULTADOS DICIEMBRE 2021" xfId="24150" xr:uid="{00000000-0005-0000-0000-000006390000}"/>
    <cellStyle name="Millares 12" xfId="1203" xr:uid="{00000000-0005-0000-0000-000007390000}"/>
    <cellStyle name="Millares 12 2" xfId="4397" xr:uid="{00000000-0005-0000-0000-000008390000}"/>
    <cellStyle name="Millares 12 2 2" xfId="11544" xr:uid="{00000000-0005-0000-0000-000009390000}"/>
    <cellStyle name="Millares 12 2 2 2" xfId="16770" xr:uid="{00000000-0005-0000-0000-00000A390000}"/>
    <cellStyle name="Millares 12 2 2_RESULTADOS DICIEMBRE 2021" xfId="24201" xr:uid="{00000000-0005-0000-0000-00000B390000}"/>
    <cellStyle name="Millares 12 2 3" xfId="8841" xr:uid="{00000000-0005-0000-0000-00000C390000}"/>
    <cellStyle name="Millares 12 2_RESULTADOS DICIEMBRE 2021" xfId="24200" xr:uid="{00000000-0005-0000-0000-00000D390000}"/>
    <cellStyle name="Millares 12 3" xfId="10892" xr:uid="{00000000-0005-0000-0000-00000E390000}"/>
    <cellStyle name="Millares 12 3 2" xfId="16131" xr:uid="{00000000-0005-0000-0000-00000F390000}"/>
    <cellStyle name="Millares 12 3_RESULTADOS DICIEMBRE 2021" xfId="24202" xr:uid="{00000000-0005-0000-0000-000010390000}"/>
    <cellStyle name="Millares 12 4" xfId="20668" xr:uid="{00000000-0005-0000-0000-000011390000}"/>
    <cellStyle name="Millares 12 5" xfId="7608" xr:uid="{00000000-0005-0000-0000-000012390000}"/>
    <cellStyle name="Millares 12_RESULTADOS DICIEMBRE 2021" xfId="24199" xr:uid="{00000000-0005-0000-0000-000013390000}"/>
    <cellStyle name="Millares 13" xfId="1204" xr:uid="{00000000-0005-0000-0000-000014390000}"/>
    <cellStyle name="Millares 13 10" xfId="7609" xr:uid="{00000000-0005-0000-0000-000015390000}"/>
    <cellStyle name="Millares 13 2" xfId="1205" xr:uid="{00000000-0005-0000-0000-000016390000}"/>
    <cellStyle name="Millares 13 2 2" xfId="1206" xr:uid="{00000000-0005-0000-0000-000017390000}"/>
    <cellStyle name="Millares 13 2 2 2" xfId="4400" xr:uid="{00000000-0005-0000-0000-000018390000}"/>
    <cellStyle name="Millares 13 2 2 2 2" xfId="11547" xr:uid="{00000000-0005-0000-0000-000019390000}"/>
    <cellStyle name="Millares 13 2 2 2 2 2" xfId="16773" xr:uid="{00000000-0005-0000-0000-00001A390000}"/>
    <cellStyle name="Millares 13 2 2 2 2_RESULTADOS DICIEMBRE 2021" xfId="24207" xr:uid="{00000000-0005-0000-0000-00001B390000}"/>
    <cellStyle name="Millares 13 2 2 2 3" xfId="8844" xr:uid="{00000000-0005-0000-0000-00001C390000}"/>
    <cellStyle name="Millares 13 2 2 2_RESULTADOS DICIEMBRE 2021" xfId="24206" xr:uid="{00000000-0005-0000-0000-00001D390000}"/>
    <cellStyle name="Millares 13 2 2 3" xfId="10895" xr:uid="{00000000-0005-0000-0000-00001E390000}"/>
    <cellStyle name="Millares 13 2 2 3 2" xfId="16134" xr:uid="{00000000-0005-0000-0000-00001F390000}"/>
    <cellStyle name="Millares 13 2 2 3_RESULTADOS DICIEMBRE 2021" xfId="24208" xr:uid="{00000000-0005-0000-0000-000020390000}"/>
    <cellStyle name="Millares 13 2 2 4" xfId="19583" xr:uid="{00000000-0005-0000-0000-000021390000}"/>
    <cellStyle name="Millares 13 2 2 5" xfId="7611" xr:uid="{00000000-0005-0000-0000-000022390000}"/>
    <cellStyle name="Millares 13 2 2_RESULTADOS DICIEMBRE 2021" xfId="24205" xr:uid="{00000000-0005-0000-0000-000023390000}"/>
    <cellStyle name="Millares 13 2 3" xfId="4399" xr:uid="{00000000-0005-0000-0000-000024390000}"/>
    <cellStyle name="Millares 13 2 3 2" xfId="11546" xr:uid="{00000000-0005-0000-0000-000025390000}"/>
    <cellStyle name="Millares 13 2 3 2 2" xfId="16772" xr:uid="{00000000-0005-0000-0000-000026390000}"/>
    <cellStyle name="Millares 13 2 3 2_RESULTADOS DICIEMBRE 2021" xfId="24210" xr:uid="{00000000-0005-0000-0000-000027390000}"/>
    <cellStyle name="Millares 13 2 3 3" xfId="8843" xr:uid="{00000000-0005-0000-0000-000028390000}"/>
    <cellStyle name="Millares 13 2 3_RESULTADOS DICIEMBRE 2021" xfId="24209" xr:uid="{00000000-0005-0000-0000-000029390000}"/>
    <cellStyle name="Millares 13 2 4" xfId="10894" xr:uid="{00000000-0005-0000-0000-00002A390000}"/>
    <cellStyle name="Millares 13 2 4 2" xfId="16133" xr:uid="{00000000-0005-0000-0000-00002B390000}"/>
    <cellStyle name="Millares 13 2 4_RESULTADOS DICIEMBRE 2021" xfId="24211" xr:uid="{00000000-0005-0000-0000-00002C390000}"/>
    <cellStyle name="Millares 13 2 5" xfId="18635" xr:uid="{00000000-0005-0000-0000-00002D390000}"/>
    <cellStyle name="Millares 13 2 6" xfId="7610" xr:uid="{00000000-0005-0000-0000-00002E390000}"/>
    <cellStyle name="Millares 13 2_RESULTADOS DICIEMBRE 2021" xfId="24204" xr:uid="{00000000-0005-0000-0000-00002F390000}"/>
    <cellStyle name="Millares 13 3" xfId="1207" xr:uid="{00000000-0005-0000-0000-000030390000}"/>
    <cellStyle name="Millares 13 3 2" xfId="1208" xr:uid="{00000000-0005-0000-0000-000031390000}"/>
    <cellStyle name="Millares 13 3 2 2" xfId="4402" xr:uid="{00000000-0005-0000-0000-000032390000}"/>
    <cellStyle name="Millares 13 3 2 2 2" xfId="11549" xr:uid="{00000000-0005-0000-0000-000033390000}"/>
    <cellStyle name="Millares 13 3 2 2 2 2" xfId="16775" xr:uid="{00000000-0005-0000-0000-000034390000}"/>
    <cellStyle name="Millares 13 3 2 2 2_RESULTADOS DICIEMBRE 2021" xfId="24215" xr:uid="{00000000-0005-0000-0000-000035390000}"/>
    <cellStyle name="Millares 13 3 2 2 3" xfId="8846" xr:uid="{00000000-0005-0000-0000-000036390000}"/>
    <cellStyle name="Millares 13 3 2 2_RESULTADOS DICIEMBRE 2021" xfId="24214" xr:uid="{00000000-0005-0000-0000-000037390000}"/>
    <cellStyle name="Millares 13 3 2 3" xfId="10897" xr:uid="{00000000-0005-0000-0000-000038390000}"/>
    <cellStyle name="Millares 13 3 2 3 2" xfId="16136" xr:uid="{00000000-0005-0000-0000-000039390000}"/>
    <cellStyle name="Millares 13 3 2 3_RESULTADOS DICIEMBRE 2021" xfId="24216" xr:uid="{00000000-0005-0000-0000-00003A390000}"/>
    <cellStyle name="Millares 13 3 2 4" xfId="19584" xr:uid="{00000000-0005-0000-0000-00003B390000}"/>
    <cellStyle name="Millares 13 3 2 5" xfId="7613" xr:uid="{00000000-0005-0000-0000-00003C390000}"/>
    <cellStyle name="Millares 13 3 2_RESULTADOS DICIEMBRE 2021" xfId="24213" xr:uid="{00000000-0005-0000-0000-00003D390000}"/>
    <cellStyle name="Millares 13 3 3" xfId="4401" xr:uid="{00000000-0005-0000-0000-00003E390000}"/>
    <cellStyle name="Millares 13 3 3 2" xfId="11548" xr:uid="{00000000-0005-0000-0000-00003F390000}"/>
    <cellStyle name="Millares 13 3 3 2 2" xfId="16774" xr:uid="{00000000-0005-0000-0000-000040390000}"/>
    <cellStyle name="Millares 13 3 3 2_RESULTADOS DICIEMBRE 2021" xfId="24218" xr:uid="{00000000-0005-0000-0000-000041390000}"/>
    <cellStyle name="Millares 13 3 3 3" xfId="8845" xr:uid="{00000000-0005-0000-0000-000042390000}"/>
    <cellStyle name="Millares 13 3 3_RESULTADOS DICIEMBRE 2021" xfId="24217" xr:uid="{00000000-0005-0000-0000-000043390000}"/>
    <cellStyle name="Millares 13 3 4" xfId="10896" xr:uid="{00000000-0005-0000-0000-000044390000}"/>
    <cellStyle name="Millares 13 3 4 2" xfId="16135" xr:uid="{00000000-0005-0000-0000-000045390000}"/>
    <cellStyle name="Millares 13 3 4_RESULTADOS DICIEMBRE 2021" xfId="24219" xr:uid="{00000000-0005-0000-0000-000046390000}"/>
    <cellStyle name="Millares 13 3 5" xfId="18636" xr:uid="{00000000-0005-0000-0000-000047390000}"/>
    <cellStyle name="Millares 13 3 6" xfId="7612" xr:uid="{00000000-0005-0000-0000-000048390000}"/>
    <cellStyle name="Millares 13 3_RESULTADOS DICIEMBRE 2021" xfId="24212" xr:uid="{00000000-0005-0000-0000-000049390000}"/>
    <cellStyle name="Millares 13 4" xfId="1209" xr:uid="{00000000-0005-0000-0000-00004A390000}"/>
    <cellStyle name="Millares 13 4 2" xfId="1210" xr:uid="{00000000-0005-0000-0000-00004B390000}"/>
    <cellStyle name="Millares 13 4 2 2" xfId="4404" xr:uid="{00000000-0005-0000-0000-00004C390000}"/>
    <cellStyle name="Millares 13 4 2 2 2" xfId="11551" xr:uid="{00000000-0005-0000-0000-00004D390000}"/>
    <cellStyle name="Millares 13 4 2 2 2 2" xfId="16777" xr:uid="{00000000-0005-0000-0000-00004E390000}"/>
    <cellStyle name="Millares 13 4 2 2 2_RESULTADOS DICIEMBRE 2021" xfId="24223" xr:uid="{00000000-0005-0000-0000-00004F390000}"/>
    <cellStyle name="Millares 13 4 2 2 3" xfId="8848" xr:uid="{00000000-0005-0000-0000-000050390000}"/>
    <cellStyle name="Millares 13 4 2 2_RESULTADOS DICIEMBRE 2021" xfId="24222" xr:uid="{00000000-0005-0000-0000-000051390000}"/>
    <cellStyle name="Millares 13 4 2 3" xfId="10899" xr:uid="{00000000-0005-0000-0000-000052390000}"/>
    <cellStyle name="Millares 13 4 2 3 2" xfId="16138" xr:uid="{00000000-0005-0000-0000-000053390000}"/>
    <cellStyle name="Millares 13 4 2 3_RESULTADOS DICIEMBRE 2021" xfId="24224" xr:uid="{00000000-0005-0000-0000-000054390000}"/>
    <cellStyle name="Millares 13 4 2 4" xfId="19585" xr:uid="{00000000-0005-0000-0000-000055390000}"/>
    <cellStyle name="Millares 13 4 2 5" xfId="7615" xr:uid="{00000000-0005-0000-0000-000056390000}"/>
    <cellStyle name="Millares 13 4 2_RESULTADOS DICIEMBRE 2021" xfId="24221" xr:uid="{00000000-0005-0000-0000-000057390000}"/>
    <cellStyle name="Millares 13 4 3" xfId="4403" xr:uid="{00000000-0005-0000-0000-000058390000}"/>
    <cellStyle name="Millares 13 4 3 2" xfId="11550" xr:uid="{00000000-0005-0000-0000-000059390000}"/>
    <cellStyle name="Millares 13 4 3 2 2" xfId="16776" xr:uid="{00000000-0005-0000-0000-00005A390000}"/>
    <cellStyle name="Millares 13 4 3 2_RESULTADOS DICIEMBRE 2021" xfId="24226" xr:uid="{00000000-0005-0000-0000-00005B390000}"/>
    <cellStyle name="Millares 13 4 3 3" xfId="8847" xr:uid="{00000000-0005-0000-0000-00005C390000}"/>
    <cellStyle name="Millares 13 4 3_RESULTADOS DICIEMBRE 2021" xfId="24225" xr:uid="{00000000-0005-0000-0000-00005D390000}"/>
    <cellStyle name="Millares 13 4 4" xfId="10898" xr:uid="{00000000-0005-0000-0000-00005E390000}"/>
    <cellStyle name="Millares 13 4 4 2" xfId="16137" xr:uid="{00000000-0005-0000-0000-00005F390000}"/>
    <cellStyle name="Millares 13 4 4_RESULTADOS DICIEMBRE 2021" xfId="24227" xr:uid="{00000000-0005-0000-0000-000060390000}"/>
    <cellStyle name="Millares 13 4 5" xfId="18637" xr:uid="{00000000-0005-0000-0000-000061390000}"/>
    <cellStyle name="Millares 13 4 6" xfId="7614" xr:uid="{00000000-0005-0000-0000-000062390000}"/>
    <cellStyle name="Millares 13 4_RESULTADOS DICIEMBRE 2021" xfId="24220" xr:uid="{00000000-0005-0000-0000-000063390000}"/>
    <cellStyle name="Millares 13 5" xfId="1211" xr:uid="{00000000-0005-0000-0000-000064390000}"/>
    <cellStyle name="Millares 13 5 2" xfId="1212" xr:uid="{00000000-0005-0000-0000-000065390000}"/>
    <cellStyle name="Millares 13 5 2 2" xfId="4406" xr:uid="{00000000-0005-0000-0000-000066390000}"/>
    <cellStyle name="Millares 13 5 2 2 2" xfId="11553" xr:uid="{00000000-0005-0000-0000-000067390000}"/>
    <cellStyle name="Millares 13 5 2 2 2 2" xfId="16779" xr:uid="{00000000-0005-0000-0000-000068390000}"/>
    <cellStyle name="Millares 13 5 2 2 2_RESULTADOS DICIEMBRE 2021" xfId="24231" xr:uid="{00000000-0005-0000-0000-000069390000}"/>
    <cellStyle name="Millares 13 5 2 2 3" xfId="8850" xr:uid="{00000000-0005-0000-0000-00006A390000}"/>
    <cellStyle name="Millares 13 5 2 2_RESULTADOS DICIEMBRE 2021" xfId="24230" xr:uid="{00000000-0005-0000-0000-00006B390000}"/>
    <cellStyle name="Millares 13 5 2 3" xfId="10901" xr:uid="{00000000-0005-0000-0000-00006C390000}"/>
    <cellStyle name="Millares 13 5 2 3 2" xfId="16140" xr:uid="{00000000-0005-0000-0000-00006D390000}"/>
    <cellStyle name="Millares 13 5 2 3_RESULTADOS DICIEMBRE 2021" xfId="24232" xr:uid="{00000000-0005-0000-0000-00006E390000}"/>
    <cellStyle name="Millares 13 5 2 4" xfId="19586" xr:uid="{00000000-0005-0000-0000-00006F390000}"/>
    <cellStyle name="Millares 13 5 2 5" xfId="7617" xr:uid="{00000000-0005-0000-0000-000070390000}"/>
    <cellStyle name="Millares 13 5 2_RESULTADOS DICIEMBRE 2021" xfId="24229" xr:uid="{00000000-0005-0000-0000-000071390000}"/>
    <cellStyle name="Millares 13 5 3" xfId="4405" xr:uid="{00000000-0005-0000-0000-000072390000}"/>
    <cellStyle name="Millares 13 5 3 2" xfId="11552" xr:uid="{00000000-0005-0000-0000-000073390000}"/>
    <cellStyle name="Millares 13 5 3 2 2" xfId="16778" xr:uid="{00000000-0005-0000-0000-000074390000}"/>
    <cellStyle name="Millares 13 5 3 2_RESULTADOS DICIEMBRE 2021" xfId="24234" xr:uid="{00000000-0005-0000-0000-000075390000}"/>
    <cellStyle name="Millares 13 5 3 3" xfId="8849" xr:uid="{00000000-0005-0000-0000-000076390000}"/>
    <cellStyle name="Millares 13 5 3_RESULTADOS DICIEMBRE 2021" xfId="24233" xr:uid="{00000000-0005-0000-0000-000077390000}"/>
    <cellStyle name="Millares 13 5 4" xfId="10900" xr:uid="{00000000-0005-0000-0000-000078390000}"/>
    <cellStyle name="Millares 13 5 4 2" xfId="16139" xr:uid="{00000000-0005-0000-0000-000079390000}"/>
    <cellStyle name="Millares 13 5 4_RESULTADOS DICIEMBRE 2021" xfId="24235" xr:uid="{00000000-0005-0000-0000-00007A390000}"/>
    <cellStyle name="Millares 13 5 5" xfId="18638" xr:uid="{00000000-0005-0000-0000-00007B390000}"/>
    <cellStyle name="Millares 13 5 6" xfId="7616" xr:uid="{00000000-0005-0000-0000-00007C390000}"/>
    <cellStyle name="Millares 13 5_RESULTADOS DICIEMBRE 2021" xfId="24228" xr:uid="{00000000-0005-0000-0000-00007D390000}"/>
    <cellStyle name="Millares 13 6" xfId="1213" xr:uid="{00000000-0005-0000-0000-00007E390000}"/>
    <cellStyle name="Millares 13 6 2" xfId="1214" xr:uid="{00000000-0005-0000-0000-00007F390000}"/>
    <cellStyle name="Millares 13 6 2 2" xfId="4408" xr:uid="{00000000-0005-0000-0000-000080390000}"/>
    <cellStyle name="Millares 13 6 2 2 2" xfId="11555" xr:uid="{00000000-0005-0000-0000-000081390000}"/>
    <cellStyle name="Millares 13 6 2 2 2 2" xfId="16781" xr:uid="{00000000-0005-0000-0000-000082390000}"/>
    <cellStyle name="Millares 13 6 2 2 2_RESULTADOS DICIEMBRE 2021" xfId="24239" xr:uid="{00000000-0005-0000-0000-000083390000}"/>
    <cellStyle name="Millares 13 6 2 2 3" xfId="8852" xr:uid="{00000000-0005-0000-0000-000084390000}"/>
    <cellStyle name="Millares 13 6 2 2_RESULTADOS DICIEMBRE 2021" xfId="24238" xr:uid="{00000000-0005-0000-0000-000085390000}"/>
    <cellStyle name="Millares 13 6 2 3" xfId="10903" xr:uid="{00000000-0005-0000-0000-000086390000}"/>
    <cellStyle name="Millares 13 6 2 3 2" xfId="16142" xr:uid="{00000000-0005-0000-0000-000087390000}"/>
    <cellStyle name="Millares 13 6 2 3_RESULTADOS DICIEMBRE 2021" xfId="24240" xr:uid="{00000000-0005-0000-0000-000088390000}"/>
    <cellStyle name="Millares 13 6 2 4" xfId="19587" xr:uid="{00000000-0005-0000-0000-000089390000}"/>
    <cellStyle name="Millares 13 6 2 5" xfId="7619" xr:uid="{00000000-0005-0000-0000-00008A390000}"/>
    <cellStyle name="Millares 13 6 2_RESULTADOS DICIEMBRE 2021" xfId="24237" xr:uid="{00000000-0005-0000-0000-00008B390000}"/>
    <cellStyle name="Millares 13 6 3" xfId="4407" xr:uid="{00000000-0005-0000-0000-00008C390000}"/>
    <cellStyle name="Millares 13 6 3 2" xfId="11554" xr:uid="{00000000-0005-0000-0000-00008D390000}"/>
    <cellStyle name="Millares 13 6 3 2 2" xfId="16780" xr:uid="{00000000-0005-0000-0000-00008E390000}"/>
    <cellStyle name="Millares 13 6 3 2_RESULTADOS DICIEMBRE 2021" xfId="24242" xr:uid="{00000000-0005-0000-0000-00008F390000}"/>
    <cellStyle name="Millares 13 6 3 3" xfId="8851" xr:uid="{00000000-0005-0000-0000-000090390000}"/>
    <cellStyle name="Millares 13 6 3_RESULTADOS DICIEMBRE 2021" xfId="24241" xr:uid="{00000000-0005-0000-0000-000091390000}"/>
    <cellStyle name="Millares 13 6 4" xfId="10902" xr:uid="{00000000-0005-0000-0000-000092390000}"/>
    <cellStyle name="Millares 13 6 4 2" xfId="16141" xr:uid="{00000000-0005-0000-0000-000093390000}"/>
    <cellStyle name="Millares 13 6 4_RESULTADOS DICIEMBRE 2021" xfId="24243" xr:uid="{00000000-0005-0000-0000-000094390000}"/>
    <cellStyle name="Millares 13 6 5" xfId="18639" xr:uid="{00000000-0005-0000-0000-000095390000}"/>
    <cellStyle name="Millares 13 6 6" xfId="7618" xr:uid="{00000000-0005-0000-0000-000096390000}"/>
    <cellStyle name="Millares 13 6_RESULTADOS DICIEMBRE 2021" xfId="24236" xr:uid="{00000000-0005-0000-0000-000097390000}"/>
    <cellStyle name="Millares 13 7" xfId="4398" xr:uid="{00000000-0005-0000-0000-000098390000}"/>
    <cellStyle name="Millares 13 7 2" xfId="11545" xr:uid="{00000000-0005-0000-0000-000099390000}"/>
    <cellStyle name="Millares 13 7 2 2" xfId="16771" xr:uid="{00000000-0005-0000-0000-00009A390000}"/>
    <cellStyle name="Millares 13 7 2_RESULTADOS DICIEMBRE 2021" xfId="24245" xr:uid="{00000000-0005-0000-0000-00009B390000}"/>
    <cellStyle name="Millares 13 7 3" xfId="8842" xr:uid="{00000000-0005-0000-0000-00009C390000}"/>
    <cellStyle name="Millares 13 7_RESULTADOS DICIEMBRE 2021" xfId="24244" xr:uid="{00000000-0005-0000-0000-00009D390000}"/>
    <cellStyle name="Millares 13 8" xfId="10893" xr:uid="{00000000-0005-0000-0000-00009E390000}"/>
    <cellStyle name="Millares 13 8 2" xfId="16132" xr:uid="{00000000-0005-0000-0000-00009F390000}"/>
    <cellStyle name="Millares 13 8_RESULTADOS DICIEMBRE 2021" xfId="24246" xr:uid="{00000000-0005-0000-0000-0000A0390000}"/>
    <cellStyle name="Millares 13 9" xfId="20683" xr:uid="{00000000-0005-0000-0000-0000A1390000}"/>
    <cellStyle name="Millares 13_RESULTADOS DICIEMBRE 2021" xfId="24203" xr:uid="{00000000-0005-0000-0000-0000A2390000}"/>
    <cellStyle name="Millares 14" xfId="1215" xr:uid="{00000000-0005-0000-0000-0000A3390000}"/>
    <cellStyle name="Millares 14 10" xfId="7620" xr:uid="{00000000-0005-0000-0000-0000A4390000}"/>
    <cellStyle name="Millares 14 2" xfId="1216" xr:uid="{00000000-0005-0000-0000-0000A5390000}"/>
    <cellStyle name="Millares 14 2 2" xfId="1217" xr:uid="{00000000-0005-0000-0000-0000A6390000}"/>
    <cellStyle name="Millares 14 2 2 2" xfId="4411" xr:uid="{00000000-0005-0000-0000-0000A7390000}"/>
    <cellStyle name="Millares 14 2 2 2 2" xfId="11558" xr:uid="{00000000-0005-0000-0000-0000A8390000}"/>
    <cellStyle name="Millares 14 2 2 2 2 2" xfId="16784" xr:uid="{00000000-0005-0000-0000-0000A9390000}"/>
    <cellStyle name="Millares 14 2 2 2 2_RESULTADOS DICIEMBRE 2021" xfId="24251" xr:uid="{00000000-0005-0000-0000-0000AA390000}"/>
    <cellStyle name="Millares 14 2 2 2 3" xfId="8855" xr:uid="{00000000-0005-0000-0000-0000AB390000}"/>
    <cellStyle name="Millares 14 2 2 2_RESULTADOS DICIEMBRE 2021" xfId="24250" xr:uid="{00000000-0005-0000-0000-0000AC390000}"/>
    <cellStyle name="Millares 14 2 2 3" xfId="10906" xr:uid="{00000000-0005-0000-0000-0000AD390000}"/>
    <cellStyle name="Millares 14 2 2 3 2" xfId="16145" xr:uid="{00000000-0005-0000-0000-0000AE390000}"/>
    <cellStyle name="Millares 14 2 2 3_RESULTADOS DICIEMBRE 2021" xfId="24252" xr:uid="{00000000-0005-0000-0000-0000AF390000}"/>
    <cellStyle name="Millares 14 2 2 4" xfId="19588" xr:uid="{00000000-0005-0000-0000-0000B0390000}"/>
    <cellStyle name="Millares 14 2 2 5" xfId="7622" xr:uid="{00000000-0005-0000-0000-0000B1390000}"/>
    <cellStyle name="Millares 14 2 2_RESULTADOS DICIEMBRE 2021" xfId="24249" xr:uid="{00000000-0005-0000-0000-0000B2390000}"/>
    <cellStyle name="Millares 14 2 3" xfId="4410" xr:uid="{00000000-0005-0000-0000-0000B3390000}"/>
    <cellStyle name="Millares 14 2 3 2" xfId="11557" xr:uid="{00000000-0005-0000-0000-0000B4390000}"/>
    <cellStyle name="Millares 14 2 3 2 2" xfId="16783" xr:uid="{00000000-0005-0000-0000-0000B5390000}"/>
    <cellStyle name="Millares 14 2 3 2_RESULTADOS DICIEMBRE 2021" xfId="24254" xr:uid="{00000000-0005-0000-0000-0000B6390000}"/>
    <cellStyle name="Millares 14 2 3 3" xfId="8854" xr:uid="{00000000-0005-0000-0000-0000B7390000}"/>
    <cellStyle name="Millares 14 2 3_RESULTADOS DICIEMBRE 2021" xfId="24253" xr:uid="{00000000-0005-0000-0000-0000B8390000}"/>
    <cellStyle name="Millares 14 2 4" xfId="10905" xr:uid="{00000000-0005-0000-0000-0000B9390000}"/>
    <cellStyle name="Millares 14 2 4 2" xfId="16144" xr:uid="{00000000-0005-0000-0000-0000BA390000}"/>
    <cellStyle name="Millares 14 2 4_RESULTADOS DICIEMBRE 2021" xfId="24255" xr:uid="{00000000-0005-0000-0000-0000BB390000}"/>
    <cellStyle name="Millares 14 2 5" xfId="18640" xr:uid="{00000000-0005-0000-0000-0000BC390000}"/>
    <cellStyle name="Millares 14 2 6" xfId="7621" xr:uid="{00000000-0005-0000-0000-0000BD390000}"/>
    <cellStyle name="Millares 14 2_RESULTADOS DICIEMBRE 2021" xfId="24248" xr:uid="{00000000-0005-0000-0000-0000BE390000}"/>
    <cellStyle name="Millares 14 3" xfId="1218" xr:uid="{00000000-0005-0000-0000-0000BF390000}"/>
    <cellStyle name="Millares 14 3 2" xfId="1219" xr:uid="{00000000-0005-0000-0000-0000C0390000}"/>
    <cellStyle name="Millares 14 3 2 2" xfId="4413" xr:uid="{00000000-0005-0000-0000-0000C1390000}"/>
    <cellStyle name="Millares 14 3 2 2 2" xfId="11560" xr:uid="{00000000-0005-0000-0000-0000C2390000}"/>
    <cellStyle name="Millares 14 3 2 2 2 2" xfId="16786" xr:uid="{00000000-0005-0000-0000-0000C3390000}"/>
    <cellStyle name="Millares 14 3 2 2 2_RESULTADOS DICIEMBRE 2021" xfId="24259" xr:uid="{00000000-0005-0000-0000-0000C4390000}"/>
    <cellStyle name="Millares 14 3 2 2 3" xfId="8857" xr:uid="{00000000-0005-0000-0000-0000C5390000}"/>
    <cellStyle name="Millares 14 3 2 2_RESULTADOS DICIEMBRE 2021" xfId="24258" xr:uid="{00000000-0005-0000-0000-0000C6390000}"/>
    <cellStyle name="Millares 14 3 2 3" xfId="10908" xr:uid="{00000000-0005-0000-0000-0000C7390000}"/>
    <cellStyle name="Millares 14 3 2 3 2" xfId="16147" xr:uid="{00000000-0005-0000-0000-0000C8390000}"/>
    <cellStyle name="Millares 14 3 2 3_RESULTADOS DICIEMBRE 2021" xfId="24260" xr:uid="{00000000-0005-0000-0000-0000C9390000}"/>
    <cellStyle name="Millares 14 3 2 4" xfId="19589" xr:uid="{00000000-0005-0000-0000-0000CA390000}"/>
    <cellStyle name="Millares 14 3 2 5" xfId="7624" xr:uid="{00000000-0005-0000-0000-0000CB390000}"/>
    <cellStyle name="Millares 14 3 2_RESULTADOS DICIEMBRE 2021" xfId="24257" xr:uid="{00000000-0005-0000-0000-0000CC390000}"/>
    <cellStyle name="Millares 14 3 3" xfId="4412" xr:uid="{00000000-0005-0000-0000-0000CD390000}"/>
    <cellStyle name="Millares 14 3 3 2" xfId="11559" xr:uid="{00000000-0005-0000-0000-0000CE390000}"/>
    <cellStyle name="Millares 14 3 3 2 2" xfId="16785" xr:uid="{00000000-0005-0000-0000-0000CF390000}"/>
    <cellStyle name="Millares 14 3 3 2_RESULTADOS DICIEMBRE 2021" xfId="24262" xr:uid="{00000000-0005-0000-0000-0000D0390000}"/>
    <cellStyle name="Millares 14 3 3 3" xfId="8856" xr:uid="{00000000-0005-0000-0000-0000D1390000}"/>
    <cellStyle name="Millares 14 3 3_RESULTADOS DICIEMBRE 2021" xfId="24261" xr:uid="{00000000-0005-0000-0000-0000D2390000}"/>
    <cellStyle name="Millares 14 3 4" xfId="10907" xr:uid="{00000000-0005-0000-0000-0000D3390000}"/>
    <cellStyle name="Millares 14 3 4 2" xfId="16146" xr:uid="{00000000-0005-0000-0000-0000D4390000}"/>
    <cellStyle name="Millares 14 3 4_RESULTADOS DICIEMBRE 2021" xfId="24263" xr:uid="{00000000-0005-0000-0000-0000D5390000}"/>
    <cellStyle name="Millares 14 3 5" xfId="18641" xr:uid="{00000000-0005-0000-0000-0000D6390000}"/>
    <cellStyle name="Millares 14 3 6" xfId="7623" xr:uid="{00000000-0005-0000-0000-0000D7390000}"/>
    <cellStyle name="Millares 14 3_RESULTADOS DICIEMBRE 2021" xfId="24256" xr:uid="{00000000-0005-0000-0000-0000D8390000}"/>
    <cellStyle name="Millares 14 4" xfId="1220" xr:uid="{00000000-0005-0000-0000-0000D9390000}"/>
    <cellStyle name="Millares 14 4 2" xfId="1221" xr:uid="{00000000-0005-0000-0000-0000DA390000}"/>
    <cellStyle name="Millares 14 4 2 2" xfId="4415" xr:uid="{00000000-0005-0000-0000-0000DB390000}"/>
    <cellStyle name="Millares 14 4 2 2 2" xfId="11562" xr:uid="{00000000-0005-0000-0000-0000DC390000}"/>
    <cellStyle name="Millares 14 4 2 2 2 2" xfId="16788" xr:uid="{00000000-0005-0000-0000-0000DD390000}"/>
    <cellStyle name="Millares 14 4 2 2 2_RESULTADOS DICIEMBRE 2021" xfId="24267" xr:uid="{00000000-0005-0000-0000-0000DE390000}"/>
    <cellStyle name="Millares 14 4 2 2 3" xfId="8859" xr:uid="{00000000-0005-0000-0000-0000DF390000}"/>
    <cellStyle name="Millares 14 4 2 2_RESULTADOS DICIEMBRE 2021" xfId="24266" xr:uid="{00000000-0005-0000-0000-0000E0390000}"/>
    <cellStyle name="Millares 14 4 2 3" xfId="10910" xr:uid="{00000000-0005-0000-0000-0000E1390000}"/>
    <cellStyle name="Millares 14 4 2 3 2" xfId="16149" xr:uid="{00000000-0005-0000-0000-0000E2390000}"/>
    <cellStyle name="Millares 14 4 2 3_RESULTADOS DICIEMBRE 2021" xfId="24268" xr:uid="{00000000-0005-0000-0000-0000E3390000}"/>
    <cellStyle name="Millares 14 4 2 4" xfId="19590" xr:uid="{00000000-0005-0000-0000-0000E4390000}"/>
    <cellStyle name="Millares 14 4 2 5" xfId="7626" xr:uid="{00000000-0005-0000-0000-0000E5390000}"/>
    <cellStyle name="Millares 14 4 2_RESULTADOS DICIEMBRE 2021" xfId="24265" xr:uid="{00000000-0005-0000-0000-0000E6390000}"/>
    <cellStyle name="Millares 14 4 3" xfId="4414" xr:uid="{00000000-0005-0000-0000-0000E7390000}"/>
    <cellStyle name="Millares 14 4 3 2" xfId="11561" xr:uid="{00000000-0005-0000-0000-0000E8390000}"/>
    <cellStyle name="Millares 14 4 3 2 2" xfId="16787" xr:uid="{00000000-0005-0000-0000-0000E9390000}"/>
    <cellStyle name="Millares 14 4 3 2_RESULTADOS DICIEMBRE 2021" xfId="24270" xr:uid="{00000000-0005-0000-0000-0000EA390000}"/>
    <cellStyle name="Millares 14 4 3 3" xfId="8858" xr:uid="{00000000-0005-0000-0000-0000EB390000}"/>
    <cellStyle name="Millares 14 4 3_RESULTADOS DICIEMBRE 2021" xfId="24269" xr:uid="{00000000-0005-0000-0000-0000EC390000}"/>
    <cellStyle name="Millares 14 4 4" xfId="10909" xr:uid="{00000000-0005-0000-0000-0000ED390000}"/>
    <cellStyle name="Millares 14 4 4 2" xfId="16148" xr:uid="{00000000-0005-0000-0000-0000EE390000}"/>
    <cellStyle name="Millares 14 4 4_RESULTADOS DICIEMBRE 2021" xfId="24271" xr:uid="{00000000-0005-0000-0000-0000EF390000}"/>
    <cellStyle name="Millares 14 4 5" xfId="18642" xr:uid="{00000000-0005-0000-0000-0000F0390000}"/>
    <cellStyle name="Millares 14 4 6" xfId="7625" xr:uid="{00000000-0005-0000-0000-0000F1390000}"/>
    <cellStyle name="Millares 14 4_RESULTADOS DICIEMBRE 2021" xfId="24264" xr:uid="{00000000-0005-0000-0000-0000F2390000}"/>
    <cellStyle name="Millares 14 5" xfId="1222" xr:uid="{00000000-0005-0000-0000-0000F3390000}"/>
    <cellStyle name="Millares 14 5 2" xfId="1223" xr:uid="{00000000-0005-0000-0000-0000F4390000}"/>
    <cellStyle name="Millares 14 5 2 2" xfId="4417" xr:uid="{00000000-0005-0000-0000-0000F5390000}"/>
    <cellStyle name="Millares 14 5 2 2 2" xfId="11564" xr:uid="{00000000-0005-0000-0000-0000F6390000}"/>
    <cellStyle name="Millares 14 5 2 2 2 2" xfId="16790" xr:uid="{00000000-0005-0000-0000-0000F7390000}"/>
    <cellStyle name="Millares 14 5 2 2 2_RESULTADOS DICIEMBRE 2021" xfId="24275" xr:uid="{00000000-0005-0000-0000-0000F8390000}"/>
    <cellStyle name="Millares 14 5 2 2 3" xfId="8861" xr:uid="{00000000-0005-0000-0000-0000F9390000}"/>
    <cellStyle name="Millares 14 5 2 2_RESULTADOS DICIEMBRE 2021" xfId="24274" xr:uid="{00000000-0005-0000-0000-0000FA390000}"/>
    <cellStyle name="Millares 14 5 2 3" xfId="10912" xr:uid="{00000000-0005-0000-0000-0000FB390000}"/>
    <cellStyle name="Millares 14 5 2 3 2" xfId="16151" xr:uid="{00000000-0005-0000-0000-0000FC390000}"/>
    <cellStyle name="Millares 14 5 2 3_RESULTADOS DICIEMBRE 2021" xfId="24276" xr:uid="{00000000-0005-0000-0000-0000FD390000}"/>
    <cellStyle name="Millares 14 5 2 4" xfId="19591" xr:uid="{00000000-0005-0000-0000-0000FE390000}"/>
    <cellStyle name="Millares 14 5 2 5" xfId="7628" xr:uid="{00000000-0005-0000-0000-0000FF390000}"/>
    <cellStyle name="Millares 14 5 2_RESULTADOS DICIEMBRE 2021" xfId="24273" xr:uid="{00000000-0005-0000-0000-0000003A0000}"/>
    <cellStyle name="Millares 14 5 3" xfId="4416" xr:uid="{00000000-0005-0000-0000-0000013A0000}"/>
    <cellStyle name="Millares 14 5 3 2" xfId="11563" xr:uid="{00000000-0005-0000-0000-0000023A0000}"/>
    <cellStyle name="Millares 14 5 3 2 2" xfId="16789" xr:uid="{00000000-0005-0000-0000-0000033A0000}"/>
    <cellStyle name="Millares 14 5 3 2_RESULTADOS DICIEMBRE 2021" xfId="24278" xr:uid="{00000000-0005-0000-0000-0000043A0000}"/>
    <cellStyle name="Millares 14 5 3 3" xfId="8860" xr:uid="{00000000-0005-0000-0000-0000053A0000}"/>
    <cellStyle name="Millares 14 5 3_RESULTADOS DICIEMBRE 2021" xfId="24277" xr:uid="{00000000-0005-0000-0000-0000063A0000}"/>
    <cellStyle name="Millares 14 5 4" xfId="10911" xr:uid="{00000000-0005-0000-0000-0000073A0000}"/>
    <cellStyle name="Millares 14 5 4 2" xfId="16150" xr:uid="{00000000-0005-0000-0000-0000083A0000}"/>
    <cellStyle name="Millares 14 5 4_RESULTADOS DICIEMBRE 2021" xfId="24279" xr:uid="{00000000-0005-0000-0000-0000093A0000}"/>
    <cellStyle name="Millares 14 5 5" xfId="18643" xr:uid="{00000000-0005-0000-0000-00000A3A0000}"/>
    <cellStyle name="Millares 14 5 6" xfId="7627" xr:uid="{00000000-0005-0000-0000-00000B3A0000}"/>
    <cellStyle name="Millares 14 5_RESULTADOS DICIEMBRE 2021" xfId="24272" xr:uid="{00000000-0005-0000-0000-00000C3A0000}"/>
    <cellStyle name="Millares 14 6" xfId="1224" xr:uid="{00000000-0005-0000-0000-00000D3A0000}"/>
    <cellStyle name="Millares 14 6 2" xfId="1225" xr:uid="{00000000-0005-0000-0000-00000E3A0000}"/>
    <cellStyle name="Millares 14 6 2 2" xfId="4419" xr:uid="{00000000-0005-0000-0000-00000F3A0000}"/>
    <cellStyle name="Millares 14 6 2 2 2" xfId="11566" xr:uid="{00000000-0005-0000-0000-0000103A0000}"/>
    <cellStyle name="Millares 14 6 2 2 2 2" xfId="16792" xr:uid="{00000000-0005-0000-0000-0000113A0000}"/>
    <cellStyle name="Millares 14 6 2 2 2_RESULTADOS DICIEMBRE 2021" xfId="24283" xr:uid="{00000000-0005-0000-0000-0000123A0000}"/>
    <cellStyle name="Millares 14 6 2 2 3" xfId="8863" xr:uid="{00000000-0005-0000-0000-0000133A0000}"/>
    <cellStyle name="Millares 14 6 2 2_RESULTADOS DICIEMBRE 2021" xfId="24282" xr:uid="{00000000-0005-0000-0000-0000143A0000}"/>
    <cellStyle name="Millares 14 6 2 3" xfId="10914" xr:uid="{00000000-0005-0000-0000-0000153A0000}"/>
    <cellStyle name="Millares 14 6 2 3 2" xfId="16153" xr:uid="{00000000-0005-0000-0000-0000163A0000}"/>
    <cellStyle name="Millares 14 6 2 3_RESULTADOS DICIEMBRE 2021" xfId="24284" xr:uid="{00000000-0005-0000-0000-0000173A0000}"/>
    <cellStyle name="Millares 14 6 2 4" xfId="19592" xr:uid="{00000000-0005-0000-0000-0000183A0000}"/>
    <cellStyle name="Millares 14 6 2 5" xfId="7630" xr:uid="{00000000-0005-0000-0000-0000193A0000}"/>
    <cellStyle name="Millares 14 6 2_RESULTADOS DICIEMBRE 2021" xfId="24281" xr:uid="{00000000-0005-0000-0000-00001A3A0000}"/>
    <cellStyle name="Millares 14 6 3" xfId="4418" xr:uid="{00000000-0005-0000-0000-00001B3A0000}"/>
    <cellStyle name="Millares 14 6 3 2" xfId="11565" xr:uid="{00000000-0005-0000-0000-00001C3A0000}"/>
    <cellStyle name="Millares 14 6 3 2 2" xfId="16791" xr:uid="{00000000-0005-0000-0000-00001D3A0000}"/>
    <cellStyle name="Millares 14 6 3 2_RESULTADOS DICIEMBRE 2021" xfId="24286" xr:uid="{00000000-0005-0000-0000-00001E3A0000}"/>
    <cellStyle name="Millares 14 6 3 3" xfId="8862" xr:uid="{00000000-0005-0000-0000-00001F3A0000}"/>
    <cellStyle name="Millares 14 6 3_RESULTADOS DICIEMBRE 2021" xfId="24285" xr:uid="{00000000-0005-0000-0000-0000203A0000}"/>
    <cellStyle name="Millares 14 6 4" xfId="10913" xr:uid="{00000000-0005-0000-0000-0000213A0000}"/>
    <cellStyle name="Millares 14 6 4 2" xfId="16152" xr:uid="{00000000-0005-0000-0000-0000223A0000}"/>
    <cellStyle name="Millares 14 6 4_RESULTADOS DICIEMBRE 2021" xfId="24287" xr:uid="{00000000-0005-0000-0000-0000233A0000}"/>
    <cellStyle name="Millares 14 6 5" xfId="18644" xr:uid="{00000000-0005-0000-0000-0000243A0000}"/>
    <cellStyle name="Millares 14 6 6" xfId="7629" xr:uid="{00000000-0005-0000-0000-0000253A0000}"/>
    <cellStyle name="Millares 14 6_RESULTADOS DICIEMBRE 2021" xfId="24280" xr:uid="{00000000-0005-0000-0000-0000263A0000}"/>
    <cellStyle name="Millares 14 7" xfId="4409" xr:uid="{00000000-0005-0000-0000-0000273A0000}"/>
    <cellStyle name="Millares 14 7 2" xfId="11556" xr:uid="{00000000-0005-0000-0000-0000283A0000}"/>
    <cellStyle name="Millares 14 7 2 2" xfId="16782" xr:uid="{00000000-0005-0000-0000-0000293A0000}"/>
    <cellStyle name="Millares 14 7 2_RESULTADOS DICIEMBRE 2021" xfId="24289" xr:uid="{00000000-0005-0000-0000-00002A3A0000}"/>
    <cellStyle name="Millares 14 7 3" xfId="8853" xr:uid="{00000000-0005-0000-0000-00002B3A0000}"/>
    <cellStyle name="Millares 14 7_RESULTADOS DICIEMBRE 2021" xfId="24288" xr:uid="{00000000-0005-0000-0000-00002C3A0000}"/>
    <cellStyle name="Millares 14 8" xfId="10904" xr:uid="{00000000-0005-0000-0000-00002D3A0000}"/>
    <cellStyle name="Millares 14 8 2" xfId="16143" xr:uid="{00000000-0005-0000-0000-00002E3A0000}"/>
    <cellStyle name="Millares 14 8_RESULTADOS DICIEMBRE 2021" xfId="24290" xr:uid="{00000000-0005-0000-0000-00002F3A0000}"/>
    <cellStyle name="Millares 14 9" xfId="20698" xr:uid="{00000000-0005-0000-0000-0000303A0000}"/>
    <cellStyle name="Millares 14_RESULTADOS DICIEMBRE 2021" xfId="24247" xr:uid="{00000000-0005-0000-0000-0000313A0000}"/>
    <cellStyle name="Millares 15" xfId="1226" xr:uid="{00000000-0005-0000-0000-0000323A0000}"/>
    <cellStyle name="Millares 15 10" xfId="7631" xr:uid="{00000000-0005-0000-0000-0000333A0000}"/>
    <cellStyle name="Millares 15 2" xfId="1227" xr:uid="{00000000-0005-0000-0000-0000343A0000}"/>
    <cellStyle name="Millares 15 2 2" xfId="1228" xr:uid="{00000000-0005-0000-0000-0000353A0000}"/>
    <cellStyle name="Millares 15 2 2 2" xfId="4422" xr:uid="{00000000-0005-0000-0000-0000363A0000}"/>
    <cellStyle name="Millares 15 2 2 2 2" xfId="11569" xr:uid="{00000000-0005-0000-0000-0000373A0000}"/>
    <cellStyle name="Millares 15 2 2 2 2 2" xfId="16795" xr:uid="{00000000-0005-0000-0000-0000383A0000}"/>
    <cellStyle name="Millares 15 2 2 2 2_RESULTADOS DICIEMBRE 2021" xfId="24295" xr:uid="{00000000-0005-0000-0000-0000393A0000}"/>
    <cellStyle name="Millares 15 2 2 2 3" xfId="8866" xr:uid="{00000000-0005-0000-0000-00003A3A0000}"/>
    <cellStyle name="Millares 15 2 2 2_RESULTADOS DICIEMBRE 2021" xfId="24294" xr:uid="{00000000-0005-0000-0000-00003B3A0000}"/>
    <cellStyle name="Millares 15 2 2 3" xfId="10917" xr:uid="{00000000-0005-0000-0000-00003C3A0000}"/>
    <cellStyle name="Millares 15 2 2 3 2" xfId="16156" xr:uid="{00000000-0005-0000-0000-00003D3A0000}"/>
    <cellStyle name="Millares 15 2 2 3_RESULTADOS DICIEMBRE 2021" xfId="24296" xr:uid="{00000000-0005-0000-0000-00003E3A0000}"/>
    <cellStyle name="Millares 15 2 2 4" xfId="19593" xr:uid="{00000000-0005-0000-0000-00003F3A0000}"/>
    <cellStyle name="Millares 15 2 2 5" xfId="7633" xr:uid="{00000000-0005-0000-0000-0000403A0000}"/>
    <cellStyle name="Millares 15 2 2_RESULTADOS DICIEMBRE 2021" xfId="24293" xr:uid="{00000000-0005-0000-0000-0000413A0000}"/>
    <cellStyle name="Millares 15 2 3" xfId="4421" xr:uid="{00000000-0005-0000-0000-0000423A0000}"/>
    <cellStyle name="Millares 15 2 3 2" xfId="11568" xr:uid="{00000000-0005-0000-0000-0000433A0000}"/>
    <cellStyle name="Millares 15 2 3 2 2" xfId="16794" xr:uid="{00000000-0005-0000-0000-0000443A0000}"/>
    <cellStyle name="Millares 15 2 3 2_RESULTADOS DICIEMBRE 2021" xfId="24298" xr:uid="{00000000-0005-0000-0000-0000453A0000}"/>
    <cellStyle name="Millares 15 2 3 3" xfId="8865" xr:uid="{00000000-0005-0000-0000-0000463A0000}"/>
    <cellStyle name="Millares 15 2 3_RESULTADOS DICIEMBRE 2021" xfId="24297" xr:uid="{00000000-0005-0000-0000-0000473A0000}"/>
    <cellStyle name="Millares 15 2 4" xfId="10916" xr:uid="{00000000-0005-0000-0000-0000483A0000}"/>
    <cellStyle name="Millares 15 2 4 2" xfId="16155" xr:uid="{00000000-0005-0000-0000-0000493A0000}"/>
    <cellStyle name="Millares 15 2 4_RESULTADOS DICIEMBRE 2021" xfId="24299" xr:uid="{00000000-0005-0000-0000-00004A3A0000}"/>
    <cellStyle name="Millares 15 2 5" xfId="18645" xr:uid="{00000000-0005-0000-0000-00004B3A0000}"/>
    <cellStyle name="Millares 15 2 6" xfId="7632" xr:uid="{00000000-0005-0000-0000-00004C3A0000}"/>
    <cellStyle name="Millares 15 2_RESULTADOS DICIEMBRE 2021" xfId="24292" xr:uid="{00000000-0005-0000-0000-00004D3A0000}"/>
    <cellStyle name="Millares 15 3" xfId="1229" xr:uid="{00000000-0005-0000-0000-00004E3A0000}"/>
    <cellStyle name="Millares 15 3 2" xfId="1230" xr:uid="{00000000-0005-0000-0000-00004F3A0000}"/>
    <cellStyle name="Millares 15 3 2 2" xfId="4424" xr:uid="{00000000-0005-0000-0000-0000503A0000}"/>
    <cellStyle name="Millares 15 3 2 2 2" xfId="11571" xr:uid="{00000000-0005-0000-0000-0000513A0000}"/>
    <cellStyle name="Millares 15 3 2 2 2 2" xfId="16797" xr:uid="{00000000-0005-0000-0000-0000523A0000}"/>
    <cellStyle name="Millares 15 3 2 2 2_RESULTADOS DICIEMBRE 2021" xfId="24303" xr:uid="{00000000-0005-0000-0000-0000533A0000}"/>
    <cellStyle name="Millares 15 3 2 2 3" xfId="8868" xr:uid="{00000000-0005-0000-0000-0000543A0000}"/>
    <cellStyle name="Millares 15 3 2 2_RESULTADOS DICIEMBRE 2021" xfId="24302" xr:uid="{00000000-0005-0000-0000-0000553A0000}"/>
    <cellStyle name="Millares 15 3 2 3" xfId="10919" xr:uid="{00000000-0005-0000-0000-0000563A0000}"/>
    <cellStyle name="Millares 15 3 2 3 2" xfId="16158" xr:uid="{00000000-0005-0000-0000-0000573A0000}"/>
    <cellStyle name="Millares 15 3 2 3_RESULTADOS DICIEMBRE 2021" xfId="24304" xr:uid="{00000000-0005-0000-0000-0000583A0000}"/>
    <cellStyle name="Millares 15 3 2 4" xfId="19594" xr:uid="{00000000-0005-0000-0000-0000593A0000}"/>
    <cellStyle name="Millares 15 3 2 5" xfId="7635" xr:uid="{00000000-0005-0000-0000-00005A3A0000}"/>
    <cellStyle name="Millares 15 3 2_RESULTADOS DICIEMBRE 2021" xfId="24301" xr:uid="{00000000-0005-0000-0000-00005B3A0000}"/>
    <cellStyle name="Millares 15 3 3" xfId="4423" xr:uid="{00000000-0005-0000-0000-00005C3A0000}"/>
    <cellStyle name="Millares 15 3 3 2" xfId="11570" xr:uid="{00000000-0005-0000-0000-00005D3A0000}"/>
    <cellStyle name="Millares 15 3 3 2 2" xfId="16796" xr:uid="{00000000-0005-0000-0000-00005E3A0000}"/>
    <cellStyle name="Millares 15 3 3 2_RESULTADOS DICIEMBRE 2021" xfId="24306" xr:uid="{00000000-0005-0000-0000-00005F3A0000}"/>
    <cellStyle name="Millares 15 3 3 3" xfId="8867" xr:uid="{00000000-0005-0000-0000-0000603A0000}"/>
    <cellStyle name="Millares 15 3 3_RESULTADOS DICIEMBRE 2021" xfId="24305" xr:uid="{00000000-0005-0000-0000-0000613A0000}"/>
    <cellStyle name="Millares 15 3 4" xfId="10918" xr:uid="{00000000-0005-0000-0000-0000623A0000}"/>
    <cellStyle name="Millares 15 3 4 2" xfId="16157" xr:uid="{00000000-0005-0000-0000-0000633A0000}"/>
    <cellStyle name="Millares 15 3 4_RESULTADOS DICIEMBRE 2021" xfId="24307" xr:uid="{00000000-0005-0000-0000-0000643A0000}"/>
    <cellStyle name="Millares 15 3 5" xfId="18646" xr:uid="{00000000-0005-0000-0000-0000653A0000}"/>
    <cellStyle name="Millares 15 3 6" xfId="7634" xr:uid="{00000000-0005-0000-0000-0000663A0000}"/>
    <cellStyle name="Millares 15 3_RESULTADOS DICIEMBRE 2021" xfId="24300" xr:uid="{00000000-0005-0000-0000-0000673A0000}"/>
    <cellStyle name="Millares 15 4" xfId="1231" xr:uid="{00000000-0005-0000-0000-0000683A0000}"/>
    <cellStyle name="Millares 15 4 2" xfId="1232" xr:uid="{00000000-0005-0000-0000-0000693A0000}"/>
    <cellStyle name="Millares 15 4 2 2" xfId="4426" xr:uid="{00000000-0005-0000-0000-00006A3A0000}"/>
    <cellStyle name="Millares 15 4 2 2 2" xfId="11573" xr:uid="{00000000-0005-0000-0000-00006B3A0000}"/>
    <cellStyle name="Millares 15 4 2 2 2 2" xfId="16799" xr:uid="{00000000-0005-0000-0000-00006C3A0000}"/>
    <cellStyle name="Millares 15 4 2 2 2_RESULTADOS DICIEMBRE 2021" xfId="24311" xr:uid="{00000000-0005-0000-0000-00006D3A0000}"/>
    <cellStyle name="Millares 15 4 2 2 3" xfId="8870" xr:uid="{00000000-0005-0000-0000-00006E3A0000}"/>
    <cellStyle name="Millares 15 4 2 2_RESULTADOS DICIEMBRE 2021" xfId="24310" xr:uid="{00000000-0005-0000-0000-00006F3A0000}"/>
    <cellStyle name="Millares 15 4 2 3" xfId="10921" xr:uid="{00000000-0005-0000-0000-0000703A0000}"/>
    <cellStyle name="Millares 15 4 2 3 2" xfId="16160" xr:uid="{00000000-0005-0000-0000-0000713A0000}"/>
    <cellStyle name="Millares 15 4 2 3_RESULTADOS DICIEMBRE 2021" xfId="24312" xr:uid="{00000000-0005-0000-0000-0000723A0000}"/>
    <cellStyle name="Millares 15 4 2 4" xfId="19595" xr:uid="{00000000-0005-0000-0000-0000733A0000}"/>
    <cellStyle name="Millares 15 4 2 5" xfId="7637" xr:uid="{00000000-0005-0000-0000-0000743A0000}"/>
    <cellStyle name="Millares 15 4 2_RESULTADOS DICIEMBRE 2021" xfId="24309" xr:uid="{00000000-0005-0000-0000-0000753A0000}"/>
    <cellStyle name="Millares 15 4 3" xfId="4425" xr:uid="{00000000-0005-0000-0000-0000763A0000}"/>
    <cellStyle name="Millares 15 4 3 2" xfId="11572" xr:uid="{00000000-0005-0000-0000-0000773A0000}"/>
    <cellStyle name="Millares 15 4 3 2 2" xfId="16798" xr:uid="{00000000-0005-0000-0000-0000783A0000}"/>
    <cellStyle name="Millares 15 4 3 2_RESULTADOS DICIEMBRE 2021" xfId="24314" xr:uid="{00000000-0005-0000-0000-0000793A0000}"/>
    <cellStyle name="Millares 15 4 3 3" xfId="8869" xr:uid="{00000000-0005-0000-0000-00007A3A0000}"/>
    <cellStyle name="Millares 15 4 3_RESULTADOS DICIEMBRE 2021" xfId="24313" xr:uid="{00000000-0005-0000-0000-00007B3A0000}"/>
    <cellStyle name="Millares 15 4 4" xfId="10920" xr:uid="{00000000-0005-0000-0000-00007C3A0000}"/>
    <cellStyle name="Millares 15 4 4 2" xfId="16159" xr:uid="{00000000-0005-0000-0000-00007D3A0000}"/>
    <cellStyle name="Millares 15 4 4_RESULTADOS DICIEMBRE 2021" xfId="24315" xr:uid="{00000000-0005-0000-0000-00007E3A0000}"/>
    <cellStyle name="Millares 15 4 5" xfId="18647" xr:uid="{00000000-0005-0000-0000-00007F3A0000}"/>
    <cellStyle name="Millares 15 4 6" xfId="7636" xr:uid="{00000000-0005-0000-0000-0000803A0000}"/>
    <cellStyle name="Millares 15 4_RESULTADOS DICIEMBRE 2021" xfId="24308" xr:uid="{00000000-0005-0000-0000-0000813A0000}"/>
    <cellStyle name="Millares 15 5" xfId="1233" xr:uid="{00000000-0005-0000-0000-0000823A0000}"/>
    <cellStyle name="Millares 15 5 2" xfId="1234" xr:uid="{00000000-0005-0000-0000-0000833A0000}"/>
    <cellStyle name="Millares 15 5 2 2" xfId="4428" xr:uid="{00000000-0005-0000-0000-0000843A0000}"/>
    <cellStyle name="Millares 15 5 2 2 2" xfId="11575" xr:uid="{00000000-0005-0000-0000-0000853A0000}"/>
    <cellStyle name="Millares 15 5 2 2 2 2" xfId="16801" xr:uid="{00000000-0005-0000-0000-0000863A0000}"/>
    <cellStyle name="Millares 15 5 2 2 2_RESULTADOS DICIEMBRE 2021" xfId="24319" xr:uid="{00000000-0005-0000-0000-0000873A0000}"/>
    <cellStyle name="Millares 15 5 2 2 3" xfId="8872" xr:uid="{00000000-0005-0000-0000-0000883A0000}"/>
    <cellStyle name="Millares 15 5 2 2_RESULTADOS DICIEMBRE 2021" xfId="24318" xr:uid="{00000000-0005-0000-0000-0000893A0000}"/>
    <cellStyle name="Millares 15 5 2 3" xfId="10923" xr:uid="{00000000-0005-0000-0000-00008A3A0000}"/>
    <cellStyle name="Millares 15 5 2 3 2" xfId="16162" xr:uid="{00000000-0005-0000-0000-00008B3A0000}"/>
    <cellStyle name="Millares 15 5 2 3_RESULTADOS DICIEMBRE 2021" xfId="24320" xr:uid="{00000000-0005-0000-0000-00008C3A0000}"/>
    <cellStyle name="Millares 15 5 2 4" xfId="19596" xr:uid="{00000000-0005-0000-0000-00008D3A0000}"/>
    <cellStyle name="Millares 15 5 2 5" xfId="7639" xr:uid="{00000000-0005-0000-0000-00008E3A0000}"/>
    <cellStyle name="Millares 15 5 2_RESULTADOS DICIEMBRE 2021" xfId="24317" xr:uid="{00000000-0005-0000-0000-00008F3A0000}"/>
    <cellStyle name="Millares 15 5 3" xfId="4427" xr:uid="{00000000-0005-0000-0000-0000903A0000}"/>
    <cellStyle name="Millares 15 5 3 2" xfId="11574" xr:uid="{00000000-0005-0000-0000-0000913A0000}"/>
    <cellStyle name="Millares 15 5 3 2 2" xfId="16800" xr:uid="{00000000-0005-0000-0000-0000923A0000}"/>
    <cellStyle name="Millares 15 5 3 2_RESULTADOS DICIEMBRE 2021" xfId="24322" xr:uid="{00000000-0005-0000-0000-0000933A0000}"/>
    <cellStyle name="Millares 15 5 3 3" xfId="8871" xr:uid="{00000000-0005-0000-0000-0000943A0000}"/>
    <cellStyle name="Millares 15 5 3_RESULTADOS DICIEMBRE 2021" xfId="24321" xr:uid="{00000000-0005-0000-0000-0000953A0000}"/>
    <cellStyle name="Millares 15 5 4" xfId="10922" xr:uid="{00000000-0005-0000-0000-0000963A0000}"/>
    <cellStyle name="Millares 15 5 4 2" xfId="16161" xr:uid="{00000000-0005-0000-0000-0000973A0000}"/>
    <cellStyle name="Millares 15 5 4_RESULTADOS DICIEMBRE 2021" xfId="24323" xr:uid="{00000000-0005-0000-0000-0000983A0000}"/>
    <cellStyle name="Millares 15 5 5" xfId="18648" xr:uid="{00000000-0005-0000-0000-0000993A0000}"/>
    <cellStyle name="Millares 15 5 6" xfId="7638" xr:uid="{00000000-0005-0000-0000-00009A3A0000}"/>
    <cellStyle name="Millares 15 5_RESULTADOS DICIEMBRE 2021" xfId="24316" xr:uid="{00000000-0005-0000-0000-00009B3A0000}"/>
    <cellStyle name="Millares 15 6" xfId="1235" xr:uid="{00000000-0005-0000-0000-00009C3A0000}"/>
    <cellStyle name="Millares 15 6 2" xfId="1236" xr:uid="{00000000-0005-0000-0000-00009D3A0000}"/>
    <cellStyle name="Millares 15 6 2 2" xfId="4430" xr:uid="{00000000-0005-0000-0000-00009E3A0000}"/>
    <cellStyle name="Millares 15 6 2 2 2" xfId="11577" xr:uid="{00000000-0005-0000-0000-00009F3A0000}"/>
    <cellStyle name="Millares 15 6 2 2 2 2" xfId="16803" xr:uid="{00000000-0005-0000-0000-0000A03A0000}"/>
    <cellStyle name="Millares 15 6 2 2 2_RESULTADOS DICIEMBRE 2021" xfId="24327" xr:uid="{00000000-0005-0000-0000-0000A13A0000}"/>
    <cellStyle name="Millares 15 6 2 2 3" xfId="8874" xr:uid="{00000000-0005-0000-0000-0000A23A0000}"/>
    <cellStyle name="Millares 15 6 2 2_RESULTADOS DICIEMBRE 2021" xfId="24326" xr:uid="{00000000-0005-0000-0000-0000A33A0000}"/>
    <cellStyle name="Millares 15 6 2 3" xfId="10925" xr:uid="{00000000-0005-0000-0000-0000A43A0000}"/>
    <cellStyle name="Millares 15 6 2 3 2" xfId="16164" xr:uid="{00000000-0005-0000-0000-0000A53A0000}"/>
    <cellStyle name="Millares 15 6 2 3_RESULTADOS DICIEMBRE 2021" xfId="24328" xr:uid="{00000000-0005-0000-0000-0000A63A0000}"/>
    <cellStyle name="Millares 15 6 2 4" xfId="19597" xr:uid="{00000000-0005-0000-0000-0000A73A0000}"/>
    <cellStyle name="Millares 15 6 2 5" xfId="7641" xr:uid="{00000000-0005-0000-0000-0000A83A0000}"/>
    <cellStyle name="Millares 15 6 2_RESULTADOS DICIEMBRE 2021" xfId="24325" xr:uid="{00000000-0005-0000-0000-0000A93A0000}"/>
    <cellStyle name="Millares 15 6 3" xfId="4429" xr:uid="{00000000-0005-0000-0000-0000AA3A0000}"/>
    <cellStyle name="Millares 15 6 3 2" xfId="11576" xr:uid="{00000000-0005-0000-0000-0000AB3A0000}"/>
    <cellStyle name="Millares 15 6 3 2 2" xfId="16802" xr:uid="{00000000-0005-0000-0000-0000AC3A0000}"/>
    <cellStyle name="Millares 15 6 3 2_RESULTADOS DICIEMBRE 2021" xfId="24330" xr:uid="{00000000-0005-0000-0000-0000AD3A0000}"/>
    <cellStyle name="Millares 15 6 3 3" xfId="8873" xr:uid="{00000000-0005-0000-0000-0000AE3A0000}"/>
    <cellStyle name="Millares 15 6 3_RESULTADOS DICIEMBRE 2021" xfId="24329" xr:uid="{00000000-0005-0000-0000-0000AF3A0000}"/>
    <cellStyle name="Millares 15 6 4" xfId="10924" xr:uid="{00000000-0005-0000-0000-0000B03A0000}"/>
    <cellStyle name="Millares 15 6 4 2" xfId="16163" xr:uid="{00000000-0005-0000-0000-0000B13A0000}"/>
    <cellStyle name="Millares 15 6 4_RESULTADOS DICIEMBRE 2021" xfId="24331" xr:uid="{00000000-0005-0000-0000-0000B23A0000}"/>
    <cellStyle name="Millares 15 6 5" xfId="18649" xr:uid="{00000000-0005-0000-0000-0000B33A0000}"/>
    <cellStyle name="Millares 15 6 6" xfId="7640" xr:uid="{00000000-0005-0000-0000-0000B43A0000}"/>
    <cellStyle name="Millares 15 6_RESULTADOS DICIEMBRE 2021" xfId="24324" xr:uid="{00000000-0005-0000-0000-0000B53A0000}"/>
    <cellStyle name="Millares 15 7" xfId="4420" xr:uid="{00000000-0005-0000-0000-0000B63A0000}"/>
    <cellStyle name="Millares 15 7 2" xfId="11567" xr:uid="{00000000-0005-0000-0000-0000B73A0000}"/>
    <cellStyle name="Millares 15 7 2 2" xfId="16793" xr:uid="{00000000-0005-0000-0000-0000B83A0000}"/>
    <cellStyle name="Millares 15 7 2_RESULTADOS DICIEMBRE 2021" xfId="24333" xr:uid="{00000000-0005-0000-0000-0000B93A0000}"/>
    <cellStyle name="Millares 15 7 3" xfId="8864" xr:uid="{00000000-0005-0000-0000-0000BA3A0000}"/>
    <cellStyle name="Millares 15 7_RESULTADOS DICIEMBRE 2021" xfId="24332" xr:uid="{00000000-0005-0000-0000-0000BB3A0000}"/>
    <cellStyle name="Millares 15 8" xfId="10915" xr:uid="{00000000-0005-0000-0000-0000BC3A0000}"/>
    <cellStyle name="Millares 15 8 2" xfId="16154" xr:uid="{00000000-0005-0000-0000-0000BD3A0000}"/>
    <cellStyle name="Millares 15 8_RESULTADOS DICIEMBRE 2021" xfId="24334" xr:uid="{00000000-0005-0000-0000-0000BE3A0000}"/>
    <cellStyle name="Millares 15 9" xfId="20727" xr:uid="{00000000-0005-0000-0000-0000BF3A0000}"/>
    <cellStyle name="Millares 15_RESULTADOS DICIEMBRE 2021" xfId="24291" xr:uid="{00000000-0005-0000-0000-0000C03A0000}"/>
    <cellStyle name="Millares 16" xfId="1237" xr:uid="{00000000-0005-0000-0000-0000C13A0000}"/>
    <cellStyle name="Millares 16 2" xfId="1238" xr:uid="{00000000-0005-0000-0000-0000C23A0000}"/>
    <cellStyle name="Millares 16 2 2" xfId="1239" xr:uid="{00000000-0005-0000-0000-0000C33A0000}"/>
    <cellStyle name="Millares 16 2 2 2" xfId="4433" xr:uid="{00000000-0005-0000-0000-0000C43A0000}"/>
    <cellStyle name="Millares 16 2 2 2 2" xfId="11579" xr:uid="{00000000-0005-0000-0000-0000C53A0000}"/>
    <cellStyle name="Millares 16 2 2 2 2 2" xfId="16805" xr:uid="{00000000-0005-0000-0000-0000C63A0000}"/>
    <cellStyle name="Millares 16 2 2 2 2_RESULTADOS DICIEMBRE 2021" xfId="24339" xr:uid="{00000000-0005-0000-0000-0000C73A0000}"/>
    <cellStyle name="Millares 16 2 2 2 3" xfId="8876" xr:uid="{00000000-0005-0000-0000-0000C83A0000}"/>
    <cellStyle name="Millares 16 2 2 2_RESULTADOS DICIEMBRE 2021" xfId="24338" xr:uid="{00000000-0005-0000-0000-0000C93A0000}"/>
    <cellStyle name="Millares 16 2 2 3" xfId="10928" xr:uid="{00000000-0005-0000-0000-0000CA3A0000}"/>
    <cellStyle name="Millares 16 2 2 3 2" xfId="16167" xr:uid="{00000000-0005-0000-0000-0000CB3A0000}"/>
    <cellStyle name="Millares 16 2 2 3_RESULTADOS DICIEMBRE 2021" xfId="24340" xr:uid="{00000000-0005-0000-0000-0000CC3A0000}"/>
    <cellStyle name="Millares 16 2 2 4" xfId="19598" xr:uid="{00000000-0005-0000-0000-0000CD3A0000}"/>
    <cellStyle name="Millares 16 2 2 5" xfId="7644" xr:uid="{00000000-0005-0000-0000-0000CE3A0000}"/>
    <cellStyle name="Millares 16 2 2_RESULTADOS DICIEMBRE 2021" xfId="24337" xr:uid="{00000000-0005-0000-0000-0000CF3A0000}"/>
    <cellStyle name="Millares 16 2 3" xfId="4432" xr:uid="{00000000-0005-0000-0000-0000D03A0000}"/>
    <cellStyle name="Millares 16 2 3 2" xfId="11578" xr:uid="{00000000-0005-0000-0000-0000D13A0000}"/>
    <cellStyle name="Millares 16 2 3 2 2" xfId="16804" xr:uid="{00000000-0005-0000-0000-0000D23A0000}"/>
    <cellStyle name="Millares 16 2 3 2_RESULTADOS DICIEMBRE 2021" xfId="24342" xr:uid="{00000000-0005-0000-0000-0000D33A0000}"/>
    <cellStyle name="Millares 16 2 3 3" xfId="8875" xr:uid="{00000000-0005-0000-0000-0000D43A0000}"/>
    <cellStyle name="Millares 16 2 3_RESULTADOS DICIEMBRE 2021" xfId="24341" xr:uid="{00000000-0005-0000-0000-0000D53A0000}"/>
    <cellStyle name="Millares 16 2 4" xfId="10927" xr:uid="{00000000-0005-0000-0000-0000D63A0000}"/>
    <cellStyle name="Millares 16 2 4 2" xfId="16166" xr:uid="{00000000-0005-0000-0000-0000D73A0000}"/>
    <cellStyle name="Millares 16 2 4_RESULTADOS DICIEMBRE 2021" xfId="24343" xr:uid="{00000000-0005-0000-0000-0000D83A0000}"/>
    <cellStyle name="Millares 16 2 5" xfId="18650" xr:uid="{00000000-0005-0000-0000-0000D93A0000}"/>
    <cellStyle name="Millares 16 2 6" xfId="7643" xr:uid="{00000000-0005-0000-0000-0000DA3A0000}"/>
    <cellStyle name="Millares 16 2_RESULTADOS DICIEMBRE 2021" xfId="24336" xr:uid="{00000000-0005-0000-0000-0000DB3A0000}"/>
    <cellStyle name="Millares 16 3" xfId="1240" xr:uid="{00000000-0005-0000-0000-0000DC3A0000}"/>
    <cellStyle name="Millares 16 3 2" xfId="1241" xr:uid="{00000000-0005-0000-0000-0000DD3A0000}"/>
    <cellStyle name="Millares 16 3 2 2" xfId="4435" xr:uid="{00000000-0005-0000-0000-0000DE3A0000}"/>
    <cellStyle name="Millares 16 3 2 2 2" xfId="11581" xr:uid="{00000000-0005-0000-0000-0000DF3A0000}"/>
    <cellStyle name="Millares 16 3 2 2 2 2" xfId="16807" xr:uid="{00000000-0005-0000-0000-0000E03A0000}"/>
    <cellStyle name="Millares 16 3 2 2 2_RESULTADOS DICIEMBRE 2021" xfId="24347" xr:uid="{00000000-0005-0000-0000-0000E13A0000}"/>
    <cellStyle name="Millares 16 3 2 2 3" xfId="8878" xr:uid="{00000000-0005-0000-0000-0000E23A0000}"/>
    <cellStyle name="Millares 16 3 2 2_RESULTADOS DICIEMBRE 2021" xfId="24346" xr:uid="{00000000-0005-0000-0000-0000E33A0000}"/>
    <cellStyle name="Millares 16 3 2 3" xfId="10930" xr:uid="{00000000-0005-0000-0000-0000E43A0000}"/>
    <cellStyle name="Millares 16 3 2 3 2" xfId="16169" xr:uid="{00000000-0005-0000-0000-0000E53A0000}"/>
    <cellStyle name="Millares 16 3 2 3_RESULTADOS DICIEMBRE 2021" xfId="24348" xr:uid="{00000000-0005-0000-0000-0000E63A0000}"/>
    <cellStyle name="Millares 16 3 2 4" xfId="19599" xr:uid="{00000000-0005-0000-0000-0000E73A0000}"/>
    <cellStyle name="Millares 16 3 2 5" xfId="7646" xr:uid="{00000000-0005-0000-0000-0000E83A0000}"/>
    <cellStyle name="Millares 16 3 2_RESULTADOS DICIEMBRE 2021" xfId="24345" xr:uid="{00000000-0005-0000-0000-0000E93A0000}"/>
    <cellStyle name="Millares 16 3 3" xfId="4434" xr:uid="{00000000-0005-0000-0000-0000EA3A0000}"/>
    <cellStyle name="Millares 16 3 3 2" xfId="11580" xr:uid="{00000000-0005-0000-0000-0000EB3A0000}"/>
    <cellStyle name="Millares 16 3 3 2 2" xfId="16806" xr:uid="{00000000-0005-0000-0000-0000EC3A0000}"/>
    <cellStyle name="Millares 16 3 3 2_RESULTADOS DICIEMBRE 2021" xfId="24350" xr:uid="{00000000-0005-0000-0000-0000ED3A0000}"/>
    <cellStyle name="Millares 16 3 3 3" xfId="8877" xr:uid="{00000000-0005-0000-0000-0000EE3A0000}"/>
    <cellStyle name="Millares 16 3 3_RESULTADOS DICIEMBRE 2021" xfId="24349" xr:uid="{00000000-0005-0000-0000-0000EF3A0000}"/>
    <cellStyle name="Millares 16 3 4" xfId="10929" xr:uid="{00000000-0005-0000-0000-0000F03A0000}"/>
    <cellStyle name="Millares 16 3 4 2" xfId="16168" xr:uid="{00000000-0005-0000-0000-0000F13A0000}"/>
    <cellStyle name="Millares 16 3 4_RESULTADOS DICIEMBRE 2021" xfId="24351" xr:uid="{00000000-0005-0000-0000-0000F23A0000}"/>
    <cellStyle name="Millares 16 3 5" xfId="18651" xr:uid="{00000000-0005-0000-0000-0000F33A0000}"/>
    <cellStyle name="Millares 16 3 6" xfId="7645" xr:uid="{00000000-0005-0000-0000-0000F43A0000}"/>
    <cellStyle name="Millares 16 3_RESULTADOS DICIEMBRE 2021" xfId="24344" xr:uid="{00000000-0005-0000-0000-0000F53A0000}"/>
    <cellStyle name="Millares 16 4" xfId="1242" xr:uid="{00000000-0005-0000-0000-0000F63A0000}"/>
    <cellStyle name="Millares 16 4 2" xfId="1243" xr:uid="{00000000-0005-0000-0000-0000F73A0000}"/>
    <cellStyle name="Millares 16 4 2 2" xfId="4437" xr:uid="{00000000-0005-0000-0000-0000F83A0000}"/>
    <cellStyle name="Millares 16 4 2 2 2" xfId="11583" xr:uid="{00000000-0005-0000-0000-0000F93A0000}"/>
    <cellStyle name="Millares 16 4 2 2 2 2" xfId="16809" xr:uid="{00000000-0005-0000-0000-0000FA3A0000}"/>
    <cellStyle name="Millares 16 4 2 2 2_RESULTADOS DICIEMBRE 2021" xfId="24355" xr:uid="{00000000-0005-0000-0000-0000FB3A0000}"/>
    <cellStyle name="Millares 16 4 2 2 3" xfId="8880" xr:uid="{00000000-0005-0000-0000-0000FC3A0000}"/>
    <cellStyle name="Millares 16 4 2 2_RESULTADOS DICIEMBRE 2021" xfId="24354" xr:uid="{00000000-0005-0000-0000-0000FD3A0000}"/>
    <cellStyle name="Millares 16 4 2 3" xfId="10932" xr:uid="{00000000-0005-0000-0000-0000FE3A0000}"/>
    <cellStyle name="Millares 16 4 2 3 2" xfId="16171" xr:uid="{00000000-0005-0000-0000-0000FF3A0000}"/>
    <cellStyle name="Millares 16 4 2 3_RESULTADOS DICIEMBRE 2021" xfId="24356" xr:uid="{00000000-0005-0000-0000-0000003B0000}"/>
    <cellStyle name="Millares 16 4 2 4" xfId="19600" xr:uid="{00000000-0005-0000-0000-0000013B0000}"/>
    <cellStyle name="Millares 16 4 2 5" xfId="7648" xr:uid="{00000000-0005-0000-0000-0000023B0000}"/>
    <cellStyle name="Millares 16 4 2_RESULTADOS DICIEMBRE 2021" xfId="24353" xr:uid="{00000000-0005-0000-0000-0000033B0000}"/>
    <cellStyle name="Millares 16 4 3" xfId="4436" xr:uid="{00000000-0005-0000-0000-0000043B0000}"/>
    <cellStyle name="Millares 16 4 3 2" xfId="11582" xr:uid="{00000000-0005-0000-0000-0000053B0000}"/>
    <cellStyle name="Millares 16 4 3 2 2" xfId="16808" xr:uid="{00000000-0005-0000-0000-0000063B0000}"/>
    <cellStyle name="Millares 16 4 3 2_RESULTADOS DICIEMBRE 2021" xfId="24358" xr:uid="{00000000-0005-0000-0000-0000073B0000}"/>
    <cellStyle name="Millares 16 4 3 3" xfId="8879" xr:uid="{00000000-0005-0000-0000-0000083B0000}"/>
    <cellStyle name="Millares 16 4 3_RESULTADOS DICIEMBRE 2021" xfId="24357" xr:uid="{00000000-0005-0000-0000-0000093B0000}"/>
    <cellStyle name="Millares 16 4 4" xfId="10931" xr:uid="{00000000-0005-0000-0000-00000A3B0000}"/>
    <cellStyle name="Millares 16 4 4 2" xfId="16170" xr:uid="{00000000-0005-0000-0000-00000B3B0000}"/>
    <cellStyle name="Millares 16 4 4_RESULTADOS DICIEMBRE 2021" xfId="24359" xr:uid="{00000000-0005-0000-0000-00000C3B0000}"/>
    <cellStyle name="Millares 16 4 5" xfId="18652" xr:uid="{00000000-0005-0000-0000-00000D3B0000}"/>
    <cellStyle name="Millares 16 4 6" xfId="7647" xr:uid="{00000000-0005-0000-0000-00000E3B0000}"/>
    <cellStyle name="Millares 16 4_RESULTADOS DICIEMBRE 2021" xfId="24352" xr:uid="{00000000-0005-0000-0000-00000F3B0000}"/>
    <cellStyle name="Millares 16 5" xfId="1244" xr:uid="{00000000-0005-0000-0000-0000103B0000}"/>
    <cellStyle name="Millares 16 5 2" xfId="1245" xr:uid="{00000000-0005-0000-0000-0000113B0000}"/>
    <cellStyle name="Millares 16 5 2 2" xfId="4439" xr:uid="{00000000-0005-0000-0000-0000123B0000}"/>
    <cellStyle name="Millares 16 5 2 2 2" xfId="11585" xr:uid="{00000000-0005-0000-0000-0000133B0000}"/>
    <cellStyle name="Millares 16 5 2 2 2 2" xfId="16811" xr:uid="{00000000-0005-0000-0000-0000143B0000}"/>
    <cellStyle name="Millares 16 5 2 2 2_RESULTADOS DICIEMBRE 2021" xfId="24363" xr:uid="{00000000-0005-0000-0000-0000153B0000}"/>
    <cellStyle name="Millares 16 5 2 2 3" xfId="8882" xr:uid="{00000000-0005-0000-0000-0000163B0000}"/>
    <cellStyle name="Millares 16 5 2 2_RESULTADOS DICIEMBRE 2021" xfId="24362" xr:uid="{00000000-0005-0000-0000-0000173B0000}"/>
    <cellStyle name="Millares 16 5 2 3" xfId="10934" xr:uid="{00000000-0005-0000-0000-0000183B0000}"/>
    <cellStyle name="Millares 16 5 2 3 2" xfId="16173" xr:uid="{00000000-0005-0000-0000-0000193B0000}"/>
    <cellStyle name="Millares 16 5 2 3_RESULTADOS DICIEMBRE 2021" xfId="24364" xr:uid="{00000000-0005-0000-0000-00001A3B0000}"/>
    <cellStyle name="Millares 16 5 2 4" xfId="19601" xr:uid="{00000000-0005-0000-0000-00001B3B0000}"/>
    <cellStyle name="Millares 16 5 2 5" xfId="7650" xr:uid="{00000000-0005-0000-0000-00001C3B0000}"/>
    <cellStyle name="Millares 16 5 2_RESULTADOS DICIEMBRE 2021" xfId="24361" xr:uid="{00000000-0005-0000-0000-00001D3B0000}"/>
    <cellStyle name="Millares 16 5 3" xfId="4438" xr:uid="{00000000-0005-0000-0000-00001E3B0000}"/>
    <cellStyle name="Millares 16 5 3 2" xfId="11584" xr:uid="{00000000-0005-0000-0000-00001F3B0000}"/>
    <cellStyle name="Millares 16 5 3 2 2" xfId="16810" xr:uid="{00000000-0005-0000-0000-0000203B0000}"/>
    <cellStyle name="Millares 16 5 3 2_RESULTADOS DICIEMBRE 2021" xfId="24366" xr:uid="{00000000-0005-0000-0000-0000213B0000}"/>
    <cellStyle name="Millares 16 5 3 3" xfId="8881" xr:uid="{00000000-0005-0000-0000-0000223B0000}"/>
    <cellStyle name="Millares 16 5 3_RESULTADOS DICIEMBRE 2021" xfId="24365" xr:uid="{00000000-0005-0000-0000-0000233B0000}"/>
    <cellStyle name="Millares 16 5 4" xfId="10933" xr:uid="{00000000-0005-0000-0000-0000243B0000}"/>
    <cellStyle name="Millares 16 5 4 2" xfId="16172" xr:uid="{00000000-0005-0000-0000-0000253B0000}"/>
    <cellStyle name="Millares 16 5 4_RESULTADOS DICIEMBRE 2021" xfId="24367" xr:uid="{00000000-0005-0000-0000-0000263B0000}"/>
    <cellStyle name="Millares 16 5 5" xfId="18653" xr:uid="{00000000-0005-0000-0000-0000273B0000}"/>
    <cellStyle name="Millares 16 5 6" xfId="7649" xr:uid="{00000000-0005-0000-0000-0000283B0000}"/>
    <cellStyle name="Millares 16 5_RESULTADOS DICIEMBRE 2021" xfId="24360" xr:uid="{00000000-0005-0000-0000-0000293B0000}"/>
    <cellStyle name="Millares 16 6" xfId="1246" xr:uid="{00000000-0005-0000-0000-00002A3B0000}"/>
    <cellStyle name="Millares 16 6 2" xfId="1247" xr:uid="{00000000-0005-0000-0000-00002B3B0000}"/>
    <cellStyle name="Millares 16 6 2 2" xfId="4441" xr:uid="{00000000-0005-0000-0000-00002C3B0000}"/>
    <cellStyle name="Millares 16 6 2 2 2" xfId="11587" xr:uid="{00000000-0005-0000-0000-00002D3B0000}"/>
    <cellStyle name="Millares 16 6 2 2 2 2" xfId="16813" xr:uid="{00000000-0005-0000-0000-00002E3B0000}"/>
    <cellStyle name="Millares 16 6 2 2 2_RESULTADOS DICIEMBRE 2021" xfId="24371" xr:uid="{00000000-0005-0000-0000-00002F3B0000}"/>
    <cellStyle name="Millares 16 6 2 2 3" xfId="8884" xr:uid="{00000000-0005-0000-0000-0000303B0000}"/>
    <cellStyle name="Millares 16 6 2 2_RESULTADOS DICIEMBRE 2021" xfId="24370" xr:uid="{00000000-0005-0000-0000-0000313B0000}"/>
    <cellStyle name="Millares 16 6 2 3" xfId="10936" xr:uid="{00000000-0005-0000-0000-0000323B0000}"/>
    <cellStyle name="Millares 16 6 2 3 2" xfId="16175" xr:uid="{00000000-0005-0000-0000-0000333B0000}"/>
    <cellStyle name="Millares 16 6 2 3_RESULTADOS DICIEMBRE 2021" xfId="24372" xr:uid="{00000000-0005-0000-0000-0000343B0000}"/>
    <cellStyle name="Millares 16 6 2 4" xfId="19602" xr:uid="{00000000-0005-0000-0000-0000353B0000}"/>
    <cellStyle name="Millares 16 6 2 5" xfId="7652" xr:uid="{00000000-0005-0000-0000-0000363B0000}"/>
    <cellStyle name="Millares 16 6 2_RESULTADOS DICIEMBRE 2021" xfId="24369" xr:uid="{00000000-0005-0000-0000-0000373B0000}"/>
    <cellStyle name="Millares 16 6 3" xfId="4440" xr:uid="{00000000-0005-0000-0000-0000383B0000}"/>
    <cellStyle name="Millares 16 6 3 2" xfId="11586" xr:uid="{00000000-0005-0000-0000-0000393B0000}"/>
    <cellStyle name="Millares 16 6 3 2 2" xfId="16812" xr:uid="{00000000-0005-0000-0000-00003A3B0000}"/>
    <cellStyle name="Millares 16 6 3 2_RESULTADOS DICIEMBRE 2021" xfId="24374" xr:uid="{00000000-0005-0000-0000-00003B3B0000}"/>
    <cellStyle name="Millares 16 6 3 3" xfId="8883" xr:uid="{00000000-0005-0000-0000-00003C3B0000}"/>
    <cellStyle name="Millares 16 6 3_RESULTADOS DICIEMBRE 2021" xfId="24373" xr:uid="{00000000-0005-0000-0000-00003D3B0000}"/>
    <cellStyle name="Millares 16 6 4" xfId="10935" xr:uid="{00000000-0005-0000-0000-00003E3B0000}"/>
    <cellStyle name="Millares 16 6 4 2" xfId="16174" xr:uid="{00000000-0005-0000-0000-00003F3B0000}"/>
    <cellStyle name="Millares 16 6 4_RESULTADOS DICIEMBRE 2021" xfId="24375" xr:uid="{00000000-0005-0000-0000-0000403B0000}"/>
    <cellStyle name="Millares 16 6 5" xfId="18654" xr:uid="{00000000-0005-0000-0000-0000413B0000}"/>
    <cellStyle name="Millares 16 6 6" xfId="7651" xr:uid="{00000000-0005-0000-0000-0000423B0000}"/>
    <cellStyle name="Millares 16 6_RESULTADOS DICIEMBRE 2021" xfId="24368" xr:uid="{00000000-0005-0000-0000-0000433B0000}"/>
    <cellStyle name="Millares 16 7" xfId="4431" xr:uid="{00000000-0005-0000-0000-0000443B0000}"/>
    <cellStyle name="Millares 16 7 2" xfId="16165" xr:uid="{00000000-0005-0000-0000-0000453B0000}"/>
    <cellStyle name="Millares 16 7 3" xfId="10926" xr:uid="{00000000-0005-0000-0000-0000463B0000}"/>
    <cellStyle name="Millares 16 7_RESULTADOS DICIEMBRE 2021" xfId="24376" xr:uid="{00000000-0005-0000-0000-0000473B0000}"/>
    <cellStyle name="Millares 16 8" xfId="7642" xr:uid="{00000000-0005-0000-0000-0000483B0000}"/>
    <cellStyle name="Millares 16_RESULTADOS DICIEMBRE 2021" xfId="24335" xr:uid="{00000000-0005-0000-0000-0000493B0000}"/>
    <cellStyle name="Millares 17" xfId="1248" xr:uid="{00000000-0005-0000-0000-00004A3B0000}"/>
    <cellStyle name="Millares 17 2" xfId="4442" xr:uid="{00000000-0005-0000-0000-00004B3B0000}"/>
    <cellStyle name="Millares 17 2 2" xfId="11588" xr:uid="{00000000-0005-0000-0000-00004C3B0000}"/>
    <cellStyle name="Millares 17 2 2 2" xfId="16814" xr:uid="{00000000-0005-0000-0000-00004D3B0000}"/>
    <cellStyle name="Millares 17 2 2_RESULTADOS DICIEMBRE 2021" xfId="24379" xr:uid="{00000000-0005-0000-0000-00004E3B0000}"/>
    <cellStyle name="Millares 17 2 3" xfId="8885" xr:uid="{00000000-0005-0000-0000-00004F3B0000}"/>
    <cellStyle name="Millares 17 2_RESULTADOS DICIEMBRE 2021" xfId="24378" xr:uid="{00000000-0005-0000-0000-0000503B0000}"/>
    <cellStyle name="Millares 17 3" xfId="10937" xr:uid="{00000000-0005-0000-0000-0000513B0000}"/>
    <cellStyle name="Millares 17 3 2" xfId="16176" xr:uid="{00000000-0005-0000-0000-0000523B0000}"/>
    <cellStyle name="Millares 17 3_RESULTADOS DICIEMBRE 2021" xfId="24380" xr:uid="{00000000-0005-0000-0000-0000533B0000}"/>
    <cellStyle name="Millares 17 4" xfId="20770" xr:uid="{00000000-0005-0000-0000-0000543B0000}"/>
    <cellStyle name="Millares 17 5" xfId="7653" xr:uid="{00000000-0005-0000-0000-0000553B0000}"/>
    <cellStyle name="Millares 17_RESULTADOS DICIEMBRE 2021" xfId="24377" xr:uid="{00000000-0005-0000-0000-0000563B0000}"/>
    <cellStyle name="Millares 18" xfId="1249" xr:uid="{00000000-0005-0000-0000-0000573B0000}"/>
    <cellStyle name="Millares 18 2" xfId="4443" xr:uid="{00000000-0005-0000-0000-0000583B0000}"/>
    <cellStyle name="Millares 18 2 2" xfId="11589" xr:uid="{00000000-0005-0000-0000-0000593B0000}"/>
    <cellStyle name="Millares 18 2 2 2" xfId="16815" xr:uid="{00000000-0005-0000-0000-00005A3B0000}"/>
    <cellStyle name="Millares 18 2 2_RESULTADOS DICIEMBRE 2021" xfId="24383" xr:uid="{00000000-0005-0000-0000-00005B3B0000}"/>
    <cellStyle name="Millares 18 2 3" xfId="8886" xr:uid="{00000000-0005-0000-0000-00005C3B0000}"/>
    <cellStyle name="Millares 18 2_RESULTADOS DICIEMBRE 2021" xfId="24382" xr:uid="{00000000-0005-0000-0000-00005D3B0000}"/>
    <cellStyle name="Millares 18 3" xfId="10938" xr:uid="{00000000-0005-0000-0000-00005E3B0000}"/>
    <cellStyle name="Millares 18 3 2" xfId="16177" xr:uid="{00000000-0005-0000-0000-00005F3B0000}"/>
    <cellStyle name="Millares 18 3_RESULTADOS DICIEMBRE 2021" xfId="24384" xr:uid="{00000000-0005-0000-0000-0000603B0000}"/>
    <cellStyle name="Millares 18 4" xfId="20785" xr:uid="{00000000-0005-0000-0000-0000613B0000}"/>
    <cellStyle name="Millares 18 5" xfId="7654" xr:uid="{00000000-0005-0000-0000-0000623B0000}"/>
    <cellStyle name="Millares 18_RESULTADOS DICIEMBRE 2021" xfId="24381" xr:uid="{00000000-0005-0000-0000-0000633B0000}"/>
    <cellStyle name="Millares 19" xfId="1250" xr:uid="{00000000-0005-0000-0000-0000643B0000}"/>
    <cellStyle name="Millares 19 2" xfId="4444" xr:uid="{00000000-0005-0000-0000-0000653B0000}"/>
    <cellStyle name="Millares 19 2 2" xfId="11590" xr:uid="{00000000-0005-0000-0000-0000663B0000}"/>
    <cellStyle name="Millares 19 2 2 2" xfId="16816" xr:uid="{00000000-0005-0000-0000-0000673B0000}"/>
    <cellStyle name="Millares 19 2 2_RESULTADOS DICIEMBRE 2021" xfId="24387" xr:uid="{00000000-0005-0000-0000-0000683B0000}"/>
    <cellStyle name="Millares 19 2 3" xfId="8887" xr:uid="{00000000-0005-0000-0000-0000693B0000}"/>
    <cellStyle name="Millares 19 2_RESULTADOS DICIEMBRE 2021" xfId="24386" xr:uid="{00000000-0005-0000-0000-00006A3B0000}"/>
    <cellStyle name="Millares 19 3" xfId="10939" xr:uid="{00000000-0005-0000-0000-00006B3B0000}"/>
    <cellStyle name="Millares 19 3 2" xfId="16178" xr:uid="{00000000-0005-0000-0000-00006C3B0000}"/>
    <cellStyle name="Millares 19 3_RESULTADOS DICIEMBRE 2021" xfId="24388" xr:uid="{00000000-0005-0000-0000-00006D3B0000}"/>
    <cellStyle name="Millares 19 4" xfId="20814" xr:uid="{00000000-0005-0000-0000-00006E3B0000}"/>
    <cellStyle name="Millares 19 5" xfId="7655" xr:uid="{00000000-0005-0000-0000-00006F3B0000}"/>
    <cellStyle name="Millares 19_RESULTADOS DICIEMBRE 2021" xfId="24385" xr:uid="{00000000-0005-0000-0000-0000703B0000}"/>
    <cellStyle name="Millares 2" xfId="1251" xr:uid="{00000000-0005-0000-0000-0000713B0000}"/>
    <cellStyle name="Millares 2 10" xfId="1252" xr:uid="{00000000-0005-0000-0000-0000723B0000}"/>
    <cellStyle name="Millares 2 10 2" xfId="4446" xr:uid="{00000000-0005-0000-0000-0000733B0000}"/>
    <cellStyle name="Millares 2 10 2 2" xfId="11591" xr:uid="{00000000-0005-0000-0000-0000743B0000}"/>
    <cellStyle name="Millares 2 10 2 2 2" xfId="16817" xr:uid="{00000000-0005-0000-0000-0000753B0000}"/>
    <cellStyle name="Millares 2 10 2 2_RESULTADOS DICIEMBRE 2021" xfId="24391" xr:uid="{00000000-0005-0000-0000-0000763B0000}"/>
    <cellStyle name="Millares 2 10 2 3" xfId="8888" xr:uid="{00000000-0005-0000-0000-0000773B0000}"/>
    <cellStyle name="Millares 2 10 2_RESULTADOS DICIEMBRE 2021" xfId="24390" xr:uid="{00000000-0005-0000-0000-0000783B0000}"/>
    <cellStyle name="Millares 2 10 3" xfId="10941" xr:uid="{00000000-0005-0000-0000-0000793B0000}"/>
    <cellStyle name="Millares 2 10 3 2" xfId="16180" xr:uid="{00000000-0005-0000-0000-00007A3B0000}"/>
    <cellStyle name="Millares 2 10 3_RESULTADOS DICIEMBRE 2021" xfId="24392" xr:uid="{00000000-0005-0000-0000-00007B3B0000}"/>
    <cellStyle name="Millares 2 10 4" xfId="19519" xr:uid="{00000000-0005-0000-0000-00007C3B0000}"/>
    <cellStyle name="Millares 2 10 5" xfId="7657" xr:uid="{00000000-0005-0000-0000-00007D3B0000}"/>
    <cellStyle name="Millares 2 10_RESULTADOS DICIEMBRE 2021" xfId="24389" xr:uid="{00000000-0005-0000-0000-00007E3B0000}"/>
    <cellStyle name="Millares 2 11" xfId="4445" xr:uid="{00000000-0005-0000-0000-00007F3B0000}"/>
    <cellStyle name="Millares 2 11 2" xfId="16179" xr:uid="{00000000-0005-0000-0000-0000803B0000}"/>
    <cellStyle name="Millares 2 11 3" xfId="10940" xr:uid="{00000000-0005-0000-0000-0000813B0000}"/>
    <cellStyle name="Millares 2 11_RESULTADOS DICIEMBRE 2021" xfId="24393" xr:uid="{00000000-0005-0000-0000-0000823B0000}"/>
    <cellStyle name="Millares 2 12" xfId="12946" xr:uid="{00000000-0005-0000-0000-0000833B0000}"/>
    <cellStyle name="Millares 2 12 2" xfId="18171" xr:uid="{00000000-0005-0000-0000-0000843B0000}"/>
    <cellStyle name="Millares 2 12_RESULTADOS DICIEMBRE 2021" xfId="24394" xr:uid="{00000000-0005-0000-0000-0000853B0000}"/>
    <cellStyle name="Millares 2 13" xfId="14511" xr:uid="{00000000-0005-0000-0000-0000863B0000}"/>
    <cellStyle name="Millares 2 14" xfId="7656" xr:uid="{00000000-0005-0000-0000-0000873B0000}"/>
    <cellStyle name="Millares 2 2" xfId="1253" xr:uid="{00000000-0005-0000-0000-0000883B0000}"/>
    <cellStyle name="Millares 2 2 10" xfId="12947" xr:uid="{00000000-0005-0000-0000-0000893B0000}"/>
    <cellStyle name="Millares 2 2 10 2" xfId="18172" xr:uid="{00000000-0005-0000-0000-00008A3B0000}"/>
    <cellStyle name="Millares 2 2 10_RESULTADOS DICIEMBRE 2021" xfId="24395" xr:uid="{00000000-0005-0000-0000-00008B3B0000}"/>
    <cellStyle name="Millares 2 2 11" xfId="14512" xr:uid="{00000000-0005-0000-0000-00008C3B0000}"/>
    <cellStyle name="Millares 2 2 12" xfId="7658" xr:uid="{00000000-0005-0000-0000-00008D3B0000}"/>
    <cellStyle name="Millares 2 2 2" xfId="1254" xr:uid="{00000000-0005-0000-0000-00008E3B0000}"/>
    <cellStyle name="Millares 2 2 2 10" xfId="18655" xr:uid="{00000000-0005-0000-0000-00008F3B0000}"/>
    <cellStyle name="Millares 2 2 2 11" xfId="7659" xr:uid="{00000000-0005-0000-0000-0000903B0000}"/>
    <cellStyle name="Millares 2 2 2 2" xfId="1255" xr:uid="{00000000-0005-0000-0000-0000913B0000}"/>
    <cellStyle name="Millares 2 2 2 2 2" xfId="1256" xr:uid="{00000000-0005-0000-0000-0000923B0000}"/>
    <cellStyle name="Millares 2 2 2 2 2 2" xfId="1257" xr:uid="{00000000-0005-0000-0000-0000933B0000}"/>
    <cellStyle name="Millares 2 2 2 2 2 2 2" xfId="4451" xr:uid="{00000000-0005-0000-0000-0000943B0000}"/>
    <cellStyle name="Millares 2 2 2 2 2 2 2 2" xfId="11594" xr:uid="{00000000-0005-0000-0000-0000953B0000}"/>
    <cellStyle name="Millares 2 2 2 2 2 2 2 2 2" xfId="16820" xr:uid="{00000000-0005-0000-0000-0000963B0000}"/>
    <cellStyle name="Millares 2 2 2 2 2 2 2 2_RESULTADOS DICIEMBRE 2021" xfId="24401" xr:uid="{00000000-0005-0000-0000-0000973B0000}"/>
    <cellStyle name="Millares 2 2 2 2 2 2 2 3" xfId="8891" xr:uid="{00000000-0005-0000-0000-0000983B0000}"/>
    <cellStyle name="Millares 2 2 2 2 2 2 2_RESULTADOS DICIEMBRE 2021" xfId="24400" xr:uid="{00000000-0005-0000-0000-0000993B0000}"/>
    <cellStyle name="Millares 2 2 2 2 2 2 3" xfId="10945" xr:uid="{00000000-0005-0000-0000-00009A3B0000}"/>
    <cellStyle name="Millares 2 2 2 2 2 2 3 2" xfId="16184" xr:uid="{00000000-0005-0000-0000-00009B3B0000}"/>
    <cellStyle name="Millares 2 2 2 2 2 2 3_RESULTADOS DICIEMBRE 2021" xfId="24402" xr:uid="{00000000-0005-0000-0000-00009C3B0000}"/>
    <cellStyle name="Millares 2 2 2 2 2 2 4" xfId="19604" xr:uid="{00000000-0005-0000-0000-00009D3B0000}"/>
    <cellStyle name="Millares 2 2 2 2 2 2 5" xfId="7661" xr:uid="{00000000-0005-0000-0000-00009E3B0000}"/>
    <cellStyle name="Millares 2 2 2 2 2 2_RESULTADOS DICIEMBRE 2021" xfId="24399" xr:uid="{00000000-0005-0000-0000-00009F3B0000}"/>
    <cellStyle name="Millares 2 2 2 2 2 3" xfId="4450" xr:uid="{00000000-0005-0000-0000-0000A03B0000}"/>
    <cellStyle name="Millares 2 2 2 2 2 3 2" xfId="11593" xr:uid="{00000000-0005-0000-0000-0000A13B0000}"/>
    <cellStyle name="Millares 2 2 2 2 2 3 2 2" xfId="16819" xr:uid="{00000000-0005-0000-0000-0000A23B0000}"/>
    <cellStyle name="Millares 2 2 2 2 2 3 2_RESULTADOS DICIEMBRE 2021" xfId="24404" xr:uid="{00000000-0005-0000-0000-0000A33B0000}"/>
    <cellStyle name="Millares 2 2 2 2 2 3 3" xfId="8890" xr:uid="{00000000-0005-0000-0000-0000A43B0000}"/>
    <cellStyle name="Millares 2 2 2 2 2 3_RESULTADOS DICIEMBRE 2021" xfId="24403" xr:uid="{00000000-0005-0000-0000-0000A53B0000}"/>
    <cellStyle name="Millares 2 2 2 2 2 4" xfId="10944" xr:uid="{00000000-0005-0000-0000-0000A63B0000}"/>
    <cellStyle name="Millares 2 2 2 2 2 4 2" xfId="16183" xr:uid="{00000000-0005-0000-0000-0000A73B0000}"/>
    <cellStyle name="Millares 2 2 2 2 2 4_RESULTADOS DICIEMBRE 2021" xfId="24405" xr:uid="{00000000-0005-0000-0000-0000A83B0000}"/>
    <cellStyle name="Millares 2 2 2 2 2 5" xfId="18656" xr:uid="{00000000-0005-0000-0000-0000A93B0000}"/>
    <cellStyle name="Millares 2 2 2 2 2 6" xfId="7660" xr:uid="{00000000-0005-0000-0000-0000AA3B0000}"/>
    <cellStyle name="Millares 2 2 2 2 2_RESULTADOS DICIEMBRE 2021" xfId="24398" xr:uid="{00000000-0005-0000-0000-0000AB3B0000}"/>
    <cellStyle name="Millares 2 2 2 2 3" xfId="1258" xr:uid="{00000000-0005-0000-0000-0000AC3B0000}"/>
    <cellStyle name="Millares 2 2 2 2 3 2" xfId="1259" xr:uid="{00000000-0005-0000-0000-0000AD3B0000}"/>
    <cellStyle name="Millares 2 2 2 2 3 2 2" xfId="4453" xr:uid="{00000000-0005-0000-0000-0000AE3B0000}"/>
    <cellStyle name="Millares 2 2 2 2 3 2 2 2" xfId="11596" xr:uid="{00000000-0005-0000-0000-0000AF3B0000}"/>
    <cellStyle name="Millares 2 2 2 2 3 2 2 2 2" xfId="16822" xr:uid="{00000000-0005-0000-0000-0000B03B0000}"/>
    <cellStyle name="Millares 2 2 2 2 3 2 2 2_RESULTADOS DICIEMBRE 2021" xfId="24409" xr:uid="{00000000-0005-0000-0000-0000B13B0000}"/>
    <cellStyle name="Millares 2 2 2 2 3 2 2 3" xfId="8893" xr:uid="{00000000-0005-0000-0000-0000B23B0000}"/>
    <cellStyle name="Millares 2 2 2 2 3 2 2_RESULTADOS DICIEMBRE 2021" xfId="24408" xr:uid="{00000000-0005-0000-0000-0000B33B0000}"/>
    <cellStyle name="Millares 2 2 2 2 3 2 3" xfId="10947" xr:uid="{00000000-0005-0000-0000-0000B43B0000}"/>
    <cellStyle name="Millares 2 2 2 2 3 2 3 2" xfId="16186" xr:uid="{00000000-0005-0000-0000-0000B53B0000}"/>
    <cellStyle name="Millares 2 2 2 2 3 2 3_RESULTADOS DICIEMBRE 2021" xfId="24410" xr:uid="{00000000-0005-0000-0000-0000B63B0000}"/>
    <cellStyle name="Millares 2 2 2 2 3 2 4" xfId="19605" xr:uid="{00000000-0005-0000-0000-0000B73B0000}"/>
    <cellStyle name="Millares 2 2 2 2 3 2 5" xfId="7663" xr:uid="{00000000-0005-0000-0000-0000B83B0000}"/>
    <cellStyle name="Millares 2 2 2 2 3 2_RESULTADOS DICIEMBRE 2021" xfId="24407" xr:uid="{00000000-0005-0000-0000-0000B93B0000}"/>
    <cellStyle name="Millares 2 2 2 2 3 3" xfId="4452" xr:uid="{00000000-0005-0000-0000-0000BA3B0000}"/>
    <cellStyle name="Millares 2 2 2 2 3 3 2" xfId="11595" xr:uid="{00000000-0005-0000-0000-0000BB3B0000}"/>
    <cellStyle name="Millares 2 2 2 2 3 3 2 2" xfId="16821" xr:uid="{00000000-0005-0000-0000-0000BC3B0000}"/>
    <cellStyle name="Millares 2 2 2 2 3 3 2_RESULTADOS DICIEMBRE 2021" xfId="24412" xr:uid="{00000000-0005-0000-0000-0000BD3B0000}"/>
    <cellStyle name="Millares 2 2 2 2 3 3 3" xfId="8892" xr:uid="{00000000-0005-0000-0000-0000BE3B0000}"/>
    <cellStyle name="Millares 2 2 2 2 3 3_RESULTADOS DICIEMBRE 2021" xfId="24411" xr:uid="{00000000-0005-0000-0000-0000BF3B0000}"/>
    <cellStyle name="Millares 2 2 2 2 3 4" xfId="10946" xr:uid="{00000000-0005-0000-0000-0000C03B0000}"/>
    <cellStyle name="Millares 2 2 2 2 3 4 2" xfId="16185" xr:uid="{00000000-0005-0000-0000-0000C13B0000}"/>
    <cellStyle name="Millares 2 2 2 2 3 4_RESULTADOS DICIEMBRE 2021" xfId="24413" xr:uid="{00000000-0005-0000-0000-0000C23B0000}"/>
    <cellStyle name="Millares 2 2 2 2 3 5" xfId="18657" xr:uid="{00000000-0005-0000-0000-0000C33B0000}"/>
    <cellStyle name="Millares 2 2 2 2 3 6" xfId="7662" xr:uid="{00000000-0005-0000-0000-0000C43B0000}"/>
    <cellStyle name="Millares 2 2 2 2 3_RESULTADOS DICIEMBRE 2021" xfId="24406" xr:uid="{00000000-0005-0000-0000-0000C53B0000}"/>
    <cellStyle name="Millares 2 2 2 2 4" xfId="1260" xr:uid="{00000000-0005-0000-0000-0000C63B0000}"/>
    <cellStyle name="Millares 2 2 2 2 4 2" xfId="1261" xr:uid="{00000000-0005-0000-0000-0000C73B0000}"/>
    <cellStyle name="Millares 2 2 2 2 4 2 2" xfId="4455" xr:uid="{00000000-0005-0000-0000-0000C83B0000}"/>
    <cellStyle name="Millares 2 2 2 2 4 2 2 2" xfId="11598" xr:uid="{00000000-0005-0000-0000-0000C93B0000}"/>
    <cellStyle name="Millares 2 2 2 2 4 2 2 2 2" xfId="16824" xr:uid="{00000000-0005-0000-0000-0000CA3B0000}"/>
    <cellStyle name="Millares 2 2 2 2 4 2 2 2_RESULTADOS DICIEMBRE 2021" xfId="24417" xr:uid="{00000000-0005-0000-0000-0000CB3B0000}"/>
    <cellStyle name="Millares 2 2 2 2 4 2 2 3" xfId="8895" xr:uid="{00000000-0005-0000-0000-0000CC3B0000}"/>
    <cellStyle name="Millares 2 2 2 2 4 2 2_RESULTADOS DICIEMBRE 2021" xfId="24416" xr:uid="{00000000-0005-0000-0000-0000CD3B0000}"/>
    <cellStyle name="Millares 2 2 2 2 4 2 3" xfId="10949" xr:uid="{00000000-0005-0000-0000-0000CE3B0000}"/>
    <cellStyle name="Millares 2 2 2 2 4 2 3 2" xfId="16188" xr:uid="{00000000-0005-0000-0000-0000CF3B0000}"/>
    <cellStyle name="Millares 2 2 2 2 4 2 3_RESULTADOS DICIEMBRE 2021" xfId="24418" xr:uid="{00000000-0005-0000-0000-0000D03B0000}"/>
    <cellStyle name="Millares 2 2 2 2 4 2 4" xfId="19606" xr:uid="{00000000-0005-0000-0000-0000D13B0000}"/>
    <cellStyle name="Millares 2 2 2 2 4 2 5" xfId="7665" xr:uid="{00000000-0005-0000-0000-0000D23B0000}"/>
    <cellStyle name="Millares 2 2 2 2 4 2_RESULTADOS DICIEMBRE 2021" xfId="24415" xr:uid="{00000000-0005-0000-0000-0000D33B0000}"/>
    <cellStyle name="Millares 2 2 2 2 4 3" xfId="4454" xr:uid="{00000000-0005-0000-0000-0000D43B0000}"/>
    <cellStyle name="Millares 2 2 2 2 4 3 2" xfId="11597" xr:uid="{00000000-0005-0000-0000-0000D53B0000}"/>
    <cellStyle name="Millares 2 2 2 2 4 3 2 2" xfId="16823" xr:uid="{00000000-0005-0000-0000-0000D63B0000}"/>
    <cellStyle name="Millares 2 2 2 2 4 3 2_RESULTADOS DICIEMBRE 2021" xfId="24420" xr:uid="{00000000-0005-0000-0000-0000D73B0000}"/>
    <cellStyle name="Millares 2 2 2 2 4 3 3" xfId="8894" xr:uid="{00000000-0005-0000-0000-0000D83B0000}"/>
    <cellStyle name="Millares 2 2 2 2 4 3_RESULTADOS DICIEMBRE 2021" xfId="24419" xr:uid="{00000000-0005-0000-0000-0000D93B0000}"/>
    <cellStyle name="Millares 2 2 2 2 4 4" xfId="10948" xr:uid="{00000000-0005-0000-0000-0000DA3B0000}"/>
    <cellStyle name="Millares 2 2 2 2 4 4 2" xfId="16187" xr:uid="{00000000-0005-0000-0000-0000DB3B0000}"/>
    <cellStyle name="Millares 2 2 2 2 4 4_RESULTADOS DICIEMBRE 2021" xfId="24421" xr:uid="{00000000-0005-0000-0000-0000DC3B0000}"/>
    <cellStyle name="Millares 2 2 2 2 4 5" xfId="18658" xr:uid="{00000000-0005-0000-0000-0000DD3B0000}"/>
    <cellStyle name="Millares 2 2 2 2 4 6" xfId="7664" xr:uid="{00000000-0005-0000-0000-0000DE3B0000}"/>
    <cellStyle name="Millares 2 2 2 2 4_RESULTADOS DICIEMBRE 2021" xfId="24414" xr:uid="{00000000-0005-0000-0000-0000DF3B0000}"/>
    <cellStyle name="Millares 2 2 2 2 5" xfId="1262" xr:uid="{00000000-0005-0000-0000-0000E03B0000}"/>
    <cellStyle name="Millares 2 2 2 2 5 2" xfId="1263" xr:uid="{00000000-0005-0000-0000-0000E13B0000}"/>
    <cellStyle name="Millares 2 2 2 2 5 2 2" xfId="4457" xr:uid="{00000000-0005-0000-0000-0000E23B0000}"/>
    <cellStyle name="Millares 2 2 2 2 5 2 2 2" xfId="11600" xr:uid="{00000000-0005-0000-0000-0000E33B0000}"/>
    <cellStyle name="Millares 2 2 2 2 5 2 2 2 2" xfId="16826" xr:uid="{00000000-0005-0000-0000-0000E43B0000}"/>
    <cellStyle name="Millares 2 2 2 2 5 2 2 2_RESULTADOS DICIEMBRE 2021" xfId="24425" xr:uid="{00000000-0005-0000-0000-0000E53B0000}"/>
    <cellStyle name="Millares 2 2 2 2 5 2 2 3" xfId="8897" xr:uid="{00000000-0005-0000-0000-0000E63B0000}"/>
    <cellStyle name="Millares 2 2 2 2 5 2 2_RESULTADOS DICIEMBRE 2021" xfId="24424" xr:uid="{00000000-0005-0000-0000-0000E73B0000}"/>
    <cellStyle name="Millares 2 2 2 2 5 2 3" xfId="10951" xr:uid="{00000000-0005-0000-0000-0000E83B0000}"/>
    <cellStyle name="Millares 2 2 2 2 5 2 3 2" xfId="16190" xr:uid="{00000000-0005-0000-0000-0000E93B0000}"/>
    <cellStyle name="Millares 2 2 2 2 5 2 3_RESULTADOS DICIEMBRE 2021" xfId="24426" xr:uid="{00000000-0005-0000-0000-0000EA3B0000}"/>
    <cellStyle name="Millares 2 2 2 2 5 2 4" xfId="19607" xr:uid="{00000000-0005-0000-0000-0000EB3B0000}"/>
    <cellStyle name="Millares 2 2 2 2 5 2 5" xfId="7667" xr:uid="{00000000-0005-0000-0000-0000EC3B0000}"/>
    <cellStyle name="Millares 2 2 2 2 5 2_RESULTADOS DICIEMBRE 2021" xfId="24423" xr:uid="{00000000-0005-0000-0000-0000ED3B0000}"/>
    <cellStyle name="Millares 2 2 2 2 5 3" xfId="4456" xr:uid="{00000000-0005-0000-0000-0000EE3B0000}"/>
    <cellStyle name="Millares 2 2 2 2 5 3 2" xfId="11599" xr:uid="{00000000-0005-0000-0000-0000EF3B0000}"/>
    <cellStyle name="Millares 2 2 2 2 5 3 2 2" xfId="16825" xr:uid="{00000000-0005-0000-0000-0000F03B0000}"/>
    <cellStyle name="Millares 2 2 2 2 5 3 2_RESULTADOS DICIEMBRE 2021" xfId="24428" xr:uid="{00000000-0005-0000-0000-0000F13B0000}"/>
    <cellStyle name="Millares 2 2 2 2 5 3 3" xfId="8896" xr:uid="{00000000-0005-0000-0000-0000F23B0000}"/>
    <cellStyle name="Millares 2 2 2 2 5 3_RESULTADOS DICIEMBRE 2021" xfId="24427" xr:uid="{00000000-0005-0000-0000-0000F33B0000}"/>
    <cellStyle name="Millares 2 2 2 2 5 4" xfId="10950" xr:uid="{00000000-0005-0000-0000-0000F43B0000}"/>
    <cellStyle name="Millares 2 2 2 2 5 4 2" xfId="16189" xr:uid="{00000000-0005-0000-0000-0000F53B0000}"/>
    <cellStyle name="Millares 2 2 2 2 5 4_RESULTADOS DICIEMBRE 2021" xfId="24429" xr:uid="{00000000-0005-0000-0000-0000F63B0000}"/>
    <cellStyle name="Millares 2 2 2 2 5 5" xfId="18659" xr:uid="{00000000-0005-0000-0000-0000F73B0000}"/>
    <cellStyle name="Millares 2 2 2 2 5 6" xfId="7666" xr:uid="{00000000-0005-0000-0000-0000F83B0000}"/>
    <cellStyle name="Millares 2 2 2 2 5_RESULTADOS DICIEMBRE 2021" xfId="24422" xr:uid="{00000000-0005-0000-0000-0000F93B0000}"/>
    <cellStyle name="Millares 2 2 2 2 6" xfId="1264" xr:uid="{00000000-0005-0000-0000-0000FA3B0000}"/>
    <cellStyle name="Millares 2 2 2 2 6 2" xfId="1265" xr:uid="{00000000-0005-0000-0000-0000FB3B0000}"/>
    <cellStyle name="Millares 2 2 2 2 6 2 2" xfId="4459" xr:uid="{00000000-0005-0000-0000-0000FC3B0000}"/>
    <cellStyle name="Millares 2 2 2 2 6 2 2 2" xfId="11602" xr:uid="{00000000-0005-0000-0000-0000FD3B0000}"/>
    <cellStyle name="Millares 2 2 2 2 6 2 2 2 2" xfId="16828" xr:uid="{00000000-0005-0000-0000-0000FE3B0000}"/>
    <cellStyle name="Millares 2 2 2 2 6 2 2 2_RESULTADOS DICIEMBRE 2021" xfId="24433" xr:uid="{00000000-0005-0000-0000-0000FF3B0000}"/>
    <cellStyle name="Millares 2 2 2 2 6 2 2 3" xfId="8899" xr:uid="{00000000-0005-0000-0000-0000003C0000}"/>
    <cellStyle name="Millares 2 2 2 2 6 2 2_RESULTADOS DICIEMBRE 2021" xfId="24432" xr:uid="{00000000-0005-0000-0000-0000013C0000}"/>
    <cellStyle name="Millares 2 2 2 2 6 2 3" xfId="10953" xr:uid="{00000000-0005-0000-0000-0000023C0000}"/>
    <cellStyle name="Millares 2 2 2 2 6 2 3 2" xfId="16192" xr:uid="{00000000-0005-0000-0000-0000033C0000}"/>
    <cellStyle name="Millares 2 2 2 2 6 2 3_RESULTADOS DICIEMBRE 2021" xfId="24434" xr:uid="{00000000-0005-0000-0000-0000043C0000}"/>
    <cellStyle name="Millares 2 2 2 2 6 2 4" xfId="19608" xr:uid="{00000000-0005-0000-0000-0000053C0000}"/>
    <cellStyle name="Millares 2 2 2 2 6 2 5" xfId="7669" xr:uid="{00000000-0005-0000-0000-0000063C0000}"/>
    <cellStyle name="Millares 2 2 2 2 6 2_RESULTADOS DICIEMBRE 2021" xfId="24431" xr:uid="{00000000-0005-0000-0000-0000073C0000}"/>
    <cellStyle name="Millares 2 2 2 2 6 3" xfId="4458" xr:uid="{00000000-0005-0000-0000-0000083C0000}"/>
    <cellStyle name="Millares 2 2 2 2 6 3 2" xfId="11601" xr:uid="{00000000-0005-0000-0000-0000093C0000}"/>
    <cellStyle name="Millares 2 2 2 2 6 3 2 2" xfId="16827" xr:uid="{00000000-0005-0000-0000-00000A3C0000}"/>
    <cellStyle name="Millares 2 2 2 2 6 3 2_RESULTADOS DICIEMBRE 2021" xfId="24436" xr:uid="{00000000-0005-0000-0000-00000B3C0000}"/>
    <cellStyle name="Millares 2 2 2 2 6 3 3" xfId="8898" xr:uid="{00000000-0005-0000-0000-00000C3C0000}"/>
    <cellStyle name="Millares 2 2 2 2 6 3_RESULTADOS DICIEMBRE 2021" xfId="24435" xr:uid="{00000000-0005-0000-0000-00000D3C0000}"/>
    <cellStyle name="Millares 2 2 2 2 6 4" xfId="10952" xr:uid="{00000000-0005-0000-0000-00000E3C0000}"/>
    <cellStyle name="Millares 2 2 2 2 6 4 2" xfId="16191" xr:uid="{00000000-0005-0000-0000-00000F3C0000}"/>
    <cellStyle name="Millares 2 2 2 2 6 4_RESULTADOS DICIEMBRE 2021" xfId="24437" xr:uid="{00000000-0005-0000-0000-0000103C0000}"/>
    <cellStyle name="Millares 2 2 2 2 6 5" xfId="18660" xr:uid="{00000000-0005-0000-0000-0000113C0000}"/>
    <cellStyle name="Millares 2 2 2 2 6 6" xfId="7668" xr:uid="{00000000-0005-0000-0000-0000123C0000}"/>
    <cellStyle name="Millares 2 2 2 2 6_RESULTADOS DICIEMBRE 2021" xfId="24430" xr:uid="{00000000-0005-0000-0000-0000133C0000}"/>
    <cellStyle name="Millares 2 2 2 2 7" xfId="4449" xr:uid="{00000000-0005-0000-0000-0000143C0000}"/>
    <cellStyle name="Millares 2 2 2 2_RESULTADOS DICIEMBRE 2021" xfId="24397" xr:uid="{00000000-0005-0000-0000-0000153C0000}"/>
    <cellStyle name="Millares 2 2 2 3" xfId="1266" xr:uid="{00000000-0005-0000-0000-0000163C0000}"/>
    <cellStyle name="Millares 2 2 2 3 2" xfId="4460" xr:uid="{00000000-0005-0000-0000-0000173C0000}"/>
    <cellStyle name="Millares 2 2 2 3_RESULTADOS DICIEMBRE 2021" xfId="24438" xr:uid="{00000000-0005-0000-0000-0000183C0000}"/>
    <cellStyle name="Millares 2 2 2 4" xfId="1267" xr:uid="{00000000-0005-0000-0000-0000193C0000}"/>
    <cellStyle name="Millares 2 2 2 4 2" xfId="4461" xr:uid="{00000000-0005-0000-0000-00001A3C0000}"/>
    <cellStyle name="Millares 2 2 2 4_RESULTADOS DICIEMBRE 2021" xfId="24439" xr:uid="{00000000-0005-0000-0000-00001B3C0000}"/>
    <cellStyle name="Millares 2 2 2 5" xfId="1268" xr:uid="{00000000-0005-0000-0000-00001C3C0000}"/>
    <cellStyle name="Millares 2 2 2 5 2" xfId="4462" xr:uid="{00000000-0005-0000-0000-00001D3C0000}"/>
    <cellStyle name="Millares 2 2 2 5_RESULTADOS DICIEMBRE 2021" xfId="24440" xr:uid="{00000000-0005-0000-0000-00001E3C0000}"/>
    <cellStyle name="Millares 2 2 2 6" xfId="1269" xr:uid="{00000000-0005-0000-0000-00001F3C0000}"/>
    <cellStyle name="Millares 2 2 2 6 2" xfId="4463" xr:uid="{00000000-0005-0000-0000-0000203C0000}"/>
    <cellStyle name="Millares 2 2 2 6_RESULTADOS DICIEMBRE 2021" xfId="24441" xr:uid="{00000000-0005-0000-0000-0000213C0000}"/>
    <cellStyle name="Millares 2 2 2 7" xfId="1270" xr:uid="{00000000-0005-0000-0000-0000223C0000}"/>
    <cellStyle name="Millares 2 2 2 7 2" xfId="4464" xr:uid="{00000000-0005-0000-0000-0000233C0000}"/>
    <cellStyle name="Millares 2 2 2 7 2 2" xfId="11603" xr:uid="{00000000-0005-0000-0000-0000243C0000}"/>
    <cellStyle name="Millares 2 2 2 7 2 2 2" xfId="16829" xr:uid="{00000000-0005-0000-0000-0000253C0000}"/>
    <cellStyle name="Millares 2 2 2 7 2 2_RESULTADOS DICIEMBRE 2021" xfId="24444" xr:uid="{00000000-0005-0000-0000-0000263C0000}"/>
    <cellStyle name="Millares 2 2 2 7 2 3" xfId="8900" xr:uid="{00000000-0005-0000-0000-0000273C0000}"/>
    <cellStyle name="Millares 2 2 2 7 2_RESULTADOS DICIEMBRE 2021" xfId="24443" xr:uid="{00000000-0005-0000-0000-0000283C0000}"/>
    <cellStyle name="Millares 2 2 2 7 3" xfId="10956" xr:uid="{00000000-0005-0000-0000-0000293C0000}"/>
    <cellStyle name="Millares 2 2 2 7 3 2" xfId="16193" xr:uid="{00000000-0005-0000-0000-00002A3C0000}"/>
    <cellStyle name="Millares 2 2 2 7 3_RESULTADOS DICIEMBRE 2021" xfId="24445" xr:uid="{00000000-0005-0000-0000-00002B3C0000}"/>
    <cellStyle name="Millares 2 2 2 7 4" xfId="19603" xr:uid="{00000000-0005-0000-0000-00002C3C0000}"/>
    <cellStyle name="Millares 2 2 2 7 5" xfId="7671" xr:uid="{00000000-0005-0000-0000-00002D3C0000}"/>
    <cellStyle name="Millares 2 2 2 7_RESULTADOS DICIEMBRE 2021" xfId="24442" xr:uid="{00000000-0005-0000-0000-00002E3C0000}"/>
    <cellStyle name="Millares 2 2 2 8" xfId="4448" xr:uid="{00000000-0005-0000-0000-00002F3C0000}"/>
    <cellStyle name="Millares 2 2 2 8 2" xfId="11592" xr:uid="{00000000-0005-0000-0000-0000303C0000}"/>
    <cellStyle name="Millares 2 2 2 8 2 2" xfId="16818" xr:uid="{00000000-0005-0000-0000-0000313C0000}"/>
    <cellStyle name="Millares 2 2 2 8 2_RESULTADOS DICIEMBRE 2021" xfId="24447" xr:uid="{00000000-0005-0000-0000-0000323C0000}"/>
    <cellStyle name="Millares 2 2 2 8 3" xfId="8889" xr:uid="{00000000-0005-0000-0000-0000333C0000}"/>
    <cellStyle name="Millares 2 2 2 8_RESULTADOS DICIEMBRE 2021" xfId="24446" xr:uid="{00000000-0005-0000-0000-0000343C0000}"/>
    <cellStyle name="Millares 2 2 2 9" xfId="10943" xr:uid="{00000000-0005-0000-0000-0000353C0000}"/>
    <cellStyle name="Millares 2 2 2 9 2" xfId="16182" xr:uid="{00000000-0005-0000-0000-0000363C0000}"/>
    <cellStyle name="Millares 2 2 2 9_RESULTADOS DICIEMBRE 2021" xfId="24448" xr:uid="{00000000-0005-0000-0000-0000373C0000}"/>
    <cellStyle name="Millares 2 2 2_RESULTADOS DICIEMBRE 2021" xfId="24396" xr:uid="{00000000-0005-0000-0000-0000383C0000}"/>
    <cellStyle name="Millares 2 2 3" xfId="1271" xr:uid="{00000000-0005-0000-0000-0000393C0000}"/>
    <cellStyle name="Millares 2 2 3 2" xfId="1272" xr:uid="{00000000-0005-0000-0000-00003A3C0000}"/>
    <cellStyle name="Millares 2 2 3 2 2" xfId="4466" xr:uid="{00000000-0005-0000-0000-00003B3C0000}"/>
    <cellStyle name="Millares 2 2 3 2 2 2" xfId="11605" xr:uid="{00000000-0005-0000-0000-00003C3C0000}"/>
    <cellStyle name="Millares 2 2 3 2 2 2 2" xfId="16831" xr:uid="{00000000-0005-0000-0000-00003D3C0000}"/>
    <cellStyle name="Millares 2 2 3 2 2 2_RESULTADOS DICIEMBRE 2021" xfId="24452" xr:uid="{00000000-0005-0000-0000-00003E3C0000}"/>
    <cellStyle name="Millares 2 2 3 2 2 3" xfId="8902" xr:uid="{00000000-0005-0000-0000-00003F3C0000}"/>
    <cellStyle name="Millares 2 2 3 2 2_RESULTADOS DICIEMBRE 2021" xfId="24451" xr:uid="{00000000-0005-0000-0000-0000403C0000}"/>
    <cellStyle name="Millares 2 2 3 2 3" xfId="10958" xr:uid="{00000000-0005-0000-0000-0000413C0000}"/>
    <cellStyle name="Millares 2 2 3 2 3 2" xfId="16195" xr:uid="{00000000-0005-0000-0000-0000423C0000}"/>
    <cellStyle name="Millares 2 2 3 2 3_RESULTADOS DICIEMBRE 2021" xfId="24453" xr:uid="{00000000-0005-0000-0000-0000433C0000}"/>
    <cellStyle name="Millares 2 2 3 2 4" xfId="19609" xr:uid="{00000000-0005-0000-0000-0000443C0000}"/>
    <cellStyle name="Millares 2 2 3 2 5" xfId="7673" xr:uid="{00000000-0005-0000-0000-0000453C0000}"/>
    <cellStyle name="Millares 2 2 3 2_RESULTADOS DICIEMBRE 2021" xfId="24450" xr:uid="{00000000-0005-0000-0000-0000463C0000}"/>
    <cellStyle name="Millares 2 2 3 3" xfId="4465" xr:uid="{00000000-0005-0000-0000-0000473C0000}"/>
    <cellStyle name="Millares 2 2 3 3 2" xfId="11604" xr:uid="{00000000-0005-0000-0000-0000483C0000}"/>
    <cellStyle name="Millares 2 2 3 3 2 2" xfId="16830" xr:uid="{00000000-0005-0000-0000-0000493C0000}"/>
    <cellStyle name="Millares 2 2 3 3 2_RESULTADOS DICIEMBRE 2021" xfId="24455" xr:uid="{00000000-0005-0000-0000-00004A3C0000}"/>
    <cellStyle name="Millares 2 2 3 3 3" xfId="8901" xr:uid="{00000000-0005-0000-0000-00004B3C0000}"/>
    <cellStyle name="Millares 2 2 3 3_RESULTADOS DICIEMBRE 2021" xfId="24454" xr:uid="{00000000-0005-0000-0000-00004C3C0000}"/>
    <cellStyle name="Millares 2 2 3 4" xfId="10957" xr:uid="{00000000-0005-0000-0000-00004D3C0000}"/>
    <cellStyle name="Millares 2 2 3 4 2" xfId="16194" xr:uid="{00000000-0005-0000-0000-00004E3C0000}"/>
    <cellStyle name="Millares 2 2 3 4_RESULTADOS DICIEMBRE 2021" xfId="24456" xr:uid="{00000000-0005-0000-0000-00004F3C0000}"/>
    <cellStyle name="Millares 2 2 3 5" xfId="18661" xr:uid="{00000000-0005-0000-0000-0000503C0000}"/>
    <cellStyle name="Millares 2 2 3 6" xfId="7672" xr:uid="{00000000-0005-0000-0000-0000513C0000}"/>
    <cellStyle name="Millares 2 2 3_RESULTADOS DICIEMBRE 2021" xfId="24449" xr:uid="{00000000-0005-0000-0000-0000523C0000}"/>
    <cellStyle name="Millares 2 2 4" xfId="1273" xr:uid="{00000000-0005-0000-0000-0000533C0000}"/>
    <cellStyle name="Millares 2 2 4 2" xfId="1274" xr:uid="{00000000-0005-0000-0000-0000543C0000}"/>
    <cellStyle name="Millares 2 2 4 2 2" xfId="4468" xr:uid="{00000000-0005-0000-0000-0000553C0000}"/>
    <cellStyle name="Millares 2 2 4 2 2 2" xfId="11607" xr:uid="{00000000-0005-0000-0000-0000563C0000}"/>
    <cellStyle name="Millares 2 2 4 2 2 2 2" xfId="16833" xr:uid="{00000000-0005-0000-0000-0000573C0000}"/>
    <cellStyle name="Millares 2 2 4 2 2 2_RESULTADOS DICIEMBRE 2021" xfId="24460" xr:uid="{00000000-0005-0000-0000-0000583C0000}"/>
    <cellStyle name="Millares 2 2 4 2 2 3" xfId="8904" xr:uid="{00000000-0005-0000-0000-0000593C0000}"/>
    <cellStyle name="Millares 2 2 4 2 2_RESULTADOS DICIEMBRE 2021" xfId="24459" xr:uid="{00000000-0005-0000-0000-00005A3C0000}"/>
    <cellStyle name="Millares 2 2 4 2 3" xfId="10960" xr:uid="{00000000-0005-0000-0000-00005B3C0000}"/>
    <cellStyle name="Millares 2 2 4 2 3 2" xfId="16197" xr:uid="{00000000-0005-0000-0000-00005C3C0000}"/>
    <cellStyle name="Millares 2 2 4 2 3_RESULTADOS DICIEMBRE 2021" xfId="24461" xr:uid="{00000000-0005-0000-0000-00005D3C0000}"/>
    <cellStyle name="Millares 2 2 4 2 4" xfId="19610" xr:uid="{00000000-0005-0000-0000-00005E3C0000}"/>
    <cellStyle name="Millares 2 2 4 2 5" xfId="7675" xr:uid="{00000000-0005-0000-0000-00005F3C0000}"/>
    <cellStyle name="Millares 2 2 4 2_RESULTADOS DICIEMBRE 2021" xfId="24458" xr:uid="{00000000-0005-0000-0000-0000603C0000}"/>
    <cellStyle name="Millares 2 2 4 3" xfId="4467" xr:uid="{00000000-0005-0000-0000-0000613C0000}"/>
    <cellStyle name="Millares 2 2 4 3 2" xfId="11606" xr:uid="{00000000-0005-0000-0000-0000623C0000}"/>
    <cellStyle name="Millares 2 2 4 3 2 2" xfId="16832" xr:uid="{00000000-0005-0000-0000-0000633C0000}"/>
    <cellStyle name="Millares 2 2 4 3 2_RESULTADOS DICIEMBRE 2021" xfId="24463" xr:uid="{00000000-0005-0000-0000-0000643C0000}"/>
    <cellStyle name="Millares 2 2 4 3 3" xfId="8903" xr:uid="{00000000-0005-0000-0000-0000653C0000}"/>
    <cellStyle name="Millares 2 2 4 3_RESULTADOS DICIEMBRE 2021" xfId="24462" xr:uid="{00000000-0005-0000-0000-0000663C0000}"/>
    <cellStyle name="Millares 2 2 4 4" xfId="10959" xr:uid="{00000000-0005-0000-0000-0000673C0000}"/>
    <cellStyle name="Millares 2 2 4 4 2" xfId="16196" xr:uid="{00000000-0005-0000-0000-0000683C0000}"/>
    <cellStyle name="Millares 2 2 4 4_RESULTADOS DICIEMBRE 2021" xfId="24464" xr:uid="{00000000-0005-0000-0000-0000693C0000}"/>
    <cellStyle name="Millares 2 2 4 5" xfId="18662" xr:uid="{00000000-0005-0000-0000-00006A3C0000}"/>
    <cellStyle name="Millares 2 2 4 6" xfId="7674" xr:uid="{00000000-0005-0000-0000-00006B3C0000}"/>
    <cellStyle name="Millares 2 2 4_RESULTADOS DICIEMBRE 2021" xfId="24457" xr:uid="{00000000-0005-0000-0000-00006C3C0000}"/>
    <cellStyle name="Millares 2 2 5" xfId="1275" xr:uid="{00000000-0005-0000-0000-00006D3C0000}"/>
    <cellStyle name="Millares 2 2 5 2" xfId="1276" xr:uid="{00000000-0005-0000-0000-00006E3C0000}"/>
    <cellStyle name="Millares 2 2 5 2 2" xfId="4470" xr:uid="{00000000-0005-0000-0000-00006F3C0000}"/>
    <cellStyle name="Millares 2 2 5 2 2 2" xfId="11609" xr:uid="{00000000-0005-0000-0000-0000703C0000}"/>
    <cellStyle name="Millares 2 2 5 2 2 2 2" xfId="16835" xr:uid="{00000000-0005-0000-0000-0000713C0000}"/>
    <cellStyle name="Millares 2 2 5 2 2 2_RESULTADOS DICIEMBRE 2021" xfId="24468" xr:uid="{00000000-0005-0000-0000-0000723C0000}"/>
    <cellStyle name="Millares 2 2 5 2 2 3" xfId="8906" xr:uid="{00000000-0005-0000-0000-0000733C0000}"/>
    <cellStyle name="Millares 2 2 5 2 2_RESULTADOS DICIEMBRE 2021" xfId="24467" xr:uid="{00000000-0005-0000-0000-0000743C0000}"/>
    <cellStyle name="Millares 2 2 5 2 3" xfId="10962" xr:uid="{00000000-0005-0000-0000-0000753C0000}"/>
    <cellStyle name="Millares 2 2 5 2 3 2" xfId="16199" xr:uid="{00000000-0005-0000-0000-0000763C0000}"/>
    <cellStyle name="Millares 2 2 5 2 3_RESULTADOS DICIEMBRE 2021" xfId="24469" xr:uid="{00000000-0005-0000-0000-0000773C0000}"/>
    <cellStyle name="Millares 2 2 5 2 4" xfId="19611" xr:uid="{00000000-0005-0000-0000-0000783C0000}"/>
    <cellStyle name="Millares 2 2 5 2 5" xfId="7677" xr:uid="{00000000-0005-0000-0000-0000793C0000}"/>
    <cellStyle name="Millares 2 2 5 2_RESULTADOS DICIEMBRE 2021" xfId="24466" xr:uid="{00000000-0005-0000-0000-00007A3C0000}"/>
    <cellStyle name="Millares 2 2 5 3" xfId="4469" xr:uid="{00000000-0005-0000-0000-00007B3C0000}"/>
    <cellStyle name="Millares 2 2 5 3 2" xfId="11608" xr:uid="{00000000-0005-0000-0000-00007C3C0000}"/>
    <cellStyle name="Millares 2 2 5 3 2 2" xfId="16834" xr:uid="{00000000-0005-0000-0000-00007D3C0000}"/>
    <cellStyle name="Millares 2 2 5 3 2_RESULTADOS DICIEMBRE 2021" xfId="24471" xr:uid="{00000000-0005-0000-0000-00007E3C0000}"/>
    <cellStyle name="Millares 2 2 5 3 3" xfId="8905" xr:uid="{00000000-0005-0000-0000-00007F3C0000}"/>
    <cellStyle name="Millares 2 2 5 3_RESULTADOS DICIEMBRE 2021" xfId="24470" xr:uid="{00000000-0005-0000-0000-0000803C0000}"/>
    <cellStyle name="Millares 2 2 5 4" xfId="10961" xr:uid="{00000000-0005-0000-0000-0000813C0000}"/>
    <cellStyle name="Millares 2 2 5 4 2" xfId="16198" xr:uid="{00000000-0005-0000-0000-0000823C0000}"/>
    <cellStyle name="Millares 2 2 5 4_RESULTADOS DICIEMBRE 2021" xfId="24472" xr:uid="{00000000-0005-0000-0000-0000833C0000}"/>
    <cellStyle name="Millares 2 2 5 5" xfId="18663" xr:uid="{00000000-0005-0000-0000-0000843C0000}"/>
    <cellStyle name="Millares 2 2 5 6" xfId="7676" xr:uid="{00000000-0005-0000-0000-0000853C0000}"/>
    <cellStyle name="Millares 2 2 5_RESULTADOS DICIEMBRE 2021" xfId="24465" xr:uid="{00000000-0005-0000-0000-0000863C0000}"/>
    <cellStyle name="Millares 2 2 6" xfId="1277" xr:uid="{00000000-0005-0000-0000-0000873C0000}"/>
    <cellStyle name="Millares 2 2 6 2" xfId="1278" xr:uid="{00000000-0005-0000-0000-0000883C0000}"/>
    <cellStyle name="Millares 2 2 6 2 2" xfId="4472" xr:uid="{00000000-0005-0000-0000-0000893C0000}"/>
    <cellStyle name="Millares 2 2 6 2 2 2" xfId="11611" xr:uid="{00000000-0005-0000-0000-00008A3C0000}"/>
    <cellStyle name="Millares 2 2 6 2 2 2 2" xfId="16837" xr:uid="{00000000-0005-0000-0000-00008B3C0000}"/>
    <cellStyle name="Millares 2 2 6 2 2 2_RESULTADOS DICIEMBRE 2021" xfId="24476" xr:uid="{00000000-0005-0000-0000-00008C3C0000}"/>
    <cellStyle name="Millares 2 2 6 2 2 3" xfId="8908" xr:uid="{00000000-0005-0000-0000-00008D3C0000}"/>
    <cellStyle name="Millares 2 2 6 2 2_RESULTADOS DICIEMBRE 2021" xfId="24475" xr:uid="{00000000-0005-0000-0000-00008E3C0000}"/>
    <cellStyle name="Millares 2 2 6 2 3" xfId="10964" xr:uid="{00000000-0005-0000-0000-00008F3C0000}"/>
    <cellStyle name="Millares 2 2 6 2 3 2" xfId="16201" xr:uid="{00000000-0005-0000-0000-0000903C0000}"/>
    <cellStyle name="Millares 2 2 6 2 3_RESULTADOS DICIEMBRE 2021" xfId="24477" xr:uid="{00000000-0005-0000-0000-0000913C0000}"/>
    <cellStyle name="Millares 2 2 6 2 4" xfId="19612" xr:uid="{00000000-0005-0000-0000-0000923C0000}"/>
    <cellStyle name="Millares 2 2 6 2 5" xfId="7679" xr:uid="{00000000-0005-0000-0000-0000933C0000}"/>
    <cellStyle name="Millares 2 2 6 2_RESULTADOS DICIEMBRE 2021" xfId="24474" xr:uid="{00000000-0005-0000-0000-0000943C0000}"/>
    <cellStyle name="Millares 2 2 6 3" xfId="4471" xr:uid="{00000000-0005-0000-0000-0000953C0000}"/>
    <cellStyle name="Millares 2 2 6 3 2" xfId="11610" xr:uid="{00000000-0005-0000-0000-0000963C0000}"/>
    <cellStyle name="Millares 2 2 6 3 2 2" xfId="16836" xr:uid="{00000000-0005-0000-0000-0000973C0000}"/>
    <cellStyle name="Millares 2 2 6 3 2_RESULTADOS DICIEMBRE 2021" xfId="24479" xr:uid="{00000000-0005-0000-0000-0000983C0000}"/>
    <cellStyle name="Millares 2 2 6 3 3" xfId="8907" xr:uid="{00000000-0005-0000-0000-0000993C0000}"/>
    <cellStyle name="Millares 2 2 6 3_RESULTADOS DICIEMBRE 2021" xfId="24478" xr:uid="{00000000-0005-0000-0000-00009A3C0000}"/>
    <cellStyle name="Millares 2 2 6 4" xfId="10963" xr:uid="{00000000-0005-0000-0000-00009B3C0000}"/>
    <cellStyle name="Millares 2 2 6 4 2" xfId="16200" xr:uid="{00000000-0005-0000-0000-00009C3C0000}"/>
    <cellStyle name="Millares 2 2 6 4_RESULTADOS DICIEMBRE 2021" xfId="24480" xr:uid="{00000000-0005-0000-0000-00009D3C0000}"/>
    <cellStyle name="Millares 2 2 6 5" xfId="18664" xr:uid="{00000000-0005-0000-0000-00009E3C0000}"/>
    <cellStyle name="Millares 2 2 6 6" xfId="7678" xr:uid="{00000000-0005-0000-0000-00009F3C0000}"/>
    <cellStyle name="Millares 2 2 6_RESULTADOS DICIEMBRE 2021" xfId="24473" xr:uid="{00000000-0005-0000-0000-0000A03C0000}"/>
    <cellStyle name="Millares 2 2 7" xfId="1279" xr:uid="{00000000-0005-0000-0000-0000A13C0000}"/>
    <cellStyle name="Millares 2 2 7 2" xfId="1280" xr:uid="{00000000-0005-0000-0000-0000A23C0000}"/>
    <cellStyle name="Millares 2 2 7 2 2" xfId="4474" xr:uid="{00000000-0005-0000-0000-0000A33C0000}"/>
    <cellStyle name="Millares 2 2 7 2 2 2" xfId="11613" xr:uid="{00000000-0005-0000-0000-0000A43C0000}"/>
    <cellStyle name="Millares 2 2 7 2 2 2 2" xfId="16839" xr:uid="{00000000-0005-0000-0000-0000A53C0000}"/>
    <cellStyle name="Millares 2 2 7 2 2 2_RESULTADOS DICIEMBRE 2021" xfId="24484" xr:uid="{00000000-0005-0000-0000-0000A63C0000}"/>
    <cellStyle name="Millares 2 2 7 2 2 3" xfId="8910" xr:uid="{00000000-0005-0000-0000-0000A73C0000}"/>
    <cellStyle name="Millares 2 2 7 2 2_RESULTADOS DICIEMBRE 2021" xfId="24483" xr:uid="{00000000-0005-0000-0000-0000A83C0000}"/>
    <cellStyle name="Millares 2 2 7 2 3" xfId="10966" xr:uid="{00000000-0005-0000-0000-0000A93C0000}"/>
    <cellStyle name="Millares 2 2 7 2 3 2" xfId="16203" xr:uid="{00000000-0005-0000-0000-0000AA3C0000}"/>
    <cellStyle name="Millares 2 2 7 2 3_RESULTADOS DICIEMBRE 2021" xfId="24485" xr:uid="{00000000-0005-0000-0000-0000AB3C0000}"/>
    <cellStyle name="Millares 2 2 7 2 4" xfId="19613" xr:uid="{00000000-0005-0000-0000-0000AC3C0000}"/>
    <cellStyle name="Millares 2 2 7 2 5" xfId="7681" xr:uid="{00000000-0005-0000-0000-0000AD3C0000}"/>
    <cellStyle name="Millares 2 2 7 2_RESULTADOS DICIEMBRE 2021" xfId="24482" xr:uid="{00000000-0005-0000-0000-0000AE3C0000}"/>
    <cellStyle name="Millares 2 2 7 3" xfId="4473" xr:uid="{00000000-0005-0000-0000-0000AF3C0000}"/>
    <cellStyle name="Millares 2 2 7 3 2" xfId="11612" xr:uid="{00000000-0005-0000-0000-0000B03C0000}"/>
    <cellStyle name="Millares 2 2 7 3 2 2" xfId="16838" xr:uid="{00000000-0005-0000-0000-0000B13C0000}"/>
    <cellStyle name="Millares 2 2 7 3 2_RESULTADOS DICIEMBRE 2021" xfId="24487" xr:uid="{00000000-0005-0000-0000-0000B23C0000}"/>
    <cellStyle name="Millares 2 2 7 3 3" xfId="8909" xr:uid="{00000000-0005-0000-0000-0000B33C0000}"/>
    <cellStyle name="Millares 2 2 7 3_RESULTADOS DICIEMBRE 2021" xfId="24486" xr:uid="{00000000-0005-0000-0000-0000B43C0000}"/>
    <cellStyle name="Millares 2 2 7 4" xfId="10965" xr:uid="{00000000-0005-0000-0000-0000B53C0000}"/>
    <cellStyle name="Millares 2 2 7 4 2" xfId="16202" xr:uid="{00000000-0005-0000-0000-0000B63C0000}"/>
    <cellStyle name="Millares 2 2 7 4_RESULTADOS DICIEMBRE 2021" xfId="24488" xr:uid="{00000000-0005-0000-0000-0000B73C0000}"/>
    <cellStyle name="Millares 2 2 7 5" xfId="18665" xr:uid="{00000000-0005-0000-0000-0000B83C0000}"/>
    <cellStyle name="Millares 2 2 7 6" xfId="7680" xr:uid="{00000000-0005-0000-0000-0000B93C0000}"/>
    <cellStyle name="Millares 2 2 7_RESULTADOS DICIEMBRE 2021" xfId="24481" xr:uid="{00000000-0005-0000-0000-0000BA3C0000}"/>
    <cellStyle name="Millares 2 2 8" xfId="1281" xr:uid="{00000000-0005-0000-0000-0000BB3C0000}"/>
    <cellStyle name="Millares 2 2 8 2" xfId="4475" xr:uid="{00000000-0005-0000-0000-0000BC3C0000}"/>
    <cellStyle name="Millares 2 2 8_RESULTADOS DICIEMBRE 2021" xfId="24489" xr:uid="{00000000-0005-0000-0000-0000BD3C0000}"/>
    <cellStyle name="Millares 2 2 9" xfId="4447" xr:uid="{00000000-0005-0000-0000-0000BE3C0000}"/>
    <cellStyle name="Millares 2 2 9 2" xfId="16181" xr:uid="{00000000-0005-0000-0000-0000BF3C0000}"/>
    <cellStyle name="Millares 2 2 9 3" xfId="10942" xr:uid="{00000000-0005-0000-0000-0000C03C0000}"/>
    <cellStyle name="Millares 2 2 9_RESULTADOS DICIEMBRE 2021" xfId="24490" xr:uid="{00000000-0005-0000-0000-0000C13C0000}"/>
    <cellStyle name="Millares 2 2_prepagos pty sep 2020" xfId="1282" xr:uid="{00000000-0005-0000-0000-0000C23C0000}"/>
    <cellStyle name="Millares 2 3" xfId="1283" xr:uid="{00000000-0005-0000-0000-0000C33C0000}"/>
    <cellStyle name="Millares 2 3 2" xfId="1284" xr:uid="{00000000-0005-0000-0000-0000C43C0000}"/>
    <cellStyle name="Millares 2 3 2 2" xfId="4477" xr:uid="{00000000-0005-0000-0000-0000C53C0000}"/>
    <cellStyle name="Millares 2 3 2 2 2" xfId="11614" xr:uid="{00000000-0005-0000-0000-0000C63C0000}"/>
    <cellStyle name="Millares 2 3 2 2 2 2" xfId="16840" xr:uid="{00000000-0005-0000-0000-0000C73C0000}"/>
    <cellStyle name="Millares 2 3 2 2 2_RESULTADOS DICIEMBRE 2021" xfId="24494" xr:uid="{00000000-0005-0000-0000-0000C83C0000}"/>
    <cellStyle name="Millares 2 3 2 2 3" xfId="8911" xr:uid="{00000000-0005-0000-0000-0000C93C0000}"/>
    <cellStyle name="Millares 2 3 2 2_RESULTADOS DICIEMBRE 2021" xfId="24493" xr:uid="{00000000-0005-0000-0000-0000CA3C0000}"/>
    <cellStyle name="Millares 2 3 2 3" xfId="10968" xr:uid="{00000000-0005-0000-0000-0000CB3C0000}"/>
    <cellStyle name="Millares 2 3 2 3 2" xfId="16205" xr:uid="{00000000-0005-0000-0000-0000CC3C0000}"/>
    <cellStyle name="Millares 2 3 2 3_RESULTADOS DICIEMBRE 2021" xfId="24495" xr:uid="{00000000-0005-0000-0000-0000CD3C0000}"/>
    <cellStyle name="Millares 2 3 2 4" xfId="19614" xr:uid="{00000000-0005-0000-0000-0000CE3C0000}"/>
    <cellStyle name="Millares 2 3 2 5" xfId="7684" xr:uid="{00000000-0005-0000-0000-0000CF3C0000}"/>
    <cellStyle name="Millares 2 3 2_RESULTADOS DICIEMBRE 2021" xfId="24492" xr:uid="{00000000-0005-0000-0000-0000D03C0000}"/>
    <cellStyle name="Millares 2 3 3" xfId="1285" xr:uid="{00000000-0005-0000-0000-0000D13C0000}"/>
    <cellStyle name="Millares 2 3 3 2" xfId="4478" xr:uid="{00000000-0005-0000-0000-0000D23C0000}"/>
    <cellStyle name="Millares 2 3 3 2 2" xfId="11615" xr:uid="{00000000-0005-0000-0000-0000D33C0000}"/>
    <cellStyle name="Millares 2 3 3 2 2 2" xfId="16841" xr:uid="{00000000-0005-0000-0000-0000D43C0000}"/>
    <cellStyle name="Millares 2 3 3 2 2_RESULTADOS DICIEMBRE 2021" xfId="24498" xr:uid="{00000000-0005-0000-0000-0000D53C0000}"/>
    <cellStyle name="Millares 2 3 3 2 3" xfId="8912" xr:uid="{00000000-0005-0000-0000-0000D63C0000}"/>
    <cellStyle name="Millares 2 3 3 2_RESULTADOS DICIEMBRE 2021" xfId="24497" xr:uid="{00000000-0005-0000-0000-0000D73C0000}"/>
    <cellStyle name="Millares 2 3 3 3" xfId="10969" xr:uid="{00000000-0005-0000-0000-0000D83C0000}"/>
    <cellStyle name="Millares 2 3 3 3 2" xfId="16206" xr:uid="{00000000-0005-0000-0000-0000D93C0000}"/>
    <cellStyle name="Millares 2 3 3 3_RESULTADOS DICIEMBRE 2021" xfId="24499" xr:uid="{00000000-0005-0000-0000-0000DA3C0000}"/>
    <cellStyle name="Millares 2 3 3 4" xfId="7685" xr:uid="{00000000-0005-0000-0000-0000DB3C0000}"/>
    <cellStyle name="Millares 2 3 3_RESULTADOS DICIEMBRE 2021" xfId="24496" xr:uid="{00000000-0005-0000-0000-0000DC3C0000}"/>
    <cellStyle name="Millares 2 3 4" xfId="4476" xr:uid="{00000000-0005-0000-0000-0000DD3C0000}"/>
    <cellStyle name="Millares 2 3 4 2" xfId="16204" xr:uid="{00000000-0005-0000-0000-0000DE3C0000}"/>
    <cellStyle name="Millares 2 3 4 3" xfId="10967" xr:uid="{00000000-0005-0000-0000-0000DF3C0000}"/>
    <cellStyle name="Millares 2 3 4_RESULTADOS DICIEMBRE 2021" xfId="24500" xr:uid="{00000000-0005-0000-0000-0000E03C0000}"/>
    <cellStyle name="Millares 2 3 5" xfId="18666" xr:uid="{00000000-0005-0000-0000-0000E13C0000}"/>
    <cellStyle name="Millares 2 3 6" xfId="7683" xr:uid="{00000000-0005-0000-0000-0000E23C0000}"/>
    <cellStyle name="Millares 2 3_RESULTADOS DICIEMBRE 2021" xfId="24491" xr:uid="{00000000-0005-0000-0000-0000E33C0000}"/>
    <cellStyle name="Millares 2 4" xfId="1286" xr:uid="{00000000-0005-0000-0000-0000E43C0000}"/>
    <cellStyle name="Millares 2 4 2" xfId="4479" xr:uid="{00000000-0005-0000-0000-0000E53C0000}"/>
    <cellStyle name="Millares 2 4_RESULTADOS DICIEMBRE 2021" xfId="24501" xr:uid="{00000000-0005-0000-0000-0000E63C0000}"/>
    <cellStyle name="Millares 2 5" xfId="1287" xr:uid="{00000000-0005-0000-0000-0000E73C0000}"/>
    <cellStyle name="Millares 2 5 2" xfId="4480" xr:uid="{00000000-0005-0000-0000-0000E83C0000}"/>
    <cellStyle name="Millares 2 5_RESULTADOS DICIEMBRE 2021" xfId="24502" xr:uid="{00000000-0005-0000-0000-0000E93C0000}"/>
    <cellStyle name="Millares 2 6" xfId="1288" xr:uid="{00000000-0005-0000-0000-0000EA3C0000}"/>
    <cellStyle name="Millares 2 6 2" xfId="4481" xr:uid="{00000000-0005-0000-0000-0000EB3C0000}"/>
    <cellStyle name="Millares 2 6_RESULTADOS DICIEMBRE 2021" xfId="24503" xr:uid="{00000000-0005-0000-0000-0000EC3C0000}"/>
    <cellStyle name="Millares 2 7" xfId="1289" xr:uid="{00000000-0005-0000-0000-0000ED3C0000}"/>
    <cellStyle name="Millares 2 7 2" xfId="4482" xr:uid="{00000000-0005-0000-0000-0000EE3C0000}"/>
    <cellStyle name="Millares 2 7_RESULTADOS DICIEMBRE 2021" xfId="24504" xr:uid="{00000000-0005-0000-0000-0000EF3C0000}"/>
    <cellStyle name="Millares 2 8" xfId="1290" xr:uid="{00000000-0005-0000-0000-0000F03C0000}"/>
    <cellStyle name="Millares 2 8 2" xfId="4483" xr:uid="{00000000-0005-0000-0000-0000F13C0000}"/>
    <cellStyle name="Millares 2 8_RESULTADOS DICIEMBRE 2021" xfId="24505" xr:uid="{00000000-0005-0000-0000-0000F23C0000}"/>
    <cellStyle name="Millares 2 9" xfId="1291" xr:uid="{00000000-0005-0000-0000-0000F33C0000}"/>
    <cellStyle name="Millares 2 9 2" xfId="1292" xr:uid="{00000000-0005-0000-0000-0000F43C0000}"/>
    <cellStyle name="Millares 2 9 2 2" xfId="4485" xr:uid="{00000000-0005-0000-0000-0000F53C0000}"/>
    <cellStyle name="Millares 2 9 2 2 2" xfId="16208" xr:uid="{00000000-0005-0000-0000-0000F63C0000}"/>
    <cellStyle name="Millares 2 9 2 2 3" xfId="10974" xr:uid="{00000000-0005-0000-0000-0000F73C0000}"/>
    <cellStyle name="Millares 2 9 2 2_RESULTADOS DICIEMBRE 2021" xfId="24508" xr:uid="{00000000-0005-0000-0000-0000F83C0000}"/>
    <cellStyle name="Millares 2 9 2 3" xfId="7689" xr:uid="{00000000-0005-0000-0000-0000F93C0000}"/>
    <cellStyle name="Millares 2 9 2_RESULTADOS DICIEMBRE 2021" xfId="24507" xr:uid="{00000000-0005-0000-0000-0000FA3C0000}"/>
    <cellStyle name="Millares 2 9 3" xfId="4484" xr:uid="{00000000-0005-0000-0000-0000FB3C0000}"/>
    <cellStyle name="Millares 2 9 3 2" xfId="11616" xr:uid="{00000000-0005-0000-0000-0000FC3C0000}"/>
    <cellStyle name="Millares 2 9 3 2 2" xfId="16842" xr:uid="{00000000-0005-0000-0000-0000FD3C0000}"/>
    <cellStyle name="Millares 2 9 3 2_RESULTADOS DICIEMBRE 2021" xfId="24510" xr:uid="{00000000-0005-0000-0000-0000FE3C0000}"/>
    <cellStyle name="Millares 2 9 3 3" xfId="8913" xr:uid="{00000000-0005-0000-0000-0000FF3C0000}"/>
    <cellStyle name="Millares 2 9 3_RESULTADOS DICIEMBRE 2021" xfId="24509" xr:uid="{00000000-0005-0000-0000-0000003D0000}"/>
    <cellStyle name="Millares 2 9 4" xfId="10973" xr:uid="{00000000-0005-0000-0000-0000013D0000}"/>
    <cellStyle name="Millares 2 9 4 2" xfId="16207" xr:uid="{00000000-0005-0000-0000-0000023D0000}"/>
    <cellStyle name="Millares 2 9 4_RESULTADOS DICIEMBRE 2021" xfId="24511" xr:uid="{00000000-0005-0000-0000-0000033D0000}"/>
    <cellStyle name="Millares 2 9 5" xfId="20467" xr:uid="{00000000-0005-0000-0000-0000043D0000}"/>
    <cellStyle name="Millares 2 9 6" xfId="7688" xr:uid="{00000000-0005-0000-0000-0000053D0000}"/>
    <cellStyle name="Millares 2 9_RESULTADOS DICIEMBRE 2021" xfId="24506" xr:uid="{00000000-0005-0000-0000-0000063D0000}"/>
    <cellStyle name="Millares 2_prepagos pty sep 2020" xfId="1293" xr:uid="{00000000-0005-0000-0000-0000073D0000}"/>
    <cellStyle name="Millares 20" xfId="1294" xr:uid="{00000000-0005-0000-0000-0000083D0000}"/>
    <cellStyle name="Millares 20 2" xfId="4486" xr:uid="{00000000-0005-0000-0000-0000093D0000}"/>
    <cellStyle name="Millares 20 2 2" xfId="11617" xr:uid="{00000000-0005-0000-0000-00000A3D0000}"/>
    <cellStyle name="Millares 20 2 2 2" xfId="16843" xr:uid="{00000000-0005-0000-0000-00000B3D0000}"/>
    <cellStyle name="Millares 20 2 2_RESULTADOS DICIEMBRE 2021" xfId="24514" xr:uid="{00000000-0005-0000-0000-00000C3D0000}"/>
    <cellStyle name="Millares 20 2 3" xfId="8914" xr:uid="{00000000-0005-0000-0000-00000D3D0000}"/>
    <cellStyle name="Millares 20 2_RESULTADOS DICIEMBRE 2021" xfId="24513" xr:uid="{00000000-0005-0000-0000-00000E3D0000}"/>
    <cellStyle name="Millares 20 3" xfId="10975" xr:uid="{00000000-0005-0000-0000-00000F3D0000}"/>
    <cellStyle name="Millares 20 3 2" xfId="16209" xr:uid="{00000000-0005-0000-0000-0000103D0000}"/>
    <cellStyle name="Millares 20 3_RESULTADOS DICIEMBRE 2021" xfId="24515" xr:uid="{00000000-0005-0000-0000-0000113D0000}"/>
    <cellStyle name="Millares 20 4" xfId="20829" xr:uid="{00000000-0005-0000-0000-0000123D0000}"/>
    <cellStyle name="Millares 20 5" xfId="7690" xr:uid="{00000000-0005-0000-0000-0000133D0000}"/>
    <cellStyle name="Millares 20_RESULTADOS DICIEMBRE 2021" xfId="24512" xr:uid="{00000000-0005-0000-0000-0000143D0000}"/>
    <cellStyle name="Millares 21" xfId="1295" xr:uid="{00000000-0005-0000-0000-0000153D0000}"/>
    <cellStyle name="Millares 21 2" xfId="1296" xr:uid="{00000000-0005-0000-0000-0000163D0000}"/>
    <cellStyle name="Millares 21 2 2" xfId="4488" xr:uid="{00000000-0005-0000-0000-0000173D0000}"/>
    <cellStyle name="Millares 21 2 2 2" xfId="11618" xr:uid="{00000000-0005-0000-0000-0000183D0000}"/>
    <cellStyle name="Millares 21 2 2 2 2" xfId="16844" xr:uid="{00000000-0005-0000-0000-0000193D0000}"/>
    <cellStyle name="Millares 21 2 2 2_RESULTADOS DICIEMBRE 2021" xfId="24519" xr:uid="{00000000-0005-0000-0000-00001A3D0000}"/>
    <cellStyle name="Millares 21 2 2 3" xfId="8915" xr:uid="{00000000-0005-0000-0000-00001B3D0000}"/>
    <cellStyle name="Millares 21 2 2_RESULTADOS DICIEMBRE 2021" xfId="24518" xr:uid="{00000000-0005-0000-0000-00001C3D0000}"/>
    <cellStyle name="Millares 21 2 3" xfId="10977" xr:uid="{00000000-0005-0000-0000-00001D3D0000}"/>
    <cellStyle name="Millares 21 2 3 2" xfId="16211" xr:uid="{00000000-0005-0000-0000-00001E3D0000}"/>
    <cellStyle name="Millares 21 2 3_RESULTADOS DICIEMBRE 2021" xfId="24520" xr:uid="{00000000-0005-0000-0000-00001F3D0000}"/>
    <cellStyle name="Millares 21 2 4" xfId="20843" xr:uid="{00000000-0005-0000-0000-0000203D0000}"/>
    <cellStyle name="Millares 21 2 5" xfId="7692" xr:uid="{00000000-0005-0000-0000-0000213D0000}"/>
    <cellStyle name="Millares 21 2_RESULTADOS DICIEMBRE 2021" xfId="24517" xr:uid="{00000000-0005-0000-0000-0000223D0000}"/>
    <cellStyle name="Millares 21 3" xfId="4487" xr:uid="{00000000-0005-0000-0000-0000233D0000}"/>
    <cellStyle name="Millares 21 3 2" xfId="16210" xr:uid="{00000000-0005-0000-0000-0000243D0000}"/>
    <cellStyle name="Millares 21 3 3" xfId="10976" xr:uid="{00000000-0005-0000-0000-0000253D0000}"/>
    <cellStyle name="Millares 21 3_RESULTADOS DICIEMBRE 2021" xfId="24521" xr:uid="{00000000-0005-0000-0000-0000263D0000}"/>
    <cellStyle name="Millares 21 4" xfId="7691" xr:uid="{00000000-0005-0000-0000-0000273D0000}"/>
    <cellStyle name="Millares 21_RESULTADOS DICIEMBRE 2021" xfId="24516" xr:uid="{00000000-0005-0000-0000-0000283D0000}"/>
    <cellStyle name="Millares 22" xfId="1297" xr:uid="{00000000-0005-0000-0000-0000293D0000}"/>
    <cellStyle name="Millares 22 2" xfId="4489" xr:uid="{00000000-0005-0000-0000-00002A3D0000}"/>
    <cellStyle name="Millares 22 2 2" xfId="11619" xr:uid="{00000000-0005-0000-0000-00002B3D0000}"/>
    <cellStyle name="Millares 22 2 2 2" xfId="16845" xr:uid="{00000000-0005-0000-0000-00002C3D0000}"/>
    <cellStyle name="Millares 22 2 2_RESULTADOS DICIEMBRE 2021" xfId="24524" xr:uid="{00000000-0005-0000-0000-00002D3D0000}"/>
    <cellStyle name="Millares 22 2 3" xfId="8916" xr:uid="{00000000-0005-0000-0000-00002E3D0000}"/>
    <cellStyle name="Millares 22 2_RESULTADOS DICIEMBRE 2021" xfId="24523" xr:uid="{00000000-0005-0000-0000-00002F3D0000}"/>
    <cellStyle name="Millares 22 3" xfId="10978" xr:uid="{00000000-0005-0000-0000-0000303D0000}"/>
    <cellStyle name="Millares 22 3 2" xfId="16212" xr:uid="{00000000-0005-0000-0000-0000313D0000}"/>
    <cellStyle name="Millares 22 3_RESULTADOS DICIEMBRE 2021" xfId="24525" xr:uid="{00000000-0005-0000-0000-0000323D0000}"/>
    <cellStyle name="Millares 22 4" xfId="20872" xr:uid="{00000000-0005-0000-0000-0000333D0000}"/>
    <cellStyle name="Millares 22 5" xfId="7693" xr:uid="{00000000-0005-0000-0000-0000343D0000}"/>
    <cellStyle name="Millares 22_RESULTADOS DICIEMBRE 2021" xfId="24522" xr:uid="{00000000-0005-0000-0000-0000353D0000}"/>
    <cellStyle name="Millares 23" xfId="1298" xr:uid="{00000000-0005-0000-0000-0000363D0000}"/>
    <cellStyle name="Millares 23 10" xfId="10979" xr:uid="{00000000-0005-0000-0000-0000373D0000}"/>
    <cellStyle name="Millares 23 10 2" xfId="16213" xr:uid="{00000000-0005-0000-0000-0000383D0000}"/>
    <cellStyle name="Millares 23 10_RESULTADOS DICIEMBRE 2021" xfId="24527" xr:uid="{00000000-0005-0000-0000-0000393D0000}"/>
    <cellStyle name="Millares 23 11" xfId="20918" xr:uid="{00000000-0005-0000-0000-00003A3D0000}"/>
    <cellStyle name="Millares 23 12" xfId="7694" xr:uid="{00000000-0005-0000-0000-00003B3D0000}"/>
    <cellStyle name="Millares 23 2" xfId="1299" xr:uid="{00000000-0005-0000-0000-00003C3D0000}"/>
    <cellStyle name="Millares 23 2 2" xfId="1300" xr:uid="{00000000-0005-0000-0000-00003D3D0000}"/>
    <cellStyle name="Millares 23 2 2 2" xfId="4492" xr:uid="{00000000-0005-0000-0000-00003E3D0000}"/>
    <cellStyle name="Millares 23 2 2 2 2" xfId="11622" xr:uid="{00000000-0005-0000-0000-00003F3D0000}"/>
    <cellStyle name="Millares 23 2 2 2 2 2" xfId="16848" xr:uid="{00000000-0005-0000-0000-0000403D0000}"/>
    <cellStyle name="Millares 23 2 2 2 2_RESULTADOS DICIEMBRE 2021" xfId="24531" xr:uid="{00000000-0005-0000-0000-0000413D0000}"/>
    <cellStyle name="Millares 23 2 2 2 3" xfId="8919" xr:uid="{00000000-0005-0000-0000-0000423D0000}"/>
    <cellStyle name="Millares 23 2 2 2_RESULTADOS DICIEMBRE 2021" xfId="24530" xr:uid="{00000000-0005-0000-0000-0000433D0000}"/>
    <cellStyle name="Millares 23 2 2 3" xfId="10981" xr:uid="{00000000-0005-0000-0000-0000443D0000}"/>
    <cellStyle name="Millares 23 2 2 3 2" xfId="16215" xr:uid="{00000000-0005-0000-0000-0000453D0000}"/>
    <cellStyle name="Millares 23 2 2 3_RESULTADOS DICIEMBRE 2021" xfId="24532" xr:uid="{00000000-0005-0000-0000-0000463D0000}"/>
    <cellStyle name="Millares 23 2 2 4" xfId="19615" xr:uid="{00000000-0005-0000-0000-0000473D0000}"/>
    <cellStyle name="Millares 23 2 2 5" xfId="7696" xr:uid="{00000000-0005-0000-0000-0000483D0000}"/>
    <cellStyle name="Millares 23 2 2_RESULTADOS DICIEMBRE 2021" xfId="24529" xr:uid="{00000000-0005-0000-0000-0000493D0000}"/>
    <cellStyle name="Millares 23 2 3" xfId="4491" xr:uid="{00000000-0005-0000-0000-00004A3D0000}"/>
    <cellStyle name="Millares 23 2 3 2" xfId="11621" xr:uid="{00000000-0005-0000-0000-00004B3D0000}"/>
    <cellStyle name="Millares 23 2 3 2 2" xfId="16847" xr:uid="{00000000-0005-0000-0000-00004C3D0000}"/>
    <cellStyle name="Millares 23 2 3 2_RESULTADOS DICIEMBRE 2021" xfId="24534" xr:uid="{00000000-0005-0000-0000-00004D3D0000}"/>
    <cellStyle name="Millares 23 2 3 3" xfId="8918" xr:uid="{00000000-0005-0000-0000-00004E3D0000}"/>
    <cellStyle name="Millares 23 2 3_RESULTADOS DICIEMBRE 2021" xfId="24533" xr:uid="{00000000-0005-0000-0000-00004F3D0000}"/>
    <cellStyle name="Millares 23 2 4" xfId="10980" xr:uid="{00000000-0005-0000-0000-0000503D0000}"/>
    <cellStyle name="Millares 23 2 4 2" xfId="16214" xr:uid="{00000000-0005-0000-0000-0000513D0000}"/>
    <cellStyle name="Millares 23 2 4_RESULTADOS DICIEMBRE 2021" xfId="24535" xr:uid="{00000000-0005-0000-0000-0000523D0000}"/>
    <cellStyle name="Millares 23 2 5" xfId="18667" xr:uid="{00000000-0005-0000-0000-0000533D0000}"/>
    <cellStyle name="Millares 23 2 6" xfId="7695" xr:uid="{00000000-0005-0000-0000-0000543D0000}"/>
    <cellStyle name="Millares 23 2_RESULTADOS DICIEMBRE 2021" xfId="24528" xr:uid="{00000000-0005-0000-0000-0000553D0000}"/>
    <cellStyle name="Millares 23 3" xfId="1301" xr:uid="{00000000-0005-0000-0000-0000563D0000}"/>
    <cellStyle name="Millares 23 3 2" xfId="1302" xr:uid="{00000000-0005-0000-0000-0000573D0000}"/>
    <cellStyle name="Millares 23 3 2 2" xfId="4494" xr:uid="{00000000-0005-0000-0000-0000583D0000}"/>
    <cellStyle name="Millares 23 3 2 2 2" xfId="11624" xr:uid="{00000000-0005-0000-0000-0000593D0000}"/>
    <cellStyle name="Millares 23 3 2 2 2 2" xfId="16850" xr:uid="{00000000-0005-0000-0000-00005A3D0000}"/>
    <cellStyle name="Millares 23 3 2 2 2_RESULTADOS DICIEMBRE 2021" xfId="24539" xr:uid="{00000000-0005-0000-0000-00005B3D0000}"/>
    <cellStyle name="Millares 23 3 2 2 3" xfId="8921" xr:uid="{00000000-0005-0000-0000-00005C3D0000}"/>
    <cellStyle name="Millares 23 3 2 2_RESULTADOS DICIEMBRE 2021" xfId="24538" xr:uid="{00000000-0005-0000-0000-00005D3D0000}"/>
    <cellStyle name="Millares 23 3 2 3" xfId="10983" xr:uid="{00000000-0005-0000-0000-00005E3D0000}"/>
    <cellStyle name="Millares 23 3 2 3 2" xfId="16217" xr:uid="{00000000-0005-0000-0000-00005F3D0000}"/>
    <cellStyle name="Millares 23 3 2 3_RESULTADOS DICIEMBRE 2021" xfId="24540" xr:uid="{00000000-0005-0000-0000-0000603D0000}"/>
    <cellStyle name="Millares 23 3 2 4" xfId="19616" xr:uid="{00000000-0005-0000-0000-0000613D0000}"/>
    <cellStyle name="Millares 23 3 2 5" xfId="7698" xr:uid="{00000000-0005-0000-0000-0000623D0000}"/>
    <cellStyle name="Millares 23 3 2_RESULTADOS DICIEMBRE 2021" xfId="24537" xr:uid="{00000000-0005-0000-0000-0000633D0000}"/>
    <cellStyle name="Millares 23 3 3" xfId="4493" xr:uid="{00000000-0005-0000-0000-0000643D0000}"/>
    <cellStyle name="Millares 23 3 3 2" xfId="11623" xr:uid="{00000000-0005-0000-0000-0000653D0000}"/>
    <cellStyle name="Millares 23 3 3 2 2" xfId="16849" xr:uid="{00000000-0005-0000-0000-0000663D0000}"/>
    <cellStyle name="Millares 23 3 3 2_RESULTADOS DICIEMBRE 2021" xfId="24542" xr:uid="{00000000-0005-0000-0000-0000673D0000}"/>
    <cellStyle name="Millares 23 3 3 3" xfId="8920" xr:uid="{00000000-0005-0000-0000-0000683D0000}"/>
    <cellStyle name="Millares 23 3 3_RESULTADOS DICIEMBRE 2021" xfId="24541" xr:uid="{00000000-0005-0000-0000-0000693D0000}"/>
    <cellStyle name="Millares 23 3 4" xfId="10982" xr:uid="{00000000-0005-0000-0000-00006A3D0000}"/>
    <cellStyle name="Millares 23 3 4 2" xfId="16216" xr:uid="{00000000-0005-0000-0000-00006B3D0000}"/>
    <cellStyle name="Millares 23 3 4_RESULTADOS DICIEMBRE 2021" xfId="24543" xr:uid="{00000000-0005-0000-0000-00006C3D0000}"/>
    <cellStyle name="Millares 23 3 5" xfId="18668" xr:uid="{00000000-0005-0000-0000-00006D3D0000}"/>
    <cellStyle name="Millares 23 3 6" xfId="7697" xr:uid="{00000000-0005-0000-0000-00006E3D0000}"/>
    <cellStyle name="Millares 23 3_RESULTADOS DICIEMBRE 2021" xfId="24536" xr:uid="{00000000-0005-0000-0000-00006F3D0000}"/>
    <cellStyle name="Millares 23 4" xfId="1303" xr:uid="{00000000-0005-0000-0000-0000703D0000}"/>
    <cellStyle name="Millares 23 4 2" xfId="1304" xr:uid="{00000000-0005-0000-0000-0000713D0000}"/>
    <cellStyle name="Millares 23 4 2 2" xfId="4496" xr:uid="{00000000-0005-0000-0000-0000723D0000}"/>
    <cellStyle name="Millares 23 4 2 2 2" xfId="11626" xr:uid="{00000000-0005-0000-0000-0000733D0000}"/>
    <cellStyle name="Millares 23 4 2 2 2 2" xfId="16852" xr:uid="{00000000-0005-0000-0000-0000743D0000}"/>
    <cellStyle name="Millares 23 4 2 2 2_RESULTADOS DICIEMBRE 2021" xfId="24547" xr:uid="{00000000-0005-0000-0000-0000753D0000}"/>
    <cellStyle name="Millares 23 4 2 2 3" xfId="8923" xr:uid="{00000000-0005-0000-0000-0000763D0000}"/>
    <cellStyle name="Millares 23 4 2 2_RESULTADOS DICIEMBRE 2021" xfId="24546" xr:uid="{00000000-0005-0000-0000-0000773D0000}"/>
    <cellStyle name="Millares 23 4 2 3" xfId="10985" xr:uid="{00000000-0005-0000-0000-0000783D0000}"/>
    <cellStyle name="Millares 23 4 2 3 2" xfId="16219" xr:uid="{00000000-0005-0000-0000-0000793D0000}"/>
    <cellStyle name="Millares 23 4 2 3_RESULTADOS DICIEMBRE 2021" xfId="24548" xr:uid="{00000000-0005-0000-0000-00007A3D0000}"/>
    <cellStyle name="Millares 23 4 2 4" xfId="19617" xr:uid="{00000000-0005-0000-0000-00007B3D0000}"/>
    <cellStyle name="Millares 23 4 2 5" xfId="7700" xr:uid="{00000000-0005-0000-0000-00007C3D0000}"/>
    <cellStyle name="Millares 23 4 2_RESULTADOS DICIEMBRE 2021" xfId="24545" xr:uid="{00000000-0005-0000-0000-00007D3D0000}"/>
    <cellStyle name="Millares 23 4 3" xfId="4495" xr:uid="{00000000-0005-0000-0000-00007E3D0000}"/>
    <cellStyle name="Millares 23 4 3 2" xfId="11625" xr:uid="{00000000-0005-0000-0000-00007F3D0000}"/>
    <cellStyle name="Millares 23 4 3 2 2" xfId="16851" xr:uid="{00000000-0005-0000-0000-0000803D0000}"/>
    <cellStyle name="Millares 23 4 3 2_RESULTADOS DICIEMBRE 2021" xfId="24550" xr:uid="{00000000-0005-0000-0000-0000813D0000}"/>
    <cellStyle name="Millares 23 4 3 3" xfId="8922" xr:uid="{00000000-0005-0000-0000-0000823D0000}"/>
    <cellStyle name="Millares 23 4 3_RESULTADOS DICIEMBRE 2021" xfId="24549" xr:uid="{00000000-0005-0000-0000-0000833D0000}"/>
    <cellStyle name="Millares 23 4 4" xfId="10984" xr:uid="{00000000-0005-0000-0000-0000843D0000}"/>
    <cellStyle name="Millares 23 4 4 2" xfId="16218" xr:uid="{00000000-0005-0000-0000-0000853D0000}"/>
    <cellStyle name="Millares 23 4 4_RESULTADOS DICIEMBRE 2021" xfId="24551" xr:uid="{00000000-0005-0000-0000-0000863D0000}"/>
    <cellStyle name="Millares 23 4 5" xfId="18669" xr:uid="{00000000-0005-0000-0000-0000873D0000}"/>
    <cellStyle name="Millares 23 4 6" xfId="7699" xr:uid="{00000000-0005-0000-0000-0000883D0000}"/>
    <cellStyle name="Millares 23 4_RESULTADOS DICIEMBRE 2021" xfId="24544" xr:uid="{00000000-0005-0000-0000-0000893D0000}"/>
    <cellStyle name="Millares 23 5" xfId="1305" xr:uid="{00000000-0005-0000-0000-00008A3D0000}"/>
    <cellStyle name="Millares 23 5 2" xfId="1306" xr:uid="{00000000-0005-0000-0000-00008B3D0000}"/>
    <cellStyle name="Millares 23 5 2 2" xfId="4498" xr:uid="{00000000-0005-0000-0000-00008C3D0000}"/>
    <cellStyle name="Millares 23 5 2 2 2" xfId="11628" xr:uid="{00000000-0005-0000-0000-00008D3D0000}"/>
    <cellStyle name="Millares 23 5 2 2 2 2" xfId="16854" xr:uid="{00000000-0005-0000-0000-00008E3D0000}"/>
    <cellStyle name="Millares 23 5 2 2 2_RESULTADOS DICIEMBRE 2021" xfId="24555" xr:uid="{00000000-0005-0000-0000-00008F3D0000}"/>
    <cellStyle name="Millares 23 5 2 2 3" xfId="8925" xr:uid="{00000000-0005-0000-0000-0000903D0000}"/>
    <cellStyle name="Millares 23 5 2 2_RESULTADOS DICIEMBRE 2021" xfId="24554" xr:uid="{00000000-0005-0000-0000-0000913D0000}"/>
    <cellStyle name="Millares 23 5 2 3" xfId="10987" xr:uid="{00000000-0005-0000-0000-0000923D0000}"/>
    <cellStyle name="Millares 23 5 2 3 2" xfId="16221" xr:uid="{00000000-0005-0000-0000-0000933D0000}"/>
    <cellStyle name="Millares 23 5 2 3_RESULTADOS DICIEMBRE 2021" xfId="24556" xr:uid="{00000000-0005-0000-0000-0000943D0000}"/>
    <cellStyle name="Millares 23 5 2 4" xfId="19618" xr:uid="{00000000-0005-0000-0000-0000953D0000}"/>
    <cellStyle name="Millares 23 5 2 5" xfId="7702" xr:uid="{00000000-0005-0000-0000-0000963D0000}"/>
    <cellStyle name="Millares 23 5 2_RESULTADOS DICIEMBRE 2021" xfId="24553" xr:uid="{00000000-0005-0000-0000-0000973D0000}"/>
    <cellStyle name="Millares 23 5 3" xfId="4497" xr:uid="{00000000-0005-0000-0000-0000983D0000}"/>
    <cellStyle name="Millares 23 5 3 2" xfId="11627" xr:uid="{00000000-0005-0000-0000-0000993D0000}"/>
    <cellStyle name="Millares 23 5 3 2 2" xfId="16853" xr:uid="{00000000-0005-0000-0000-00009A3D0000}"/>
    <cellStyle name="Millares 23 5 3 2_RESULTADOS DICIEMBRE 2021" xfId="24558" xr:uid="{00000000-0005-0000-0000-00009B3D0000}"/>
    <cellStyle name="Millares 23 5 3 3" xfId="8924" xr:uid="{00000000-0005-0000-0000-00009C3D0000}"/>
    <cellStyle name="Millares 23 5 3_RESULTADOS DICIEMBRE 2021" xfId="24557" xr:uid="{00000000-0005-0000-0000-00009D3D0000}"/>
    <cellStyle name="Millares 23 5 4" xfId="10986" xr:uid="{00000000-0005-0000-0000-00009E3D0000}"/>
    <cellStyle name="Millares 23 5 4 2" xfId="16220" xr:uid="{00000000-0005-0000-0000-00009F3D0000}"/>
    <cellStyle name="Millares 23 5 4_RESULTADOS DICIEMBRE 2021" xfId="24559" xr:uid="{00000000-0005-0000-0000-0000A03D0000}"/>
    <cellStyle name="Millares 23 5 5" xfId="18670" xr:uid="{00000000-0005-0000-0000-0000A13D0000}"/>
    <cellStyle name="Millares 23 5 6" xfId="7701" xr:uid="{00000000-0005-0000-0000-0000A23D0000}"/>
    <cellStyle name="Millares 23 5_RESULTADOS DICIEMBRE 2021" xfId="24552" xr:uid="{00000000-0005-0000-0000-0000A33D0000}"/>
    <cellStyle name="Millares 23 6" xfId="1307" xr:uid="{00000000-0005-0000-0000-0000A43D0000}"/>
    <cellStyle name="Millares 23 6 2" xfId="1308" xr:uid="{00000000-0005-0000-0000-0000A53D0000}"/>
    <cellStyle name="Millares 23 6 2 2" xfId="4500" xr:uid="{00000000-0005-0000-0000-0000A63D0000}"/>
    <cellStyle name="Millares 23 6 2 2 2" xfId="11630" xr:uid="{00000000-0005-0000-0000-0000A73D0000}"/>
    <cellStyle name="Millares 23 6 2 2 2 2" xfId="16856" xr:uid="{00000000-0005-0000-0000-0000A83D0000}"/>
    <cellStyle name="Millares 23 6 2 2 2_RESULTADOS DICIEMBRE 2021" xfId="24563" xr:uid="{00000000-0005-0000-0000-0000A93D0000}"/>
    <cellStyle name="Millares 23 6 2 2 3" xfId="8927" xr:uid="{00000000-0005-0000-0000-0000AA3D0000}"/>
    <cellStyle name="Millares 23 6 2 2_RESULTADOS DICIEMBRE 2021" xfId="24562" xr:uid="{00000000-0005-0000-0000-0000AB3D0000}"/>
    <cellStyle name="Millares 23 6 2 3" xfId="10989" xr:uid="{00000000-0005-0000-0000-0000AC3D0000}"/>
    <cellStyle name="Millares 23 6 2 3 2" xfId="16223" xr:uid="{00000000-0005-0000-0000-0000AD3D0000}"/>
    <cellStyle name="Millares 23 6 2 3_RESULTADOS DICIEMBRE 2021" xfId="24564" xr:uid="{00000000-0005-0000-0000-0000AE3D0000}"/>
    <cellStyle name="Millares 23 6 2 4" xfId="19619" xr:uid="{00000000-0005-0000-0000-0000AF3D0000}"/>
    <cellStyle name="Millares 23 6 2 5" xfId="7704" xr:uid="{00000000-0005-0000-0000-0000B03D0000}"/>
    <cellStyle name="Millares 23 6 2_RESULTADOS DICIEMBRE 2021" xfId="24561" xr:uid="{00000000-0005-0000-0000-0000B13D0000}"/>
    <cellStyle name="Millares 23 6 3" xfId="4499" xr:uid="{00000000-0005-0000-0000-0000B23D0000}"/>
    <cellStyle name="Millares 23 6 3 2" xfId="11629" xr:uid="{00000000-0005-0000-0000-0000B33D0000}"/>
    <cellStyle name="Millares 23 6 3 2 2" xfId="16855" xr:uid="{00000000-0005-0000-0000-0000B43D0000}"/>
    <cellStyle name="Millares 23 6 3 2_RESULTADOS DICIEMBRE 2021" xfId="24566" xr:uid="{00000000-0005-0000-0000-0000B53D0000}"/>
    <cellStyle name="Millares 23 6 3 3" xfId="8926" xr:uid="{00000000-0005-0000-0000-0000B63D0000}"/>
    <cellStyle name="Millares 23 6 3_RESULTADOS DICIEMBRE 2021" xfId="24565" xr:uid="{00000000-0005-0000-0000-0000B73D0000}"/>
    <cellStyle name="Millares 23 6 4" xfId="10988" xr:uid="{00000000-0005-0000-0000-0000B83D0000}"/>
    <cellStyle name="Millares 23 6 4 2" xfId="16222" xr:uid="{00000000-0005-0000-0000-0000B93D0000}"/>
    <cellStyle name="Millares 23 6 4_RESULTADOS DICIEMBRE 2021" xfId="24567" xr:uid="{00000000-0005-0000-0000-0000BA3D0000}"/>
    <cellStyle name="Millares 23 6 5" xfId="18671" xr:uid="{00000000-0005-0000-0000-0000BB3D0000}"/>
    <cellStyle name="Millares 23 6 6" xfId="7703" xr:uid="{00000000-0005-0000-0000-0000BC3D0000}"/>
    <cellStyle name="Millares 23 6_RESULTADOS DICIEMBRE 2021" xfId="24560" xr:uid="{00000000-0005-0000-0000-0000BD3D0000}"/>
    <cellStyle name="Millares 23 7" xfId="1309" xr:uid="{00000000-0005-0000-0000-0000BE3D0000}"/>
    <cellStyle name="Millares 23 7 2" xfId="1310" xr:uid="{00000000-0005-0000-0000-0000BF3D0000}"/>
    <cellStyle name="Millares 23 7 2 2" xfId="4502" xr:uid="{00000000-0005-0000-0000-0000C03D0000}"/>
    <cellStyle name="Millares 23 7 2 2 2" xfId="11632" xr:uid="{00000000-0005-0000-0000-0000C13D0000}"/>
    <cellStyle name="Millares 23 7 2 2 2 2" xfId="16858" xr:uid="{00000000-0005-0000-0000-0000C23D0000}"/>
    <cellStyle name="Millares 23 7 2 2 2_RESULTADOS DICIEMBRE 2021" xfId="24571" xr:uid="{00000000-0005-0000-0000-0000C33D0000}"/>
    <cellStyle name="Millares 23 7 2 2 3" xfId="8929" xr:uid="{00000000-0005-0000-0000-0000C43D0000}"/>
    <cellStyle name="Millares 23 7 2 2_RESULTADOS DICIEMBRE 2021" xfId="24570" xr:uid="{00000000-0005-0000-0000-0000C53D0000}"/>
    <cellStyle name="Millares 23 7 2 3" xfId="10991" xr:uid="{00000000-0005-0000-0000-0000C63D0000}"/>
    <cellStyle name="Millares 23 7 2 3 2" xfId="16225" xr:uid="{00000000-0005-0000-0000-0000C73D0000}"/>
    <cellStyle name="Millares 23 7 2 3_RESULTADOS DICIEMBRE 2021" xfId="24572" xr:uid="{00000000-0005-0000-0000-0000C83D0000}"/>
    <cellStyle name="Millares 23 7 2 4" xfId="19620" xr:uid="{00000000-0005-0000-0000-0000C93D0000}"/>
    <cellStyle name="Millares 23 7 2 5" xfId="7706" xr:uid="{00000000-0005-0000-0000-0000CA3D0000}"/>
    <cellStyle name="Millares 23 7 2_RESULTADOS DICIEMBRE 2021" xfId="24569" xr:uid="{00000000-0005-0000-0000-0000CB3D0000}"/>
    <cellStyle name="Millares 23 7 3" xfId="4501" xr:uid="{00000000-0005-0000-0000-0000CC3D0000}"/>
    <cellStyle name="Millares 23 7 3 2" xfId="11631" xr:uid="{00000000-0005-0000-0000-0000CD3D0000}"/>
    <cellStyle name="Millares 23 7 3 2 2" xfId="16857" xr:uid="{00000000-0005-0000-0000-0000CE3D0000}"/>
    <cellStyle name="Millares 23 7 3 2_RESULTADOS DICIEMBRE 2021" xfId="24574" xr:uid="{00000000-0005-0000-0000-0000CF3D0000}"/>
    <cellStyle name="Millares 23 7 3 3" xfId="8928" xr:uid="{00000000-0005-0000-0000-0000D03D0000}"/>
    <cellStyle name="Millares 23 7 3_RESULTADOS DICIEMBRE 2021" xfId="24573" xr:uid="{00000000-0005-0000-0000-0000D13D0000}"/>
    <cellStyle name="Millares 23 7 4" xfId="10990" xr:uid="{00000000-0005-0000-0000-0000D23D0000}"/>
    <cellStyle name="Millares 23 7 4 2" xfId="16224" xr:uid="{00000000-0005-0000-0000-0000D33D0000}"/>
    <cellStyle name="Millares 23 7 4_RESULTADOS DICIEMBRE 2021" xfId="24575" xr:uid="{00000000-0005-0000-0000-0000D43D0000}"/>
    <cellStyle name="Millares 23 7 5" xfId="18672" xr:uid="{00000000-0005-0000-0000-0000D53D0000}"/>
    <cellStyle name="Millares 23 7 6" xfId="7705" xr:uid="{00000000-0005-0000-0000-0000D63D0000}"/>
    <cellStyle name="Millares 23 7_RESULTADOS DICIEMBRE 2021" xfId="24568" xr:uid="{00000000-0005-0000-0000-0000D73D0000}"/>
    <cellStyle name="Millares 23 8" xfId="1311" xr:uid="{00000000-0005-0000-0000-0000D83D0000}"/>
    <cellStyle name="Millares 23 8 2" xfId="1312" xr:uid="{00000000-0005-0000-0000-0000D93D0000}"/>
    <cellStyle name="Millares 23 8 2 2" xfId="4504" xr:uid="{00000000-0005-0000-0000-0000DA3D0000}"/>
    <cellStyle name="Millares 23 8 2 2 2" xfId="11634" xr:uid="{00000000-0005-0000-0000-0000DB3D0000}"/>
    <cellStyle name="Millares 23 8 2 2 2 2" xfId="16860" xr:uid="{00000000-0005-0000-0000-0000DC3D0000}"/>
    <cellStyle name="Millares 23 8 2 2 2_RESULTADOS DICIEMBRE 2021" xfId="24579" xr:uid="{00000000-0005-0000-0000-0000DD3D0000}"/>
    <cellStyle name="Millares 23 8 2 2 3" xfId="8931" xr:uid="{00000000-0005-0000-0000-0000DE3D0000}"/>
    <cellStyle name="Millares 23 8 2 2_RESULTADOS DICIEMBRE 2021" xfId="24578" xr:uid="{00000000-0005-0000-0000-0000DF3D0000}"/>
    <cellStyle name="Millares 23 8 2 3" xfId="10993" xr:uid="{00000000-0005-0000-0000-0000E03D0000}"/>
    <cellStyle name="Millares 23 8 2 3 2" xfId="16227" xr:uid="{00000000-0005-0000-0000-0000E13D0000}"/>
    <cellStyle name="Millares 23 8 2 3_RESULTADOS DICIEMBRE 2021" xfId="24580" xr:uid="{00000000-0005-0000-0000-0000E23D0000}"/>
    <cellStyle name="Millares 23 8 2 4" xfId="19621" xr:uid="{00000000-0005-0000-0000-0000E33D0000}"/>
    <cellStyle name="Millares 23 8 2 5" xfId="7708" xr:uid="{00000000-0005-0000-0000-0000E43D0000}"/>
    <cellStyle name="Millares 23 8 2_RESULTADOS DICIEMBRE 2021" xfId="24577" xr:uid="{00000000-0005-0000-0000-0000E53D0000}"/>
    <cellStyle name="Millares 23 8 3" xfId="4503" xr:uid="{00000000-0005-0000-0000-0000E63D0000}"/>
    <cellStyle name="Millares 23 8 3 2" xfId="11633" xr:uid="{00000000-0005-0000-0000-0000E73D0000}"/>
    <cellStyle name="Millares 23 8 3 2 2" xfId="16859" xr:uid="{00000000-0005-0000-0000-0000E83D0000}"/>
    <cellStyle name="Millares 23 8 3 2_RESULTADOS DICIEMBRE 2021" xfId="24582" xr:uid="{00000000-0005-0000-0000-0000E93D0000}"/>
    <cellStyle name="Millares 23 8 3 3" xfId="8930" xr:uid="{00000000-0005-0000-0000-0000EA3D0000}"/>
    <cellStyle name="Millares 23 8 3_RESULTADOS DICIEMBRE 2021" xfId="24581" xr:uid="{00000000-0005-0000-0000-0000EB3D0000}"/>
    <cellStyle name="Millares 23 8 4" xfId="10992" xr:uid="{00000000-0005-0000-0000-0000EC3D0000}"/>
    <cellStyle name="Millares 23 8 4 2" xfId="16226" xr:uid="{00000000-0005-0000-0000-0000ED3D0000}"/>
    <cellStyle name="Millares 23 8 4_RESULTADOS DICIEMBRE 2021" xfId="24583" xr:uid="{00000000-0005-0000-0000-0000EE3D0000}"/>
    <cellStyle name="Millares 23 8 5" xfId="18673" xr:uid="{00000000-0005-0000-0000-0000EF3D0000}"/>
    <cellStyle name="Millares 23 8 6" xfId="7707" xr:uid="{00000000-0005-0000-0000-0000F03D0000}"/>
    <cellStyle name="Millares 23 8_RESULTADOS DICIEMBRE 2021" xfId="24576" xr:uid="{00000000-0005-0000-0000-0000F13D0000}"/>
    <cellStyle name="Millares 23 9" xfId="4490" xr:uid="{00000000-0005-0000-0000-0000F23D0000}"/>
    <cellStyle name="Millares 23 9 2" xfId="11620" xr:uid="{00000000-0005-0000-0000-0000F33D0000}"/>
    <cellStyle name="Millares 23 9 2 2" xfId="16846" xr:uid="{00000000-0005-0000-0000-0000F43D0000}"/>
    <cellStyle name="Millares 23 9 2_RESULTADOS DICIEMBRE 2021" xfId="24585" xr:uid="{00000000-0005-0000-0000-0000F53D0000}"/>
    <cellStyle name="Millares 23 9 3" xfId="8917" xr:uid="{00000000-0005-0000-0000-0000F63D0000}"/>
    <cellStyle name="Millares 23 9_RESULTADOS DICIEMBRE 2021" xfId="24584" xr:uid="{00000000-0005-0000-0000-0000F73D0000}"/>
    <cellStyle name="Millares 23_RESULTADOS DICIEMBRE 2021" xfId="24526" xr:uid="{00000000-0005-0000-0000-0000F83D0000}"/>
    <cellStyle name="Millares 24" xfId="1313" xr:uid="{00000000-0005-0000-0000-0000F93D0000}"/>
    <cellStyle name="Millares 24 10" xfId="10994" xr:uid="{00000000-0005-0000-0000-0000FA3D0000}"/>
    <cellStyle name="Millares 24 10 2" xfId="16228" xr:uid="{00000000-0005-0000-0000-0000FB3D0000}"/>
    <cellStyle name="Millares 24 10_RESULTADOS DICIEMBRE 2021" xfId="24587" xr:uid="{00000000-0005-0000-0000-0000FC3D0000}"/>
    <cellStyle name="Millares 24 11" xfId="20930" xr:uid="{00000000-0005-0000-0000-0000FD3D0000}"/>
    <cellStyle name="Millares 24 12" xfId="7709" xr:uid="{00000000-0005-0000-0000-0000FE3D0000}"/>
    <cellStyle name="Millares 24 2" xfId="1314" xr:uid="{00000000-0005-0000-0000-0000FF3D0000}"/>
    <cellStyle name="Millares 24 2 2" xfId="1315" xr:uid="{00000000-0005-0000-0000-0000003E0000}"/>
    <cellStyle name="Millares 24 2 2 2" xfId="4507" xr:uid="{00000000-0005-0000-0000-0000013E0000}"/>
    <cellStyle name="Millares 24 2 2 2 2" xfId="11637" xr:uid="{00000000-0005-0000-0000-0000023E0000}"/>
    <cellStyle name="Millares 24 2 2 2 2 2" xfId="16863" xr:uid="{00000000-0005-0000-0000-0000033E0000}"/>
    <cellStyle name="Millares 24 2 2 2 2_RESULTADOS DICIEMBRE 2021" xfId="24591" xr:uid="{00000000-0005-0000-0000-0000043E0000}"/>
    <cellStyle name="Millares 24 2 2 2 3" xfId="8934" xr:uid="{00000000-0005-0000-0000-0000053E0000}"/>
    <cellStyle name="Millares 24 2 2 2_RESULTADOS DICIEMBRE 2021" xfId="24590" xr:uid="{00000000-0005-0000-0000-0000063E0000}"/>
    <cellStyle name="Millares 24 2 2 3" xfId="10996" xr:uid="{00000000-0005-0000-0000-0000073E0000}"/>
    <cellStyle name="Millares 24 2 2 3 2" xfId="16230" xr:uid="{00000000-0005-0000-0000-0000083E0000}"/>
    <cellStyle name="Millares 24 2 2 3_RESULTADOS DICIEMBRE 2021" xfId="24592" xr:uid="{00000000-0005-0000-0000-0000093E0000}"/>
    <cellStyle name="Millares 24 2 2 4" xfId="19622" xr:uid="{00000000-0005-0000-0000-00000A3E0000}"/>
    <cellStyle name="Millares 24 2 2 5" xfId="7711" xr:uid="{00000000-0005-0000-0000-00000B3E0000}"/>
    <cellStyle name="Millares 24 2 2_RESULTADOS DICIEMBRE 2021" xfId="24589" xr:uid="{00000000-0005-0000-0000-00000C3E0000}"/>
    <cellStyle name="Millares 24 2 3" xfId="4506" xr:uid="{00000000-0005-0000-0000-00000D3E0000}"/>
    <cellStyle name="Millares 24 2 3 2" xfId="11636" xr:uid="{00000000-0005-0000-0000-00000E3E0000}"/>
    <cellStyle name="Millares 24 2 3 2 2" xfId="16862" xr:uid="{00000000-0005-0000-0000-00000F3E0000}"/>
    <cellStyle name="Millares 24 2 3 2_RESULTADOS DICIEMBRE 2021" xfId="24594" xr:uid="{00000000-0005-0000-0000-0000103E0000}"/>
    <cellStyle name="Millares 24 2 3 3" xfId="8933" xr:uid="{00000000-0005-0000-0000-0000113E0000}"/>
    <cellStyle name="Millares 24 2 3_RESULTADOS DICIEMBRE 2021" xfId="24593" xr:uid="{00000000-0005-0000-0000-0000123E0000}"/>
    <cellStyle name="Millares 24 2 4" xfId="10995" xr:uid="{00000000-0005-0000-0000-0000133E0000}"/>
    <cellStyle name="Millares 24 2 4 2" xfId="16229" xr:uid="{00000000-0005-0000-0000-0000143E0000}"/>
    <cellStyle name="Millares 24 2 4_RESULTADOS DICIEMBRE 2021" xfId="24595" xr:uid="{00000000-0005-0000-0000-0000153E0000}"/>
    <cellStyle name="Millares 24 2 5" xfId="18674" xr:uid="{00000000-0005-0000-0000-0000163E0000}"/>
    <cellStyle name="Millares 24 2 6" xfId="7710" xr:uid="{00000000-0005-0000-0000-0000173E0000}"/>
    <cellStyle name="Millares 24 2_RESULTADOS DICIEMBRE 2021" xfId="24588" xr:uid="{00000000-0005-0000-0000-0000183E0000}"/>
    <cellStyle name="Millares 24 3" xfId="1316" xr:uid="{00000000-0005-0000-0000-0000193E0000}"/>
    <cellStyle name="Millares 24 3 2" xfId="1317" xr:uid="{00000000-0005-0000-0000-00001A3E0000}"/>
    <cellStyle name="Millares 24 3 2 2" xfId="4509" xr:uid="{00000000-0005-0000-0000-00001B3E0000}"/>
    <cellStyle name="Millares 24 3 2 2 2" xfId="11639" xr:uid="{00000000-0005-0000-0000-00001C3E0000}"/>
    <cellStyle name="Millares 24 3 2 2 2 2" xfId="16865" xr:uid="{00000000-0005-0000-0000-00001D3E0000}"/>
    <cellStyle name="Millares 24 3 2 2 2_RESULTADOS DICIEMBRE 2021" xfId="24599" xr:uid="{00000000-0005-0000-0000-00001E3E0000}"/>
    <cellStyle name="Millares 24 3 2 2 3" xfId="8936" xr:uid="{00000000-0005-0000-0000-00001F3E0000}"/>
    <cellStyle name="Millares 24 3 2 2_RESULTADOS DICIEMBRE 2021" xfId="24598" xr:uid="{00000000-0005-0000-0000-0000203E0000}"/>
    <cellStyle name="Millares 24 3 2 3" xfId="10998" xr:uid="{00000000-0005-0000-0000-0000213E0000}"/>
    <cellStyle name="Millares 24 3 2 3 2" xfId="16232" xr:uid="{00000000-0005-0000-0000-0000223E0000}"/>
    <cellStyle name="Millares 24 3 2 3_RESULTADOS DICIEMBRE 2021" xfId="24600" xr:uid="{00000000-0005-0000-0000-0000233E0000}"/>
    <cellStyle name="Millares 24 3 2 4" xfId="19623" xr:uid="{00000000-0005-0000-0000-0000243E0000}"/>
    <cellStyle name="Millares 24 3 2 5" xfId="7713" xr:uid="{00000000-0005-0000-0000-0000253E0000}"/>
    <cellStyle name="Millares 24 3 2_RESULTADOS DICIEMBRE 2021" xfId="24597" xr:uid="{00000000-0005-0000-0000-0000263E0000}"/>
    <cellStyle name="Millares 24 3 3" xfId="4508" xr:uid="{00000000-0005-0000-0000-0000273E0000}"/>
    <cellStyle name="Millares 24 3 3 2" xfId="11638" xr:uid="{00000000-0005-0000-0000-0000283E0000}"/>
    <cellStyle name="Millares 24 3 3 2 2" xfId="16864" xr:uid="{00000000-0005-0000-0000-0000293E0000}"/>
    <cellStyle name="Millares 24 3 3 2_RESULTADOS DICIEMBRE 2021" xfId="24602" xr:uid="{00000000-0005-0000-0000-00002A3E0000}"/>
    <cellStyle name="Millares 24 3 3 3" xfId="8935" xr:uid="{00000000-0005-0000-0000-00002B3E0000}"/>
    <cellStyle name="Millares 24 3 3_RESULTADOS DICIEMBRE 2021" xfId="24601" xr:uid="{00000000-0005-0000-0000-00002C3E0000}"/>
    <cellStyle name="Millares 24 3 4" xfId="10997" xr:uid="{00000000-0005-0000-0000-00002D3E0000}"/>
    <cellStyle name="Millares 24 3 4 2" xfId="16231" xr:uid="{00000000-0005-0000-0000-00002E3E0000}"/>
    <cellStyle name="Millares 24 3 4_RESULTADOS DICIEMBRE 2021" xfId="24603" xr:uid="{00000000-0005-0000-0000-00002F3E0000}"/>
    <cellStyle name="Millares 24 3 5" xfId="18675" xr:uid="{00000000-0005-0000-0000-0000303E0000}"/>
    <cellStyle name="Millares 24 3 6" xfId="7712" xr:uid="{00000000-0005-0000-0000-0000313E0000}"/>
    <cellStyle name="Millares 24 3_RESULTADOS DICIEMBRE 2021" xfId="24596" xr:uid="{00000000-0005-0000-0000-0000323E0000}"/>
    <cellStyle name="Millares 24 4" xfId="1318" xr:uid="{00000000-0005-0000-0000-0000333E0000}"/>
    <cellStyle name="Millares 24 4 2" xfId="1319" xr:uid="{00000000-0005-0000-0000-0000343E0000}"/>
    <cellStyle name="Millares 24 4 2 2" xfId="4511" xr:uid="{00000000-0005-0000-0000-0000353E0000}"/>
    <cellStyle name="Millares 24 4 2 2 2" xfId="11641" xr:uid="{00000000-0005-0000-0000-0000363E0000}"/>
    <cellStyle name="Millares 24 4 2 2 2 2" xfId="16867" xr:uid="{00000000-0005-0000-0000-0000373E0000}"/>
    <cellStyle name="Millares 24 4 2 2 2_RESULTADOS DICIEMBRE 2021" xfId="24607" xr:uid="{00000000-0005-0000-0000-0000383E0000}"/>
    <cellStyle name="Millares 24 4 2 2 3" xfId="8938" xr:uid="{00000000-0005-0000-0000-0000393E0000}"/>
    <cellStyle name="Millares 24 4 2 2_RESULTADOS DICIEMBRE 2021" xfId="24606" xr:uid="{00000000-0005-0000-0000-00003A3E0000}"/>
    <cellStyle name="Millares 24 4 2 3" xfId="11000" xr:uid="{00000000-0005-0000-0000-00003B3E0000}"/>
    <cellStyle name="Millares 24 4 2 3 2" xfId="16234" xr:uid="{00000000-0005-0000-0000-00003C3E0000}"/>
    <cellStyle name="Millares 24 4 2 3_RESULTADOS DICIEMBRE 2021" xfId="24608" xr:uid="{00000000-0005-0000-0000-00003D3E0000}"/>
    <cellStyle name="Millares 24 4 2 4" xfId="19624" xr:uid="{00000000-0005-0000-0000-00003E3E0000}"/>
    <cellStyle name="Millares 24 4 2 5" xfId="7715" xr:uid="{00000000-0005-0000-0000-00003F3E0000}"/>
    <cellStyle name="Millares 24 4 2_RESULTADOS DICIEMBRE 2021" xfId="24605" xr:uid="{00000000-0005-0000-0000-0000403E0000}"/>
    <cellStyle name="Millares 24 4 3" xfId="4510" xr:uid="{00000000-0005-0000-0000-0000413E0000}"/>
    <cellStyle name="Millares 24 4 3 2" xfId="11640" xr:uid="{00000000-0005-0000-0000-0000423E0000}"/>
    <cellStyle name="Millares 24 4 3 2 2" xfId="16866" xr:uid="{00000000-0005-0000-0000-0000433E0000}"/>
    <cellStyle name="Millares 24 4 3 2_RESULTADOS DICIEMBRE 2021" xfId="24610" xr:uid="{00000000-0005-0000-0000-0000443E0000}"/>
    <cellStyle name="Millares 24 4 3 3" xfId="8937" xr:uid="{00000000-0005-0000-0000-0000453E0000}"/>
    <cellStyle name="Millares 24 4 3_RESULTADOS DICIEMBRE 2021" xfId="24609" xr:uid="{00000000-0005-0000-0000-0000463E0000}"/>
    <cellStyle name="Millares 24 4 4" xfId="10999" xr:uid="{00000000-0005-0000-0000-0000473E0000}"/>
    <cellStyle name="Millares 24 4 4 2" xfId="16233" xr:uid="{00000000-0005-0000-0000-0000483E0000}"/>
    <cellStyle name="Millares 24 4 4_RESULTADOS DICIEMBRE 2021" xfId="24611" xr:uid="{00000000-0005-0000-0000-0000493E0000}"/>
    <cellStyle name="Millares 24 4 5" xfId="18676" xr:uid="{00000000-0005-0000-0000-00004A3E0000}"/>
    <cellStyle name="Millares 24 4 6" xfId="7714" xr:uid="{00000000-0005-0000-0000-00004B3E0000}"/>
    <cellStyle name="Millares 24 4_RESULTADOS DICIEMBRE 2021" xfId="24604" xr:uid="{00000000-0005-0000-0000-00004C3E0000}"/>
    <cellStyle name="Millares 24 5" xfId="1320" xr:uid="{00000000-0005-0000-0000-00004D3E0000}"/>
    <cellStyle name="Millares 24 5 2" xfId="1321" xr:uid="{00000000-0005-0000-0000-00004E3E0000}"/>
    <cellStyle name="Millares 24 5 2 2" xfId="4513" xr:uid="{00000000-0005-0000-0000-00004F3E0000}"/>
    <cellStyle name="Millares 24 5 2 2 2" xfId="11643" xr:uid="{00000000-0005-0000-0000-0000503E0000}"/>
    <cellStyle name="Millares 24 5 2 2 2 2" xfId="16869" xr:uid="{00000000-0005-0000-0000-0000513E0000}"/>
    <cellStyle name="Millares 24 5 2 2 2_RESULTADOS DICIEMBRE 2021" xfId="24615" xr:uid="{00000000-0005-0000-0000-0000523E0000}"/>
    <cellStyle name="Millares 24 5 2 2 3" xfId="8940" xr:uid="{00000000-0005-0000-0000-0000533E0000}"/>
    <cellStyle name="Millares 24 5 2 2_RESULTADOS DICIEMBRE 2021" xfId="24614" xr:uid="{00000000-0005-0000-0000-0000543E0000}"/>
    <cellStyle name="Millares 24 5 2 3" xfId="11002" xr:uid="{00000000-0005-0000-0000-0000553E0000}"/>
    <cellStyle name="Millares 24 5 2 3 2" xfId="16236" xr:uid="{00000000-0005-0000-0000-0000563E0000}"/>
    <cellStyle name="Millares 24 5 2 3_RESULTADOS DICIEMBRE 2021" xfId="24616" xr:uid="{00000000-0005-0000-0000-0000573E0000}"/>
    <cellStyle name="Millares 24 5 2 4" xfId="19625" xr:uid="{00000000-0005-0000-0000-0000583E0000}"/>
    <cellStyle name="Millares 24 5 2 5" xfId="7717" xr:uid="{00000000-0005-0000-0000-0000593E0000}"/>
    <cellStyle name="Millares 24 5 2_RESULTADOS DICIEMBRE 2021" xfId="24613" xr:uid="{00000000-0005-0000-0000-00005A3E0000}"/>
    <cellStyle name="Millares 24 5 3" xfId="4512" xr:uid="{00000000-0005-0000-0000-00005B3E0000}"/>
    <cellStyle name="Millares 24 5 3 2" xfId="11642" xr:uid="{00000000-0005-0000-0000-00005C3E0000}"/>
    <cellStyle name="Millares 24 5 3 2 2" xfId="16868" xr:uid="{00000000-0005-0000-0000-00005D3E0000}"/>
    <cellStyle name="Millares 24 5 3 2_RESULTADOS DICIEMBRE 2021" xfId="24618" xr:uid="{00000000-0005-0000-0000-00005E3E0000}"/>
    <cellStyle name="Millares 24 5 3 3" xfId="8939" xr:uid="{00000000-0005-0000-0000-00005F3E0000}"/>
    <cellStyle name="Millares 24 5 3_RESULTADOS DICIEMBRE 2021" xfId="24617" xr:uid="{00000000-0005-0000-0000-0000603E0000}"/>
    <cellStyle name="Millares 24 5 4" xfId="11001" xr:uid="{00000000-0005-0000-0000-0000613E0000}"/>
    <cellStyle name="Millares 24 5 4 2" xfId="16235" xr:uid="{00000000-0005-0000-0000-0000623E0000}"/>
    <cellStyle name="Millares 24 5 4_RESULTADOS DICIEMBRE 2021" xfId="24619" xr:uid="{00000000-0005-0000-0000-0000633E0000}"/>
    <cellStyle name="Millares 24 5 5" xfId="18677" xr:uid="{00000000-0005-0000-0000-0000643E0000}"/>
    <cellStyle name="Millares 24 5 6" xfId="7716" xr:uid="{00000000-0005-0000-0000-0000653E0000}"/>
    <cellStyle name="Millares 24 5_RESULTADOS DICIEMBRE 2021" xfId="24612" xr:uid="{00000000-0005-0000-0000-0000663E0000}"/>
    <cellStyle name="Millares 24 6" xfId="1322" xr:uid="{00000000-0005-0000-0000-0000673E0000}"/>
    <cellStyle name="Millares 24 6 2" xfId="1323" xr:uid="{00000000-0005-0000-0000-0000683E0000}"/>
    <cellStyle name="Millares 24 6 2 2" xfId="4515" xr:uid="{00000000-0005-0000-0000-0000693E0000}"/>
    <cellStyle name="Millares 24 6 2 2 2" xfId="11645" xr:uid="{00000000-0005-0000-0000-00006A3E0000}"/>
    <cellStyle name="Millares 24 6 2 2 2 2" xfId="16871" xr:uid="{00000000-0005-0000-0000-00006B3E0000}"/>
    <cellStyle name="Millares 24 6 2 2 2_RESULTADOS DICIEMBRE 2021" xfId="24623" xr:uid="{00000000-0005-0000-0000-00006C3E0000}"/>
    <cellStyle name="Millares 24 6 2 2 3" xfId="8942" xr:uid="{00000000-0005-0000-0000-00006D3E0000}"/>
    <cellStyle name="Millares 24 6 2 2_RESULTADOS DICIEMBRE 2021" xfId="24622" xr:uid="{00000000-0005-0000-0000-00006E3E0000}"/>
    <cellStyle name="Millares 24 6 2 3" xfId="11004" xr:uid="{00000000-0005-0000-0000-00006F3E0000}"/>
    <cellStyle name="Millares 24 6 2 3 2" xfId="16238" xr:uid="{00000000-0005-0000-0000-0000703E0000}"/>
    <cellStyle name="Millares 24 6 2 3_RESULTADOS DICIEMBRE 2021" xfId="24624" xr:uid="{00000000-0005-0000-0000-0000713E0000}"/>
    <cellStyle name="Millares 24 6 2 4" xfId="19626" xr:uid="{00000000-0005-0000-0000-0000723E0000}"/>
    <cellStyle name="Millares 24 6 2 5" xfId="7719" xr:uid="{00000000-0005-0000-0000-0000733E0000}"/>
    <cellStyle name="Millares 24 6 2_RESULTADOS DICIEMBRE 2021" xfId="24621" xr:uid="{00000000-0005-0000-0000-0000743E0000}"/>
    <cellStyle name="Millares 24 6 3" xfId="4514" xr:uid="{00000000-0005-0000-0000-0000753E0000}"/>
    <cellStyle name="Millares 24 6 3 2" xfId="11644" xr:uid="{00000000-0005-0000-0000-0000763E0000}"/>
    <cellStyle name="Millares 24 6 3 2 2" xfId="16870" xr:uid="{00000000-0005-0000-0000-0000773E0000}"/>
    <cellStyle name="Millares 24 6 3 2_RESULTADOS DICIEMBRE 2021" xfId="24626" xr:uid="{00000000-0005-0000-0000-0000783E0000}"/>
    <cellStyle name="Millares 24 6 3 3" xfId="8941" xr:uid="{00000000-0005-0000-0000-0000793E0000}"/>
    <cellStyle name="Millares 24 6 3_RESULTADOS DICIEMBRE 2021" xfId="24625" xr:uid="{00000000-0005-0000-0000-00007A3E0000}"/>
    <cellStyle name="Millares 24 6 4" xfId="11003" xr:uid="{00000000-0005-0000-0000-00007B3E0000}"/>
    <cellStyle name="Millares 24 6 4 2" xfId="16237" xr:uid="{00000000-0005-0000-0000-00007C3E0000}"/>
    <cellStyle name="Millares 24 6 4_RESULTADOS DICIEMBRE 2021" xfId="24627" xr:uid="{00000000-0005-0000-0000-00007D3E0000}"/>
    <cellStyle name="Millares 24 6 5" xfId="18678" xr:uid="{00000000-0005-0000-0000-00007E3E0000}"/>
    <cellStyle name="Millares 24 6 6" xfId="7718" xr:uid="{00000000-0005-0000-0000-00007F3E0000}"/>
    <cellStyle name="Millares 24 6_RESULTADOS DICIEMBRE 2021" xfId="24620" xr:uid="{00000000-0005-0000-0000-0000803E0000}"/>
    <cellStyle name="Millares 24 7" xfId="1324" xr:uid="{00000000-0005-0000-0000-0000813E0000}"/>
    <cellStyle name="Millares 24 7 2" xfId="1325" xr:uid="{00000000-0005-0000-0000-0000823E0000}"/>
    <cellStyle name="Millares 24 7 2 2" xfId="4517" xr:uid="{00000000-0005-0000-0000-0000833E0000}"/>
    <cellStyle name="Millares 24 7 2 2 2" xfId="11647" xr:uid="{00000000-0005-0000-0000-0000843E0000}"/>
    <cellStyle name="Millares 24 7 2 2 2 2" xfId="16873" xr:uid="{00000000-0005-0000-0000-0000853E0000}"/>
    <cellStyle name="Millares 24 7 2 2 2_RESULTADOS DICIEMBRE 2021" xfId="24631" xr:uid="{00000000-0005-0000-0000-0000863E0000}"/>
    <cellStyle name="Millares 24 7 2 2 3" xfId="8944" xr:uid="{00000000-0005-0000-0000-0000873E0000}"/>
    <cellStyle name="Millares 24 7 2 2_RESULTADOS DICIEMBRE 2021" xfId="24630" xr:uid="{00000000-0005-0000-0000-0000883E0000}"/>
    <cellStyle name="Millares 24 7 2 3" xfId="11006" xr:uid="{00000000-0005-0000-0000-0000893E0000}"/>
    <cellStyle name="Millares 24 7 2 3 2" xfId="16240" xr:uid="{00000000-0005-0000-0000-00008A3E0000}"/>
    <cellStyle name="Millares 24 7 2 3_RESULTADOS DICIEMBRE 2021" xfId="24632" xr:uid="{00000000-0005-0000-0000-00008B3E0000}"/>
    <cellStyle name="Millares 24 7 2 4" xfId="19627" xr:uid="{00000000-0005-0000-0000-00008C3E0000}"/>
    <cellStyle name="Millares 24 7 2 5" xfId="7721" xr:uid="{00000000-0005-0000-0000-00008D3E0000}"/>
    <cellStyle name="Millares 24 7 2_RESULTADOS DICIEMBRE 2021" xfId="24629" xr:uid="{00000000-0005-0000-0000-00008E3E0000}"/>
    <cellStyle name="Millares 24 7 3" xfId="4516" xr:uid="{00000000-0005-0000-0000-00008F3E0000}"/>
    <cellStyle name="Millares 24 7 3 2" xfId="11646" xr:uid="{00000000-0005-0000-0000-0000903E0000}"/>
    <cellStyle name="Millares 24 7 3 2 2" xfId="16872" xr:uid="{00000000-0005-0000-0000-0000913E0000}"/>
    <cellStyle name="Millares 24 7 3 2_RESULTADOS DICIEMBRE 2021" xfId="24634" xr:uid="{00000000-0005-0000-0000-0000923E0000}"/>
    <cellStyle name="Millares 24 7 3 3" xfId="8943" xr:uid="{00000000-0005-0000-0000-0000933E0000}"/>
    <cellStyle name="Millares 24 7 3_RESULTADOS DICIEMBRE 2021" xfId="24633" xr:uid="{00000000-0005-0000-0000-0000943E0000}"/>
    <cellStyle name="Millares 24 7 4" xfId="11005" xr:uid="{00000000-0005-0000-0000-0000953E0000}"/>
    <cellStyle name="Millares 24 7 4 2" xfId="16239" xr:uid="{00000000-0005-0000-0000-0000963E0000}"/>
    <cellStyle name="Millares 24 7 4_RESULTADOS DICIEMBRE 2021" xfId="24635" xr:uid="{00000000-0005-0000-0000-0000973E0000}"/>
    <cellStyle name="Millares 24 7 5" xfId="18679" xr:uid="{00000000-0005-0000-0000-0000983E0000}"/>
    <cellStyle name="Millares 24 7 6" xfId="7720" xr:uid="{00000000-0005-0000-0000-0000993E0000}"/>
    <cellStyle name="Millares 24 7_RESULTADOS DICIEMBRE 2021" xfId="24628" xr:uid="{00000000-0005-0000-0000-00009A3E0000}"/>
    <cellStyle name="Millares 24 8" xfId="1326" xr:uid="{00000000-0005-0000-0000-00009B3E0000}"/>
    <cellStyle name="Millares 24 8 2" xfId="1327" xr:uid="{00000000-0005-0000-0000-00009C3E0000}"/>
    <cellStyle name="Millares 24 8 2 2" xfId="4519" xr:uid="{00000000-0005-0000-0000-00009D3E0000}"/>
    <cellStyle name="Millares 24 8 2 2 2" xfId="11649" xr:uid="{00000000-0005-0000-0000-00009E3E0000}"/>
    <cellStyle name="Millares 24 8 2 2 2 2" xfId="16875" xr:uid="{00000000-0005-0000-0000-00009F3E0000}"/>
    <cellStyle name="Millares 24 8 2 2 2_RESULTADOS DICIEMBRE 2021" xfId="24639" xr:uid="{00000000-0005-0000-0000-0000A03E0000}"/>
    <cellStyle name="Millares 24 8 2 2 3" xfId="8946" xr:uid="{00000000-0005-0000-0000-0000A13E0000}"/>
    <cellStyle name="Millares 24 8 2 2_RESULTADOS DICIEMBRE 2021" xfId="24638" xr:uid="{00000000-0005-0000-0000-0000A23E0000}"/>
    <cellStyle name="Millares 24 8 2 3" xfId="11008" xr:uid="{00000000-0005-0000-0000-0000A33E0000}"/>
    <cellStyle name="Millares 24 8 2 3 2" xfId="16242" xr:uid="{00000000-0005-0000-0000-0000A43E0000}"/>
    <cellStyle name="Millares 24 8 2 3_RESULTADOS DICIEMBRE 2021" xfId="24640" xr:uid="{00000000-0005-0000-0000-0000A53E0000}"/>
    <cellStyle name="Millares 24 8 2 4" xfId="19628" xr:uid="{00000000-0005-0000-0000-0000A63E0000}"/>
    <cellStyle name="Millares 24 8 2 5" xfId="7723" xr:uid="{00000000-0005-0000-0000-0000A73E0000}"/>
    <cellStyle name="Millares 24 8 2_RESULTADOS DICIEMBRE 2021" xfId="24637" xr:uid="{00000000-0005-0000-0000-0000A83E0000}"/>
    <cellStyle name="Millares 24 8 3" xfId="4518" xr:uid="{00000000-0005-0000-0000-0000A93E0000}"/>
    <cellStyle name="Millares 24 8 3 2" xfId="11648" xr:uid="{00000000-0005-0000-0000-0000AA3E0000}"/>
    <cellStyle name="Millares 24 8 3 2 2" xfId="16874" xr:uid="{00000000-0005-0000-0000-0000AB3E0000}"/>
    <cellStyle name="Millares 24 8 3 2_RESULTADOS DICIEMBRE 2021" xfId="24642" xr:uid="{00000000-0005-0000-0000-0000AC3E0000}"/>
    <cellStyle name="Millares 24 8 3 3" xfId="8945" xr:uid="{00000000-0005-0000-0000-0000AD3E0000}"/>
    <cellStyle name="Millares 24 8 3_RESULTADOS DICIEMBRE 2021" xfId="24641" xr:uid="{00000000-0005-0000-0000-0000AE3E0000}"/>
    <cellStyle name="Millares 24 8 4" xfId="11007" xr:uid="{00000000-0005-0000-0000-0000AF3E0000}"/>
    <cellStyle name="Millares 24 8 4 2" xfId="16241" xr:uid="{00000000-0005-0000-0000-0000B03E0000}"/>
    <cellStyle name="Millares 24 8 4_RESULTADOS DICIEMBRE 2021" xfId="24643" xr:uid="{00000000-0005-0000-0000-0000B13E0000}"/>
    <cellStyle name="Millares 24 8 5" xfId="18680" xr:uid="{00000000-0005-0000-0000-0000B23E0000}"/>
    <cellStyle name="Millares 24 8 6" xfId="7722" xr:uid="{00000000-0005-0000-0000-0000B33E0000}"/>
    <cellStyle name="Millares 24 8_RESULTADOS DICIEMBRE 2021" xfId="24636" xr:uid="{00000000-0005-0000-0000-0000B43E0000}"/>
    <cellStyle name="Millares 24 9" xfId="4505" xr:uid="{00000000-0005-0000-0000-0000B53E0000}"/>
    <cellStyle name="Millares 24 9 2" xfId="11635" xr:uid="{00000000-0005-0000-0000-0000B63E0000}"/>
    <cellStyle name="Millares 24 9 2 2" xfId="16861" xr:uid="{00000000-0005-0000-0000-0000B73E0000}"/>
    <cellStyle name="Millares 24 9 2_RESULTADOS DICIEMBRE 2021" xfId="24645" xr:uid="{00000000-0005-0000-0000-0000B83E0000}"/>
    <cellStyle name="Millares 24 9 3" xfId="8932" xr:uid="{00000000-0005-0000-0000-0000B93E0000}"/>
    <cellStyle name="Millares 24 9_RESULTADOS DICIEMBRE 2021" xfId="24644" xr:uid="{00000000-0005-0000-0000-0000BA3E0000}"/>
    <cellStyle name="Millares 24_RESULTADOS DICIEMBRE 2021" xfId="24586" xr:uid="{00000000-0005-0000-0000-0000BB3E0000}"/>
    <cellStyle name="Millares 25" xfId="1328" xr:uid="{00000000-0005-0000-0000-0000BC3E0000}"/>
    <cellStyle name="Millares 25 10" xfId="11009" xr:uid="{00000000-0005-0000-0000-0000BD3E0000}"/>
    <cellStyle name="Millares 25 10 2" xfId="16243" xr:uid="{00000000-0005-0000-0000-0000BE3E0000}"/>
    <cellStyle name="Millares 25 10_RESULTADOS DICIEMBRE 2021" xfId="24647" xr:uid="{00000000-0005-0000-0000-0000BF3E0000}"/>
    <cellStyle name="Millares 25 11" xfId="20959" xr:uid="{00000000-0005-0000-0000-0000C03E0000}"/>
    <cellStyle name="Millares 25 12" xfId="7724" xr:uid="{00000000-0005-0000-0000-0000C13E0000}"/>
    <cellStyle name="Millares 25 2" xfId="1329" xr:uid="{00000000-0005-0000-0000-0000C23E0000}"/>
    <cellStyle name="Millares 25 2 2" xfId="1330" xr:uid="{00000000-0005-0000-0000-0000C33E0000}"/>
    <cellStyle name="Millares 25 2 2 2" xfId="4522" xr:uid="{00000000-0005-0000-0000-0000C43E0000}"/>
    <cellStyle name="Millares 25 2 2 2 2" xfId="11652" xr:uid="{00000000-0005-0000-0000-0000C53E0000}"/>
    <cellStyle name="Millares 25 2 2 2 2 2" xfId="16878" xr:uid="{00000000-0005-0000-0000-0000C63E0000}"/>
    <cellStyle name="Millares 25 2 2 2 2_RESULTADOS DICIEMBRE 2021" xfId="24651" xr:uid="{00000000-0005-0000-0000-0000C73E0000}"/>
    <cellStyle name="Millares 25 2 2 2 3" xfId="8949" xr:uid="{00000000-0005-0000-0000-0000C83E0000}"/>
    <cellStyle name="Millares 25 2 2 2_RESULTADOS DICIEMBRE 2021" xfId="24650" xr:uid="{00000000-0005-0000-0000-0000C93E0000}"/>
    <cellStyle name="Millares 25 2 2 3" xfId="11011" xr:uid="{00000000-0005-0000-0000-0000CA3E0000}"/>
    <cellStyle name="Millares 25 2 2 3 2" xfId="16245" xr:uid="{00000000-0005-0000-0000-0000CB3E0000}"/>
    <cellStyle name="Millares 25 2 2 3_RESULTADOS DICIEMBRE 2021" xfId="24652" xr:uid="{00000000-0005-0000-0000-0000CC3E0000}"/>
    <cellStyle name="Millares 25 2 2 4" xfId="19629" xr:uid="{00000000-0005-0000-0000-0000CD3E0000}"/>
    <cellStyle name="Millares 25 2 2 5" xfId="7726" xr:uid="{00000000-0005-0000-0000-0000CE3E0000}"/>
    <cellStyle name="Millares 25 2 2_RESULTADOS DICIEMBRE 2021" xfId="24649" xr:uid="{00000000-0005-0000-0000-0000CF3E0000}"/>
    <cellStyle name="Millares 25 2 3" xfId="4521" xr:uid="{00000000-0005-0000-0000-0000D03E0000}"/>
    <cellStyle name="Millares 25 2 3 2" xfId="11651" xr:uid="{00000000-0005-0000-0000-0000D13E0000}"/>
    <cellStyle name="Millares 25 2 3 2 2" xfId="16877" xr:uid="{00000000-0005-0000-0000-0000D23E0000}"/>
    <cellStyle name="Millares 25 2 3 2_RESULTADOS DICIEMBRE 2021" xfId="24654" xr:uid="{00000000-0005-0000-0000-0000D33E0000}"/>
    <cellStyle name="Millares 25 2 3 3" xfId="8948" xr:uid="{00000000-0005-0000-0000-0000D43E0000}"/>
    <cellStyle name="Millares 25 2 3_RESULTADOS DICIEMBRE 2021" xfId="24653" xr:uid="{00000000-0005-0000-0000-0000D53E0000}"/>
    <cellStyle name="Millares 25 2 4" xfId="11010" xr:uid="{00000000-0005-0000-0000-0000D63E0000}"/>
    <cellStyle name="Millares 25 2 4 2" xfId="16244" xr:uid="{00000000-0005-0000-0000-0000D73E0000}"/>
    <cellStyle name="Millares 25 2 4_RESULTADOS DICIEMBRE 2021" xfId="24655" xr:uid="{00000000-0005-0000-0000-0000D83E0000}"/>
    <cellStyle name="Millares 25 2 5" xfId="18681" xr:uid="{00000000-0005-0000-0000-0000D93E0000}"/>
    <cellStyle name="Millares 25 2 6" xfId="7725" xr:uid="{00000000-0005-0000-0000-0000DA3E0000}"/>
    <cellStyle name="Millares 25 2_RESULTADOS DICIEMBRE 2021" xfId="24648" xr:uid="{00000000-0005-0000-0000-0000DB3E0000}"/>
    <cellStyle name="Millares 25 3" xfId="1331" xr:uid="{00000000-0005-0000-0000-0000DC3E0000}"/>
    <cellStyle name="Millares 25 3 2" xfId="1332" xr:uid="{00000000-0005-0000-0000-0000DD3E0000}"/>
    <cellStyle name="Millares 25 3 2 2" xfId="4524" xr:uid="{00000000-0005-0000-0000-0000DE3E0000}"/>
    <cellStyle name="Millares 25 3 2 2 2" xfId="11654" xr:uid="{00000000-0005-0000-0000-0000DF3E0000}"/>
    <cellStyle name="Millares 25 3 2 2 2 2" xfId="16880" xr:uid="{00000000-0005-0000-0000-0000E03E0000}"/>
    <cellStyle name="Millares 25 3 2 2 2_RESULTADOS DICIEMBRE 2021" xfId="24659" xr:uid="{00000000-0005-0000-0000-0000E13E0000}"/>
    <cellStyle name="Millares 25 3 2 2 3" xfId="8951" xr:uid="{00000000-0005-0000-0000-0000E23E0000}"/>
    <cellStyle name="Millares 25 3 2 2_RESULTADOS DICIEMBRE 2021" xfId="24658" xr:uid="{00000000-0005-0000-0000-0000E33E0000}"/>
    <cellStyle name="Millares 25 3 2 3" xfId="11013" xr:uid="{00000000-0005-0000-0000-0000E43E0000}"/>
    <cellStyle name="Millares 25 3 2 3 2" xfId="16247" xr:uid="{00000000-0005-0000-0000-0000E53E0000}"/>
    <cellStyle name="Millares 25 3 2 3_RESULTADOS DICIEMBRE 2021" xfId="24660" xr:uid="{00000000-0005-0000-0000-0000E63E0000}"/>
    <cellStyle name="Millares 25 3 2 4" xfId="19630" xr:uid="{00000000-0005-0000-0000-0000E73E0000}"/>
    <cellStyle name="Millares 25 3 2 5" xfId="7728" xr:uid="{00000000-0005-0000-0000-0000E83E0000}"/>
    <cellStyle name="Millares 25 3 2_RESULTADOS DICIEMBRE 2021" xfId="24657" xr:uid="{00000000-0005-0000-0000-0000E93E0000}"/>
    <cellStyle name="Millares 25 3 3" xfId="4523" xr:uid="{00000000-0005-0000-0000-0000EA3E0000}"/>
    <cellStyle name="Millares 25 3 3 2" xfId="11653" xr:uid="{00000000-0005-0000-0000-0000EB3E0000}"/>
    <cellStyle name="Millares 25 3 3 2 2" xfId="16879" xr:uid="{00000000-0005-0000-0000-0000EC3E0000}"/>
    <cellStyle name="Millares 25 3 3 2_RESULTADOS DICIEMBRE 2021" xfId="24662" xr:uid="{00000000-0005-0000-0000-0000ED3E0000}"/>
    <cellStyle name="Millares 25 3 3 3" xfId="8950" xr:uid="{00000000-0005-0000-0000-0000EE3E0000}"/>
    <cellStyle name="Millares 25 3 3_RESULTADOS DICIEMBRE 2021" xfId="24661" xr:uid="{00000000-0005-0000-0000-0000EF3E0000}"/>
    <cellStyle name="Millares 25 3 4" xfId="11012" xr:uid="{00000000-0005-0000-0000-0000F03E0000}"/>
    <cellStyle name="Millares 25 3 4 2" xfId="16246" xr:uid="{00000000-0005-0000-0000-0000F13E0000}"/>
    <cellStyle name="Millares 25 3 4_RESULTADOS DICIEMBRE 2021" xfId="24663" xr:uid="{00000000-0005-0000-0000-0000F23E0000}"/>
    <cellStyle name="Millares 25 3 5" xfId="18682" xr:uid="{00000000-0005-0000-0000-0000F33E0000}"/>
    <cellStyle name="Millares 25 3 6" xfId="7727" xr:uid="{00000000-0005-0000-0000-0000F43E0000}"/>
    <cellStyle name="Millares 25 3_RESULTADOS DICIEMBRE 2021" xfId="24656" xr:uid="{00000000-0005-0000-0000-0000F53E0000}"/>
    <cellStyle name="Millares 25 4" xfId="1333" xr:uid="{00000000-0005-0000-0000-0000F63E0000}"/>
    <cellStyle name="Millares 25 4 2" xfId="1334" xr:uid="{00000000-0005-0000-0000-0000F73E0000}"/>
    <cellStyle name="Millares 25 4 2 2" xfId="4526" xr:uid="{00000000-0005-0000-0000-0000F83E0000}"/>
    <cellStyle name="Millares 25 4 2 2 2" xfId="11656" xr:uid="{00000000-0005-0000-0000-0000F93E0000}"/>
    <cellStyle name="Millares 25 4 2 2 2 2" xfId="16882" xr:uid="{00000000-0005-0000-0000-0000FA3E0000}"/>
    <cellStyle name="Millares 25 4 2 2 2_RESULTADOS DICIEMBRE 2021" xfId="24667" xr:uid="{00000000-0005-0000-0000-0000FB3E0000}"/>
    <cellStyle name="Millares 25 4 2 2 3" xfId="8953" xr:uid="{00000000-0005-0000-0000-0000FC3E0000}"/>
    <cellStyle name="Millares 25 4 2 2_RESULTADOS DICIEMBRE 2021" xfId="24666" xr:uid="{00000000-0005-0000-0000-0000FD3E0000}"/>
    <cellStyle name="Millares 25 4 2 3" xfId="11015" xr:uid="{00000000-0005-0000-0000-0000FE3E0000}"/>
    <cellStyle name="Millares 25 4 2 3 2" xfId="16249" xr:uid="{00000000-0005-0000-0000-0000FF3E0000}"/>
    <cellStyle name="Millares 25 4 2 3_RESULTADOS DICIEMBRE 2021" xfId="24668" xr:uid="{00000000-0005-0000-0000-0000003F0000}"/>
    <cellStyle name="Millares 25 4 2 4" xfId="19631" xr:uid="{00000000-0005-0000-0000-0000013F0000}"/>
    <cellStyle name="Millares 25 4 2 5" xfId="7730" xr:uid="{00000000-0005-0000-0000-0000023F0000}"/>
    <cellStyle name="Millares 25 4 2_RESULTADOS DICIEMBRE 2021" xfId="24665" xr:uid="{00000000-0005-0000-0000-0000033F0000}"/>
    <cellStyle name="Millares 25 4 3" xfId="4525" xr:uid="{00000000-0005-0000-0000-0000043F0000}"/>
    <cellStyle name="Millares 25 4 3 2" xfId="11655" xr:uid="{00000000-0005-0000-0000-0000053F0000}"/>
    <cellStyle name="Millares 25 4 3 2 2" xfId="16881" xr:uid="{00000000-0005-0000-0000-0000063F0000}"/>
    <cellStyle name="Millares 25 4 3 2_RESULTADOS DICIEMBRE 2021" xfId="24670" xr:uid="{00000000-0005-0000-0000-0000073F0000}"/>
    <cellStyle name="Millares 25 4 3 3" xfId="8952" xr:uid="{00000000-0005-0000-0000-0000083F0000}"/>
    <cellStyle name="Millares 25 4 3_RESULTADOS DICIEMBRE 2021" xfId="24669" xr:uid="{00000000-0005-0000-0000-0000093F0000}"/>
    <cellStyle name="Millares 25 4 4" xfId="11014" xr:uid="{00000000-0005-0000-0000-00000A3F0000}"/>
    <cellStyle name="Millares 25 4 4 2" xfId="16248" xr:uid="{00000000-0005-0000-0000-00000B3F0000}"/>
    <cellStyle name="Millares 25 4 4_RESULTADOS DICIEMBRE 2021" xfId="24671" xr:uid="{00000000-0005-0000-0000-00000C3F0000}"/>
    <cellStyle name="Millares 25 4 5" xfId="18683" xr:uid="{00000000-0005-0000-0000-00000D3F0000}"/>
    <cellStyle name="Millares 25 4 6" xfId="7729" xr:uid="{00000000-0005-0000-0000-00000E3F0000}"/>
    <cellStyle name="Millares 25 4_RESULTADOS DICIEMBRE 2021" xfId="24664" xr:uid="{00000000-0005-0000-0000-00000F3F0000}"/>
    <cellStyle name="Millares 25 5" xfId="1335" xr:uid="{00000000-0005-0000-0000-0000103F0000}"/>
    <cellStyle name="Millares 25 5 2" xfId="1336" xr:uid="{00000000-0005-0000-0000-0000113F0000}"/>
    <cellStyle name="Millares 25 5 2 2" xfId="4528" xr:uid="{00000000-0005-0000-0000-0000123F0000}"/>
    <cellStyle name="Millares 25 5 2 2 2" xfId="11658" xr:uid="{00000000-0005-0000-0000-0000133F0000}"/>
    <cellStyle name="Millares 25 5 2 2 2 2" xfId="16884" xr:uid="{00000000-0005-0000-0000-0000143F0000}"/>
    <cellStyle name="Millares 25 5 2 2 2_RESULTADOS DICIEMBRE 2021" xfId="24675" xr:uid="{00000000-0005-0000-0000-0000153F0000}"/>
    <cellStyle name="Millares 25 5 2 2 3" xfId="8955" xr:uid="{00000000-0005-0000-0000-0000163F0000}"/>
    <cellStyle name="Millares 25 5 2 2_RESULTADOS DICIEMBRE 2021" xfId="24674" xr:uid="{00000000-0005-0000-0000-0000173F0000}"/>
    <cellStyle name="Millares 25 5 2 3" xfId="11017" xr:uid="{00000000-0005-0000-0000-0000183F0000}"/>
    <cellStyle name="Millares 25 5 2 3 2" xfId="16251" xr:uid="{00000000-0005-0000-0000-0000193F0000}"/>
    <cellStyle name="Millares 25 5 2 3_RESULTADOS DICIEMBRE 2021" xfId="24676" xr:uid="{00000000-0005-0000-0000-00001A3F0000}"/>
    <cellStyle name="Millares 25 5 2 4" xfId="19632" xr:uid="{00000000-0005-0000-0000-00001B3F0000}"/>
    <cellStyle name="Millares 25 5 2 5" xfId="7732" xr:uid="{00000000-0005-0000-0000-00001C3F0000}"/>
    <cellStyle name="Millares 25 5 2_RESULTADOS DICIEMBRE 2021" xfId="24673" xr:uid="{00000000-0005-0000-0000-00001D3F0000}"/>
    <cellStyle name="Millares 25 5 3" xfId="4527" xr:uid="{00000000-0005-0000-0000-00001E3F0000}"/>
    <cellStyle name="Millares 25 5 3 2" xfId="11657" xr:uid="{00000000-0005-0000-0000-00001F3F0000}"/>
    <cellStyle name="Millares 25 5 3 2 2" xfId="16883" xr:uid="{00000000-0005-0000-0000-0000203F0000}"/>
    <cellStyle name="Millares 25 5 3 2_RESULTADOS DICIEMBRE 2021" xfId="24678" xr:uid="{00000000-0005-0000-0000-0000213F0000}"/>
    <cellStyle name="Millares 25 5 3 3" xfId="8954" xr:uid="{00000000-0005-0000-0000-0000223F0000}"/>
    <cellStyle name="Millares 25 5 3_RESULTADOS DICIEMBRE 2021" xfId="24677" xr:uid="{00000000-0005-0000-0000-0000233F0000}"/>
    <cellStyle name="Millares 25 5 4" xfId="11016" xr:uid="{00000000-0005-0000-0000-0000243F0000}"/>
    <cellStyle name="Millares 25 5 4 2" xfId="16250" xr:uid="{00000000-0005-0000-0000-0000253F0000}"/>
    <cellStyle name="Millares 25 5 4_RESULTADOS DICIEMBRE 2021" xfId="24679" xr:uid="{00000000-0005-0000-0000-0000263F0000}"/>
    <cellStyle name="Millares 25 5 5" xfId="18684" xr:uid="{00000000-0005-0000-0000-0000273F0000}"/>
    <cellStyle name="Millares 25 5 6" xfId="7731" xr:uid="{00000000-0005-0000-0000-0000283F0000}"/>
    <cellStyle name="Millares 25 5_RESULTADOS DICIEMBRE 2021" xfId="24672" xr:uid="{00000000-0005-0000-0000-0000293F0000}"/>
    <cellStyle name="Millares 25 6" xfId="1337" xr:uid="{00000000-0005-0000-0000-00002A3F0000}"/>
    <cellStyle name="Millares 25 6 2" xfId="1338" xr:uid="{00000000-0005-0000-0000-00002B3F0000}"/>
    <cellStyle name="Millares 25 6 2 2" xfId="4530" xr:uid="{00000000-0005-0000-0000-00002C3F0000}"/>
    <cellStyle name="Millares 25 6 2 2 2" xfId="11660" xr:uid="{00000000-0005-0000-0000-00002D3F0000}"/>
    <cellStyle name="Millares 25 6 2 2 2 2" xfId="16886" xr:uid="{00000000-0005-0000-0000-00002E3F0000}"/>
    <cellStyle name="Millares 25 6 2 2 2_RESULTADOS DICIEMBRE 2021" xfId="24683" xr:uid="{00000000-0005-0000-0000-00002F3F0000}"/>
    <cellStyle name="Millares 25 6 2 2 3" xfId="8957" xr:uid="{00000000-0005-0000-0000-0000303F0000}"/>
    <cellStyle name="Millares 25 6 2 2_RESULTADOS DICIEMBRE 2021" xfId="24682" xr:uid="{00000000-0005-0000-0000-0000313F0000}"/>
    <cellStyle name="Millares 25 6 2 3" xfId="11019" xr:uid="{00000000-0005-0000-0000-0000323F0000}"/>
    <cellStyle name="Millares 25 6 2 3 2" xfId="16253" xr:uid="{00000000-0005-0000-0000-0000333F0000}"/>
    <cellStyle name="Millares 25 6 2 3_RESULTADOS DICIEMBRE 2021" xfId="24684" xr:uid="{00000000-0005-0000-0000-0000343F0000}"/>
    <cellStyle name="Millares 25 6 2 4" xfId="19633" xr:uid="{00000000-0005-0000-0000-0000353F0000}"/>
    <cellStyle name="Millares 25 6 2 5" xfId="7734" xr:uid="{00000000-0005-0000-0000-0000363F0000}"/>
    <cellStyle name="Millares 25 6 2_RESULTADOS DICIEMBRE 2021" xfId="24681" xr:uid="{00000000-0005-0000-0000-0000373F0000}"/>
    <cellStyle name="Millares 25 6 3" xfId="4529" xr:uid="{00000000-0005-0000-0000-0000383F0000}"/>
    <cellStyle name="Millares 25 6 3 2" xfId="11659" xr:uid="{00000000-0005-0000-0000-0000393F0000}"/>
    <cellStyle name="Millares 25 6 3 2 2" xfId="16885" xr:uid="{00000000-0005-0000-0000-00003A3F0000}"/>
    <cellStyle name="Millares 25 6 3 2_RESULTADOS DICIEMBRE 2021" xfId="24686" xr:uid="{00000000-0005-0000-0000-00003B3F0000}"/>
    <cellStyle name="Millares 25 6 3 3" xfId="8956" xr:uid="{00000000-0005-0000-0000-00003C3F0000}"/>
    <cellStyle name="Millares 25 6 3_RESULTADOS DICIEMBRE 2021" xfId="24685" xr:uid="{00000000-0005-0000-0000-00003D3F0000}"/>
    <cellStyle name="Millares 25 6 4" xfId="11018" xr:uid="{00000000-0005-0000-0000-00003E3F0000}"/>
    <cellStyle name="Millares 25 6 4 2" xfId="16252" xr:uid="{00000000-0005-0000-0000-00003F3F0000}"/>
    <cellStyle name="Millares 25 6 4_RESULTADOS DICIEMBRE 2021" xfId="24687" xr:uid="{00000000-0005-0000-0000-0000403F0000}"/>
    <cellStyle name="Millares 25 6 5" xfId="18685" xr:uid="{00000000-0005-0000-0000-0000413F0000}"/>
    <cellStyle name="Millares 25 6 6" xfId="7733" xr:uid="{00000000-0005-0000-0000-0000423F0000}"/>
    <cellStyle name="Millares 25 6_RESULTADOS DICIEMBRE 2021" xfId="24680" xr:uid="{00000000-0005-0000-0000-0000433F0000}"/>
    <cellStyle name="Millares 25 7" xfId="1339" xr:uid="{00000000-0005-0000-0000-0000443F0000}"/>
    <cellStyle name="Millares 25 7 2" xfId="1340" xr:uid="{00000000-0005-0000-0000-0000453F0000}"/>
    <cellStyle name="Millares 25 7 2 2" xfId="4532" xr:uid="{00000000-0005-0000-0000-0000463F0000}"/>
    <cellStyle name="Millares 25 7 2 2 2" xfId="11662" xr:uid="{00000000-0005-0000-0000-0000473F0000}"/>
    <cellStyle name="Millares 25 7 2 2 2 2" xfId="16888" xr:uid="{00000000-0005-0000-0000-0000483F0000}"/>
    <cellStyle name="Millares 25 7 2 2 2_RESULTADOS DICIEMBRE 2021" xfId="24691" xr:uid="{00000000-0005-0000-0000-0000493F0000}"/>
    <cellStyle name="Millares 25 7 2 2 3" xfId="8959" xr:uid="{00000000-0005-0000-0000-00004A3F0000}"/>
    <cellStyle name="Millares 25 7 2 2_RESULTADOS DICIEMBRE 2021" xfId="24690" xr:uid="{00000000-0005-0000-0000-00004B3F0000}"/>
    <cellStyle name="Millares 25 7 2 3" xfId="11021" xr:uid="{00000000-0005-0000-0000-00004C3F0000}"/>
    <cellStyle name="Millares 25 7 2 3 2" xfId="16255" xr:uid="{00000000-0005-0000-0000-00004D3F0000}"/>
    <cellStyle name="Millares 25 7 2 3_RESULTADOS DICIEMBRE 2021" xfId="24692" xr:uid="{00000000-0005-0000-0000-00004E3F0000}"/>
    <cellStyle name="Millares 25 7 2 4" xfId="19634" xr:uid="{00000000-0005-0000-0000-00004F3F0000}"/>
    <cellStyle name="Millares 25 7 2 5" xfId="7736" xr:uid="{00000000-0005-0000-0000-0000503F0000}"/>
    <cellStyle name="Millares 25 7 2_RESULTADOS DICIEMBRE 2021" xfId="24689" xr:uid="{00000000-0005-0000-0000-0000513F0000}"/>
    <cellStyle name="Millares 25 7 3" xfId="4531" xr:uid="{00000000-0005-0000-0000-0000523F0000}"/>
    <cellStyle name="Millares 25 7 3 2" xfId="11661" xr:uid="{00000000-0005-0000-0000-0000533F0000}"/>
    <cellStyle name="Millares 25 7 3 2 2" xfId="16887" xr:uid="{00000000-0005-0000-0000-0000543F0000}"/>
    <cellStyle name="Millares 25 7 3 2_RESULTADOS DICIEMBRE 2021" xfId="24694" xr:uid="{00000000-0005-0000-0000-0000553F0000}"/>
    <cellStyle name="Millares 25 7 3 3" xfId="8958" xr:uid="{00000000-0005-0000-0000-0000563F0000}"/>
    <cellStyle name="Millares 25 7 3_RESULTADOS DICIEMBRE 2021" xfId="24693" xr:uid="{00000000-0005-0000-0000-0000573F0000}"/>
    <cellStyle name="Millares 25 7 4" xfId="11020" xr:uid="{00000000-0005-0000-0000-0000583F0000}"/>
    <cellStyle name="Millares 25 7 4 2" xfId="16254" xr:uid="{00000000-0005-0000-0000-0000593F0000}"/>
    <cellStyle name="Millares 25 7 4_RESULTADOS DICIEMBRE 2021" xfId="24695" xr:uid="{00000000-0005-0000-0000-00005A3F0000}"/>
    <cellStyle name="Millares 25 7 5" xfId="18686" xr:uid="{00000000-0005-0000-0000-00005B3F0000}"/>
    <cellStyle name="Millares 25 7 6" xfId="7735" xr:uid="{00000000-0005-0000-0000-00005C3F0000}"/>
    <cellStyle name="Millares 25 7_RESULTADOS DICIEMBRE 2021" xfId="24688" xr:uid="{00000000-0005-0000-0000-00005D3F0000}"/>
    <cellStyle name="Millares 25 8" xfId="1341" xr:uid="{00000000-0005-0000-0000-00005E3F0000}"/>
    <cellStyle name="Millares 25 8 2" xfId="1342" xr:uid="{00000000-0005-0000-0000-00005F3F0000}"/>
    <cellStyle name="Millares 25 8 2 2" xfId="4534" xr:uid="{00000000-0005-0000-0000-0000603F0000}"/>
    <cellStyle name="Millares 25 8 2 2 2" xfId="11664" xr:uid="{00000000-0005-0000-0000-0000613F0000}"/>
    <cellStyle name="Millares 25 8 2 2 2 2" xfId="16890" xr:uid="{00000000-0005-0000-0000-0000623F0000}"/>
    <cellStyle name="Millares 25 8 2 2 2_RESULTADOS DICIEMBRE 2021" xfId="24699" xr:uid="{00000000-0005-0000-0000-0000633F0000}"/>
    <cellStyle name="Millares 25 8 2 2 3" xfId="8961" xr:uid="{00000000-0005-0000-0000-0000643F0000}"/>
    <cellStyle name="Millares 25 8 2 2_RESULTADOS DICIEMBRE 2021" xfId="24698" xr:uid="{00000000-0005-0000-0000-0000653F0000}"/>
    <cellStyle name="Millares 25 8 2 3" xfId="11023" xr:uid="{00000000-0005-0000-0000-0000663F0000}"/>
    <cellStyle name="Millares 25 8 2 3 2" xfId="16257" xr:uid="{00000000-0005-0000-0000-0000673F0000}"/>
    <cellStyle name="Millares 25 8 2 3_RESULTADOS DICIEMBRE 2021" xfId="24700" xr:uid="{00000000-0005-0000-0000-0000683F0000}"/>
    <cellStyle name="Millares 25 8 2 4" xfId="19635" xr:uid="{00000000-0005-0000-0000-0000693F0000}"/>
    <cellStyle name="Millares 25 8 2 5" xfId="7738" xr:uid="{00000000-0005-0000-0000-00006A3F0000}"/>
    <cellStyle name="Millares 25 8 2_RESULTADOS DICIEMBRE 2021" xfId="24697" xr:uid="{00000000-0005-0000-0000-00006B3F0000}"/>
    <cellStyle name="Millares 25 8 3" xfId="4533" xr:uid="{00000000-0005-0000-0000-00006C3F0000}"/>
    <cellStyle name="Millares 25 8 3 2" xfId="11663" xr:uid="{00000000-0005-0000-0000-00006D3F0000}"/>
    <cellStyle name="Millares 25 8 3 2 2" xfId="16889" xr:uid="{00000000-0005-0000-0000-00006E3F0000}"/>
    <cellStyle name="Millares 25 8 3 2_RESULTADOS DICIEMBRE 2021" xfId="24702" xr:uid="{00000000-0005-0000-0000-00006F3F0000}"/>
    <cellStyle name="Millares 25 8 3 3" xfId="8960" xr:uid="{00000000-0005-0000-0000-0000703F0000}"/>
    <cellStyle name="Millares 25 8 3_RESULTADOS DICIEMBRE 2021" xfId="24701" xr:uid="{00000000-0005-0000-0000-0000713F0000}"/>
    <cellStyle name="Millares 25 8 4" xfId="11022" xr:uid="{00000000-0005-0000-0000-0000723F0000}"/>
    <cellStyle name="Millares 25 8 4 2" xfId="16256" xr:uid="{00000000-0005-0000-0000-0000733F0000}"/>
    <cellStyle name="Millares 25 8 4_RESULTADOS DICIEMBRE 2021" xfId="24703" xr:uid="{00000000-0005-0000-0000-0000743F0000}"/>
    <cellStyle name="Millares 25 8 5" xfId="18687" xr:uid="{00000000-0005-0000-0000-0000753F0000}"/>
    <cellStyle name="Millares 25 8 6" xfId="7737" xr:uid="{00000000-0005-0000-0000-0000763F0000}"/>
    <cellStyle name="Millares 25 8_RESULTADOS DICIEMBRE 2021" xfId="24696" xr:uid="{00000000-0005-0000-0000-0000773F0000}"/>
    <cellStyle name="Millares 25 9" xfId="4520" xr:uid="{00000000-0005-0000-0000-0000783F0000}"/>
    <cellStyle name="Millares 25 9 2" xfId="11650" xr:uid="{00000000-0005-0000-0000-0000793F0000}"/>
    <cellStyle name="Millares 25 9 2 2" xfId="16876" xr:uid="{00000000-0005-0000-0000-00007A3F0000}"/>
    <cellStyle name="Millares 25 9 2_RESULTADOS DICIEMBRE 2021" xfId="24705" xr:uid="{00000000-0005-0000-0000-00007B3F0000}"/>
    <cellStyle name="Millares 25 9 3" xfId="8947" xr:uid="{00000000-0005-0000-0000-00007C3F0000}"/>
    <cellStyle name="Millares 25 9_RESULTADOS DICIEMBRE 2021" xfId="24704" xr:uid="{00000000-0005-0000-0000-00007D3F0000}"/>
    <cellStyle name="Millares 25_RESULTADOS DICIEMBRE 2021" xfId="24646" xr:uid="{00000000-0005-0000-0000-00007E3F0000}"/>
    <cellStyle name="Millares 26" xfId="1343" xr:uid="{00000000-0005-0000-0000-00007F3F0000}"/>
    <cellStyle name="Millares 26 2" xfId="4535" xr:uid="{00000000-0005-0000-0000-0000803F0000}"/>
    <cellStyle name="Millares 26 2 2" xfId="11665" xr:uid="{00000000-0005-0000-0000-0000813F0000}"/>
    <cellStyle name="Millares 26 2 2 2" xfId="16891" xr:uid="{00000000-0005-0000-0000-0000823F0000}"/>
    <cellStyle name="Millares 26 2 2_RESULTADOS DICIEMBRE 2021" xfId="24708" xr:uid="{00000000-0005-0000-0000-0000833F0000}"/>
    <cellStyle name="Millares 26 2 3" xfId="8962" xr:uid="{00000000-0005-0000-0000-0000843F0000}"/>
    <cellStyle name="Millares 26 2_RESULTADOS DICIEMBRE 2021" xfId="24707" xr:uid="{00000000-0005-0000-0000-0000853F0000}"/>
    <cellStyle name="Millares 26 3" xfId="11024" xr:uid="{00000000-0005-0000-0000-0000863F0000}"/>
    <cellStyle name="Millares 26 3 2" xfId="16258" xr:uid="{00000000-0005-0000-0000-0000873F0000}"/>
    <cellStyle name="Millares 26 3_RESULTADOS DICIEMBRE 2021" xfId="24709" xr:uid="{00000000-0005-0000-0000-0000883F0000}"/>
    <cellStyle name="Millares 26 4" xfId="20974" xr:uid="{00000000-0005-0000-0000-0000893F0000}"/>
    <cellStyle name="Millares 26 5" xfId="7739" xr:uid="{00000000-0005-0000-0000-00008A3F0000}"/>
    <cellStyle name="Millares 26_RESULTADOS DICIEMBRE 2021" xfId="24706" xr:uid="{00000000-0005-0000-0000-00008B3F0000}"/>
    <cellStyle name="Millares 27" xfId="1344" xr:uid="{00000000-0005-0000-0000-00008C3F0000}"/>
    <cellStyle name="Millares 27 10" xfId="11025" xr:uid="{00000000-0005-0000-0000-00008D3F0000}"/>
    <cellStyle name="Millares 27 10 2" xfId="16259" xr:uid="{00000000-0005-0000-0000-00008E3F0000}"/>
    <cellStyle name="Millares 27 10_RESULTADOS DICIEMBRE 2021" xfId="24711" xr:uid="{00000000-0005-0000-0000-00008F3F0000}"/>
    <cellStyle name="Millares 27 11" xfId="20989" xr:uid="{00000000-0005-0000-0000-0000903F0000}"/>
    <cellStyle name="Millares 27 12" xfId="7740" xr:uid="{00000000-0005-0000-0000-0000913F0000}"/>
    <cellStyle name="Millares 27 2" xfId="1345" xr:uid="{00000000-0005-0000-0000-0000923F0000}"/>
    <cellStyle name="Millares 27 2 2" xfId="1346" xr:uid="{00000000-0005-0000-0000-0000933F0000}"/>
    <cellStyle name="Millares 27 2 2 2" xfId="4538" xr:uid="{00000000-0005-0000-0000-0000943F0000}"/>
    <cellStyle name="Millares 27 2 2 2 2" xfId="11668" xr:uid="{00000000-0005-0000-0000-0000953F0000}"/>
    <cellStyle name="Millares 27 2 2 2 2 2" xfId="16894" xr:uid="{00000000-0005-0000-0000-0000963F0000}"/>
    <cellStyle name="Millares 27 2 2 2 2_RESULTADOS DICIEMBRE 2021" xfId="24715" xr:uid="{00000000-0005-0000-0000-0000973F0000}"/>
    <cellStyle name="Millares 27 2 2 2 3" xfId="8965" xr:uid="{00000000-0005-0000-0000-0000983F0000}"/>
    <cellStyle name="Millares 27 2 2 2_RESULTADOS DICIEMBRE 2021" xfId="24714" xr:uid="{00000000-0005-0000-0000-0000993F0000}"/>
    <cellStyle name="Millares 27 2 2 3" xfId="11027" xr:uid="{00000000-0005-0000-0000-00009A3F0000}"/>
    <cellStyle name="Millares 27 2 2 3 2" xfId="16261" xr:uid="{00000000-0005-0000-0000-00009B3F0000}"/>
    <cellStyle name="Millares 27 2 2 3_RESULTADOS DICIEMBRE 2021" xfId="24716" xr:uid="{00000000-0005-0000-0000-00009C3F0000}"/>
    <cellStyle name="Millares 27 2 2 4" xfId="19636" xr:uid="{00000000-0005-0000-0000-00009D3F0000}"/>
    <cellStyle name="Millares 27 2 2 5" xfId="7742" xr:uid="{00000000-0005-0000-0000-00009E3F0000}"/>
    <cellStyle name="Millares 27 2 2_RESULTADOS DICIEMBRE 2021" xfId="24713" xr:uid="{00000000-0005-0000-0000-00009F3F0000}"/>
    <cellStyle name="Millares 27 2 3" xfId="4537" xr:uid="{00000000-0005-0000-0000-0000A03F0000}"/>
    <cellStyle name="Millares 27 2 3 2" xfId="11667" xr:uid="{00000000-0005-0000-0000-0000A13F0000}"/>
    <cellStyle name="Millares 27 2 3 2 2" xfId="16893" xr:uid="{00000000-0005-0000-0000-0000A23F0000}"/>
    <cellStyle name="Millares 27 2 3 2_RESULTADOS DICIEMBRE 2021" xfId="24718" xr:uid="{00000000-0005-0000-0000-0000A33F0000}"/>
    <cellStyle name="Millares 27 2 3 3" xfId="8964" xr:uid="{00000000-0005-0000-0000-0000A43F0000}"/>
    <cellStyle name="Millares 27 2 3_RESULTADOS DICIEMBRE 2021" xfId="24717" xr:uid="{00000000-0005-0000-0000-0000A53F0000}"/>
    <cellStyle name="Millares 27 2 4" xfId="11026" xr:uid="{00000000-0005-0000-0000-0000A63F0000}"/>
    <cellStyle name="Millares 27 2 4 2" xfId="16260" xr:uid="{00000000-0005-0000-0000-0000A73F0000}"/>
    <cellStyle name="Millares 27 2 4_RESULTADOS DICIEMBRE 2021" xfId="24719" xr:uid="{00000000-0005-0000-0000-0000A83F0000}"/>
    <cellStyle name="Millares 27 2 5" xfId="18688" xr:uid="{00000000-0005-0000-0000-0000A93F0000}"/>
    <cellStyle name="Millares 27 2 6" xfId="7741" xr:uid="{00000000-0005-0000-0000-0000AA3F0000}"/>
    <cellStyle name="Millares 27 2_RESULTADOS DICIEMBRE 2021" xfId="24712" xr:uid="{00000000-0005-0000-0000-0000AB3F0000}"/>
    <cellStyle name="Millares 27 3" xfId="1347" xr:uid="{00000000-0005-0000-0000-0000AC3F0000}"/>
    <cellStyle name="Millares 27 3 2" xfId="1348" xr:uid="{00000000-0005-0000-0000-0000AD3F0000}"/>
    <cellStyle name="Millares 27 3 2 2" xfId="4540" xr:uid="{00000000-0005-0000-0000-0000AE3F0000}"/>
    <cellStyle name="Millares 27 3 2 2 2" xfId="11670" xr:uid="{00000000-0005-0000-0000-0000AF3F0000}"/>
    <cellStyle name="Millares 27 3 2 2 2 2" xfId="16896" xr:uid="{00000000-0005-0000-0000-0000B03F0000}"/>
    <cellStyle name="Millares 27 3 2 2 2_RESULTADOS DICIEMBRE 2021" xfId="24723" xr:uid="{00000000-0005-0000-0000-0000B13F0000}"/>
    <cellStyle name="Millares 27 3 2 2 3" xfId="8967" xr:uid="{00000000-0005-0000-0000-0000B23F0000}"/>
    <cellStyle name="Millares 27 3 2 2_RESULTADOS DICIEMBRE 2021" xfId="24722" xr:uid="{00000000-0005-0000-0000-0000B33F0000}"/>
    <cellStyle name="Millares 27 3 2 3" xfId="11029" xr:uid="{00000000-0005-0000-0000-0000B43F0000}"/>
    <cellStyle name="Millares 27 3 2 3 2" xfId="16263" xr:uid="{00000000-0005-0000-0000-0000B53F0000}"/>
    <cellStyle name="Millares 27 3 2 3_RESULTADOS DICIEMBRE 2021" xfId="24724" xr:uid="{00000000-0005-0000-0000-0000B63F0000}"/>
    <cellStyle name="Millares 27 3 2 4" xfId="19637" xr:uid="{00000000-0005-0000-0000-0000B73F0000}"/>
    <cellStyle name="Millares 27 3 2 5" xfId="7744" xr:uid="{00000000-0005-0000-0000-0000B83F0000}"/>
    <cellStyle name="Millares 27 3 2_RESULTADOS DICIEMBRE 2021" xfId="24721" xr:uid="{00000000-0005-0000-0000-0000B93F0000}"/>
    <cellStyle name="Millares 27 3 3" xfId="4539" xr:uid="{00000000-0005-0000-0000-0000BA3F0000}"/>
    <cellStyle name="Millares 27 3 3 2" xfId="11669" xr:uid="{00000000-0005-0000-0000-0000BB3F0000}"/>
    <cellStyle name="Millares 27 3 3 2 2" xfId="16895" xr:uid="{00000000-0005-0000-0000-0000BC3F0000}"/>
    <cellStyle name="Millares 27 3 3 2_RESULTADOS DICIEMBRE 2021" xfId="24726" xr:uid="{00000000-0005-0000-0000-0000BD3F0000}"/>
    <cellStyle name="Millares 27 3 3 3" xfId="8966" xr:uid="{00000000-0005-0000-0000-0000BE3F0000}"/>
    <cellStyle name="Millares 27 3 3_RESULTADOS DICIEMBRE 2021" xfId="24725" xr:uid="{00000000-0005-0000-0000-0000BF3F0000}"/>
    <cellStyle name="Millares 27 3 4" xfId="11028" xr:uid="{00000000-0005-0000-0000-0000C03F0000}"/>
    <cellStyle name="Millares 27 3 4 2" xfId="16262" xr:uid="{00000000-0005-0000-0000-0000C13F0000}"/>
    <cellStyle name="Millares 27 3 4_RESULTADOS DICIEMBRE 2021" xfId="24727" xr:uid="{00000000-0005-0000-0000-0000C23F0000}"/>
    <cellStyle name="Millares 27 3 5" xfId="18689" xr:uid="{00000000-0005-0000-0000-0000C33F0000}"/>
    <cellStyle name="Millares 27 3 6" xfId="7743" xr:uid="{00000000-0005-0000-0000-0000C43F0000}"/>
    <cellStyle name="Millares 27 3_RESULTADOS DICIEMBRE 2021" xfId="24720" xr:uid="{00000000-0005-0000-0000-0000C53F0000}"/>
    <cellStyle name="Millares 27 4" xfId="1349" xr:uid="{00000000-0005-0000-0000-0000C63F0000}"/>
    <cellStyle name="Millares 27 4 2" xfId="1350" xr:uid="{00000000-0005-0000-0000-0000C73F0000}"/>
    <cellStyle name="Millares 27 4 2 2" xfId="4542" xr:uid="{00000000-0005-0000-0000-0000C83F0000}"/>
    <cellStyle name="Millares 27 4 2 2 2" xfId="11672" xr:uid="{00000000-0005-0000-0000-0000C93F0000}"/>
    <cellStyle name="Millares 27 4 2 2 2 2" xfId="16898" xr:uid="{00000000-0005-0000-0000-0000CA3F0000}"/>
    <cellStyle name="Millares 27 4 2 2 2_RESULTADOS DICIEMBRE 2021" xfId="24731" xr:uid="{00000000-0005-0000-0000-0000CB3F0000}"/>
    <cellStyle name="Millares 27 4 2 2 3" xfId="8969" xr:uid="{00000000-0005-0000-0000-0000CC3F0000}"/>
    <cellStyle name="Millares 27 4 2 2_RESULTADOS DICIEMBRE 2021" xfId="24730" xr:uid="{00000000-0005-0000-0000-0000CD3F0000}"/>
    <cellStyle name="Millares 27 4 2 3" xfId="11031" xr:uid="{00000000-0005-0000-0000-0000CE3F0000}"/>
    <cellStyle name="Millares 27 4 2 3 2" xfId="16265" xr:uid="{00000000-0005-0000-0000-0000CF3F0000}"/>
    <cellStyle name="Millares 27 4 2 3_RESULTADOS DICIEMBRE 2021" xfId="24732" xr:uid="{00000000-0005-0000-0000-0000D03F0000}"/>
    <cellStyle name="Millares 27 4 2 4" xfId="19638" xr:uid="{00000000-0005-0000-0000-0000D13F0000}"/>
    <cellStyle name="Millares 27 4 2 5" xfId="7746" xr:uid="{00000000-0005-0000-0000-0000D23F0000}"/>
    <cellStyle name="Millares 27 4 2_RESULTADOS DICIEMBRE 2021" xfId="24729" xr:uid="{00000000-0005-0000-0000-0000D33F0000}"/>
    <cellStyle name="Millares 27 4 3" xfId="4541" xr:uid="{00000000-0005-0000-0000-0000D43F0000}"/>
    <cellStyle name="Millares 27 4 3 2" xfId="11671" xr:uid="{00000000-0005-0000-0000-0000D53F0000}"/>
    <cellStyle name="Millares 27 4 3 2 2" xfId="16897" xr:uid="{00000000-0005-0000-0000-0000D63F0000}"/>
    <cellStyle name="Millares 27 4 3 2_RESULTADOS DICIEMBRE 2021" xfId="24734" xr:uid="{00000000-0005-0000-0000-0000D73F0000}"/>
    <cellStyle name="Millares 27 4 3 3" xfId="8968" xr:uid="{00000000-0005-0000-0000-0000D83F0000}"/>
    <cellStyle name="Millares 27 4 3_RESULTADOS DICIEMBRE 2021" xfId="24733" xr:uid="{00000000-0005-0000-0000-0000D93F0000}"/>
    <cellStyle name="Millares 27 4 4" xfId="11030" xr:uid="{00000000-0005-0000-0000-0000DA3F0000}"/>
    <cellStyle name="Millares 27 4 4 2" xfId="16264" xr:uid="{00000000-0005-0000-0000-0000DB3F0000}"/>
    <cellStyle name="Millares 27 4 4_RESULTADOS DICIEMBRE 2021" xfId="24735" xr:uid="{00000000-0005-0000-0000-0000DC3F0000}"/>
    <cellStyle name="Millares 27 4 5" xfId="18690" xr:uid="{00000000-0005-0000-0000-0000DD3F0000}"/>
    <cellStyle name="Millares 27 4 6" xfId="7745" xr:uid="{00000000-0005-0000-0000-0000DE3F0000}"/>
    <cellStyle name="Millares 27 4_RESULTADOS DICIEMBRE 2021" xfId="24728" xr:uid="{00000000-0005-0000-0000-0000DF3F0000}"/>
    <cellStyle name="Millares 27 5" xfId="1351" xr:uid="{00000000-0005-0000-0000-0000E03F0000}"/>
    <cellStyle name="Millares 27 5 2" xfId="1352" xr:uid="{00000000-0005-0000-0000-0000E13F0000}"/>
    <cellStyle name="Millares 27 5 2 2" xfId="4544" xr:uid="{00000000-0005-0000-0000-0000E23F0000}"/>
    <cellStyle name="Millares 27 5 2 2 2" xfId="11674" xr:uid="{00000000-0005-0000-0000-0000E33F0000}"/>
    <cellStyle name="Millares 27 5 2 2 2 2" xfId="16900" xr:uid="{00000000-0005-0000-0000-0000E43F0000}"/>
    <cellStyle name="Millares 27 5 2 2 2_RESULTADOS DICIEMBRE 2021" xfId="24739" xr:uid="{00000000-0005-0000-0000-0000E53F0000}"/>
    <cellStyle name="Millares 27 5 2 2 3" xfId="8971" xr:uid="{00000000-0005-0000-0000-0000E63F0000}"/>
    <cellStyle name="Millares 27 5 2 2_RESULTADOS DICIEMBRE 2021" xfId="24738" xr:uid="{00000000-0005-0000-0000-0000E73F0000}"/>
    <cellStyle name="Millares 27 5 2 3" xfId="11033" xr:uid="{00000000-0005-0000-0000-0000E83F0000}"/>
    <cellStyle name="Millares 27 5 2 3 2" xfId="16267" xr:uid="{00000000-0005-0000-0000-0000E93F0000}"/>
    <cellStyle name="Millares 27 5 2 3_RESULTADOS DICIEMBRE 2021" xfId="24740" xr:uid="{00000000-0005-0000-0000-0000EA3F0000}"/>
    <cellStyle name="Millares 27 5 2 4" xfId="19639" xr:uid="{00000000-0005-0000-0000-0000EB3F0000}"/>
    <cellStyle name="Millares 27 5 2 5" xfId="7748" xr:uid="{00000000-0005-0000-0000-0000EC3F0000}"/>
    <cellStyle name="Millares 27 5 2_RESULTADOS DICIEMBRE 2021" xfId="24737" xr:uid="{00000000-0005-0000-0000-0000ED3F0000}"/>
    <cellStyle name="Millares 27 5 3" xfId="4543" xr:uid="{00000000-0005-0000-0000-0000EE3F0000}"/>
    <cellStyle name="Millares 27 5 3 2" xfId="11673" xr:uid="{00000000-0005-0000-0000-0000EF3F0000}"/>
    <cellStyle name="Millares 27 5 3 2 2" xfId="16899" xr:uid="{00000000-0005-0000-0000-0000F03F0000}"/>
    <cellStyle name="Millares 27 5 3 2_RESULTADOS DICIEMBRE 2021" xfId="24742" xr:uid="{00000000-0005-0000-0000-0000F13F0000}"/>
    <cellStyle name="Millares 27 5 3 3" xfId="8970" xr:uid="{00000000-0005-0000-0000-0000F23F0000}"/>
    <cellStyle name="Millares 27 5 3_RESULTADOS DICIEMBRE 2021" xfId="24741" xr:uid="{00000000-0005-0000-0000-0000F33F0000}"/>
    <cellStyle name="Millares 27 5 4" xfId="11032" xr:uid="{00000000-0005-0000-0000-0000F43F0000}"/>
    <cellStyle name="Millares 27 5 4 2" xfId="16266" xr:uid="{00000000-0005-0000-0000-0000F53F0000}"/>
    <cellStyle name="Millares 27 5 4_RESULTADOS DICIEMBRE 2021" xfId="24743" xr:uid="{00000000-0005-0000-0000-0000F63F0000}"/>
    <cellStyle name="Millares 27 5 5" xfId="18691" xr:uid="{00000000-0005-0000-0000-0000F73F0000}"/>
    <cellStyle name="Millares 27 5 6" xfId="7747" xr:uid="{00000000-0005-0000-0000-0000F83F0000}"/>
    <cellStyle name="Millares 27 5_RESULTADOS DICIEMBRE 2021" xfId="24736" xr:uid="{00000000-0005-0000-0000-0000F93F0000}"/>
    <cellStyle name="Millares 27 6" xfId="1353" xr:uid="{00000000-0005-0000-0000-0000FA3F0000}"/>
    <cellStyle name="Millares 27 6 2" xfId="1354" xr:uid="{00000000-0005-0000-0000-0000FB3F0000}"/>
    <cellStyle name="Millares 27 6 2 2" xfId="4546" xr:uid="{00000000-0005-0000-0000-0000FC3F0000}"/>
    <cellStyle name="Millares 27 6 2 2 2" xfId="11676" xr:uid="{00000000-0005-0000-0000-0000FD3F0000}"/>
    <cellStyle name="Millares 27 6 2 2 2 2" xfId="16902" xr:uid="{00000000-0005-0000-0000-0000FE3F0000}"/>
    <cellStyle name="Millares 27 6 2 2 2_RESULTADOS DICIEMBRE 2021" xfId="24747" xr:uid="{00000000-0005-0000-0000-0000FF3F0000}"/>
    <cellStyle name="Millares 27 6 2 2 3" xfId="8973" xr:uid="{00000000-0005-0000-0000-000000400000}"/>
    <cellStyle name="Millares 27 6 2 2_RESULTADOS DICIEMBRE 2021" xfId="24746" xr:uid="{00000000-0005-0000-0000-000001400000}"/>
    <cellStyle name="Millares 27 6 2 3" xfId="11035" xr:uid="{00000000-0005-0000-0000-000002400000}"/>
    <cellStyle name="Millares 27 6 2 3 2" xfId="16269" xr:uid="{00000000-0005-0000-0000-000003400000}"/>
    <cellStyle name="Millares 27 6 2 3_RESULTADOS DICIEMBRE 2021" xfId="24748" xr:uid="{00000000-0005-0000-0000-000004400000}"/>
    <cellStyle name="Millares 27 6 2 4" xfId="19640" xr:uid="{00000000-0005-0000-0000-000005400000}"/>
    <cellStyle name="Millares 27 6 2 5" xfId="7750" xr:uid="{00000000-0005-0000-0000-000006400000}"/>
    <cellStyle name="Millares 27 6 2_RESULTADOS DICIEMBRE 2021" xfId="24745" xr:uid="{00000000-0005-0000-0000-000007400000}"/>
    <cellStyle name="Millares 27 6 3" xfId="4545" xr:uid="{00000000-0005-0000-0000-000008400000}"/>
    <cellStyle name="Millares 27 6 3 2" xfId="11675" xr:uid="{00000000-0005-0000-0000-000009400000}"/>
    <cellStyle name="Millares 27 6 3 2 2" xfId="16901" xr:uid="{00000000-0005-0000-0000-00000A400000}"/>
    <cellStyle name="Millares 27 6 3 2_RESULTADOS DICIEMBRE 2021" xfId="24750" xr:uid="{00000000-0005-0000-0000-00000B400000}"/>
    <cellStyle name="Millares 27 6 3 3" xfId="8972" xr:uid="{00000000-0005-0000-0000-00000C400000}"/>
    <cellStyle name="Millares 27 6 3_RESULTADOS DICIEMBRE 2021" xfId="24749" xr:uid="{00000000-0005-0000-0000-00000D400000}"/>
    <cellStyle name="Millares 27 6 4" xfId="11034" xr:uid="{00000000-0005-0000-0000-00000E400000}"/>
    <cellStyle name="Millares 27 6 4 2" xfId="16268" xr:uid="{00000000-0005-0000-0000-00000F400000}"/>
    <cellStyle name="Millares 27 6 4_RESULTADOS DICIEMBRE 2021" xfId="24751" xr:uid="{00000000-0005-0000-0000-000010400000}"/>
    <cellStyle name="Millares 27 6 5" xfId="18692" xr:uid="{00000000-0005-0000-0000-000011400000}"/>
    <cellStyle name="Millares 27 6 6" xfId="7749" xr:uid="{00000000-0005-0000-0000-000012400000}"/>
    <cellStyle name="Millares 27 6_RESULTADOS DICIEMBRE 2021" xfId="24744" xr:uid="{00000000-0005-0000-0000-000013400000}"/>
    <cellStyle name="Millares 27 7" xfId="1355" xr:uid="{00000000-0005-0000-0000-000014400000}"/>
    <cellStyle name="Millares 27 7 2" xfId="1356" xr:uid="{00000000-0005-0000-0000-000015400000}"/>
    <cellStyle name="Millares 27 7 2 2" xfId="4548" xr:uid="{00000000-0005-0000-0000-000016400000}"/>
    <cellStyle name="Millares 27 7 2 2 2" xfId="11678" xr:uid="{00000000-0005-0000-0000-000017400000}"/>
    <cellStyle name="Millares 27 7 2 2 2 2" xfId="16904" xr:uid="{00000000-0005-0000-0000-000018400000}"/>
    <cellStyle name="Millares 27 7 2 2 2_RESULTADOS DICIEMBRE 2021" xfId="24755" xr:uid="{00000000-0005-0000-0000-000019400000}"/>
    <cellStyle name="Millares 27 7 2 2 3" xfId="8975" xr:uid="{00000000-0005-0000-0000-00001A400000}"/>
    <cellStyle name="Millares 27 7 2 2_RESULTADOS DICIEMBRE 2021" xfId="24754" xr:uid="{00000000-0005-0000-0000-00001B400000}"/>
    <cellStyle name="Millares 27 7 2 3" xfId="11037" xr:uid="{00000000-0005-0000-0000-00001C400000}"/>
    <cellStyle name="Millares 27 7 2 3 2" xfId="16271" xr:uid="{00000000-0005-0000-0000-00001D400000}"/>
    <cellStyle name="Millares 27 7 2 3_RESULTADOS DICIEMBRE 2021" xfId="24756" xr:uid="{00000000-0005-0000-0000-00001E400000}"/>
    <cellStyle name="Millares 27 7 2 4" xfId="19641" xr:uid="{00000000-0005-0000-0000-00001F400000}"/>
    <cellStyle name="Millares 27 7 2 5" xfId="7752" xr:uid="{00000000-0005-0000-0000-000020400000}"/>
    <cellStyle name="Millares 27 7 2_RESULTADOS DICIEMBRE 2021" xfId="24753" xr:uid="{00000000-0005-0000-0000-000021400000}"/>
    <cellStyle name="Millares 27 7 3" xfId="4547" xr:uid="{00000000-0005-0000-0000-000022400000}"/>
    <cellStyle name="Millares 27 7 3 2" xfId="11677" xr:uid="{00000000-0005-0000-0000-000023400000}"/>
    <cellStyle name="Millares 27 7 3 2 2" xfId="16903" xr:uid="{00000000-0005-0000-0000-000024400000}"/>
    <cellStyle name="Millares 27 7 3 2_RESULTADOS DICIEMBRE 2021" xfId="24758" xr:uid="{00000000-0005-0000-0000-000025400000}"/>
    <cellStyle name="Millares 27 7 3 3" xfId="8974" xr:uid="{00000000-0005-0000-0000-000026400000}"/>
    <cellStyle name="Millares 27 7 3_RESULTADOS DICIEMBRE 2021" xfId="24757" xr:uid="{00000000-0005-0000-0000-000027400000}"/>
    <cellStyle name="Millares 27 7 4" xfId="11036" xr:uid="{00000000-0005-0000-0000-000028400000}"/>
    <cellStyle name="Millares 27 7 4 2" xfId="16270" xr:uid="{00000000-0005-0000-0000-000029400000}"/>
    <cellStyle name="Millares 27 7 4_RESULTADOS DICIEMBRE 2021" xfId="24759" xr:uid="{00000000-0005-0000-0000-00002A400000}"/>
    <cellStyle name="Millares 27 7 5" xfId="18693" xr:uid="{00000000-0005-0000-0000-00002B400000}"/>
    <cellStyle name="Millares 27 7 6" xfId="7751" xr:uid="{00000000-0005-0000-0000-00002C400000}"/>
    <cellStyle name="Millares 27 7_RESULTADOS DICIEMBRE 2021" xfId="24752" xr:uid="{00000000-0005-0000-0000-00002D400000}"/>
    <cellStyle name="Millares 27 8" xfId="1357" xr:uid="{00000000-0005-0000-0000-00002E400000}"/>
    <cellStyle name="Millares 27 8 2" xfId="1358" xr:uid="{00000000-0005-0000-0000-00002F400000}"/>
    <cellStyle name="Millares 27 8 2 2" xfId="4550" xr:uid="{00000000-0005-0000-0000-000030400000}"/>
    <cellStyle name="Millares 27 8 2 2 2" xfId="11680" xr:uid="{00000000-0005-0000-0000-000031400000}"/>
    <cellStyle name="Millares 27 8 2 2 2 2" xfId="16906" xr:uid="{00000000-0005-0000-0000-000032400000}"/>
    <cellStyle name="Millares 27 8 2 2 2_RESULTADOS DICIEMBRE 2021" xfId="24763" xr:uid="{00000000-0005-0000-0000-000033400000}"/>
    <cellStyle name="Millares 27 8 2 2 3" xfId="8977" xr:uid="{00000000-0005-0000-0000-000034400000}"/>
    <cellStyle name="Millares 27 8 2 2_RESULTADOS DICIEMBRE 2021" xfId="24762" xr:uid="{00000000-0005-0000-0000-000035400000}"/>
    <cellStyle name="Millares 27 8 2 3" xfId="11039" xr:uid="{00000000-0005-0000-0000-000036400000}"/>
    <cellStyle name="Millares 27 8 2 3 2" xfId="16273" xr:uid="{00000000-0005-0000-0000-000037400000}"/>
    <cellStyle name="Millares 27 8 2 3_RESULTADOS DICIEMBRE 2021" xfId="24764" xr:uid="{00000000-0005-0000-0000-000038400000}"/>
    <cellStyle name="Millares 27 8 2 4" xfId="19642" xr:uid="{00000000-0005-0000-0000-000039400000}"/>
    <cellStyle name="Millares 27 8 2 5" xfId="7754" xr:uid="{00000000-0005-0000-0000-00003A400000}"/>
    <cellStyle name="Millares 27 8 2_RESULTADOS DICIEMBRE 2021" xfId="24761" xr:uid="{00000000-0005-0000-0000-00003B400000}"/>
    <cellStyle name="Millares 27 8 3" xfId="4549" xr:uid="{00000000-0005-0000-0000-00003C400000}"/>
    <cellStyle name="Millares 27 8 3 2" xfId="11679" xr:uid="{00000000-0005-0000-0000-00003D400000}"/>
    <cellStyle name="Millares 27 8 3 2 2" xfId="16905" xr:uid="{00000000-0005-0000-0000-00003E400000}"/>
    <cellStyle name="Millares 27 8 3 2_RESULTADOS DICIEMBRE 2021" xfId="24766" xr:uid="{00000000-0005-0000-0000-00003F400000}"/>
    <cellStyle name="Millares 27 8 3 3" xfId="8976" xr:uid="{00000000-0005-0000-0000-000040400000}"/>
    <cellStyle name="Millares 27 8 3_RESULTADOS DICIEMBRE 2021" xfId="24765" xr:uid="{00000000-0005-0000-0000-000041400000}"/>
    <cellStyle name="Millares 27 8 4" xfId="11038" xr:uid="{00000000-0005-0000-0000-000042400000}"/>
    <cellStyle name="Millares 27 8 4 2" xfId="16272" xr:uid="{00000000-0005-0000-0000-000043400000}"/>
    <cellStyle name="Millares 27 8 4_RESULTADOS DICIEMBRE 2021" xfId="24767" xr:uid="{00000000-0005-0000-0000-000044400000}"/>
    <cellStyle name="Millares 27 8 5" xfId="18694" xr:uid="{00000000-0005-0000-0000-000045400000}"/>
    <cellStyle name="Millares 27 8 6" xfId="7753" xr:uid="{00000000-0005-0000-0000-000046400000}"/>
    <cellStyle name="Millares 27 8_RESULTADOS DICIEMBRE 2021" xfId="24760" xr:uid="{00000000-0005-0000-0000-000047400000}"/>
    <cellStyle name="Millares 27 9" xfId="4536" xr:uid="{00000000-0005-0000-0000-000048400000}"/>
    <cellStyle name="Millares 27 9 2" xfId="11666" xr:uid="{00000000-0005-0000-0000-000049400000}"/>
    <cellStyle name="Millares 27 9 2 2" xfId="16892" xr:uid="{00000000-0005-0000-0000-00004A400000}"/>
    <cellStyle name="Millares 27 9 2_RESULTADOS DICIEMBRE 2021" xfId="24769" xr:uid="{00000000-0005-0000-0000-00004B400000}"/>
    <cellStyle name="Millares 27 9 3" xfId="8963" xr:uid="{00000000-0005-0000-0000-00004C400000}"/>
    <cellStyle name="Millares 27 9_RESULTADOS DICIEMBRE 2021" xfId="24768" xr:uid="{00000000-0005-0000-0000-00004D400000}"/>
    <cellStyle name="Millares 27_RESULTADOS DICIEMBRE 2021" xfId="24710" xr:uid="{00000000-0005-0000-0000-00004E400000}"/>
    <cellStyle name="Millares 28" xfId="1359" xr:uid="{00000000-0005-0000-0000-00004F400000}"/>
    <cellStyle name="Millares 28 10" xfId="11040" xr:uid="{00000000-0005-0000-0000-000050400000}"/>
    <cellStyle name="Millares 28 10 2" xfId="16274" xr:uid="{00000000-0005-0000-0000-000051400000}"/>
    <cellStyle name="Millares 28 10_RESULTADOS DICIEMBRE 2021" xfId="24771" xr:uid="{00000000-0005-0000-0000-000052400000}"/>
    <cellStyle name="Millares 28 11" xfId="21102" xr:uid="{00000000-0005-0000-0000-000053400000}"/>
    <cellStyle name="Millares 28 12" xfId="7755" xr:uid="{00000000-0005-0000-0000-000054400000}"/>
    <cellStyle name="Millares 28 2" xfId="1360" xr:uid="{00000000-0005-0000-0000-000055400000}"/>
    <cellStyle name="Millares 28 2 2" xfId="1361" xr:uid="{00000000-0005-0000-0000-000056400000}"/>
    <cellStyle name="Millares 28 2 2 2" xfId="4553" xr:uid="{00000000-0005-0000-0000-000057400000}"/>
    <cellStyle name="Millares 28 2 2 2 2" xfId="11683" xr:uid="{00000000-0005-0000-0000-000058400000}"/>
    <cellStyle name="Millares 28 2 2 2 2 2" xfId="16909" xr:uid="{00000000-0005-0000-0000-000059400000}"/>
    <cellStyle name="Millares 28 2 2 2 2_RESULTADOS DICIEMBRE 2021" xfId="24775" xr:uid="{00000000-0005-0000-0000-00005A400000}"/>
    <cellStyle name="Millares 28 2 2 2 3" xfId="8980" xr:uid="{00000000-0005-0000-0000-00005B400000}"/>
    <cellStyle name="Millares 28 2 2 2_RESULTADOS DICIEMBRE 2021" xfId="24774" xr:uid="{00000000-0005-0000-0000-00005C400000}"/>
    <cellStyle name="Millares 28 2 2 3" xfId="11042" xr:uid="{00000000-0005-0000-0000-00005D400000}"/>
    <cellStyle name="Millares 28 2 2 3 2" xfId="16276" xr:uid="{00000000-0005-0000-0000-00005E400000}"/>
    <cellStyle name="Millares 28 2 2 3_RESULTADOS DICIEMBRE 2021" xfId="24776" xr:uid="{00000000-0005-0000-0000-00005F400000}"/>
    <cellStyle name="Millares 28 2 2 4" xfId="19643" xr:uid="{00000000-0005-0000-0000-000060400000}"/>
    <cellStyle name="Millares 28 2 2 5" xfId="7757" xr:uid="{00000000-0005-0000-0000-000061400000}"/>
    <cellStyle name="Millares 28 2 2_RESULTADOS DICIEMBRE 2021" xfId="24773" xr:uid="{00000000-0005-0000-0000-000062400000}"/>
    <cellStyle name="Millares 28 2 3" xfId="4552" xr:uid="{00000000-0005-0000-0000-000063400000}"/>
    <cellStyle name="Millares 28 2 3 2" xfId="11682" xr:uid="{00000000-0005-0000-0000-000064400000}"/>
    <cellStyle name="Millares 28 2 3 2 2" xfId="16908" xr:uid="{00000000-0005-0000-0000-000065400000}"/>
    <cellStyle name="Millares 28 2 3 2_RESULTADOS DICIEMBRE 2021" xfId="24778" xr:uid="{00000000-0005-0000-0000-000066400000}"/>
    <cellStyle name="Millares 28 2 3 3" xfId="8979" xr:uid="{00000000-0005-0000-0000-000067400000}"/>
    <cellStyle name="Millares 28 2 3_RESULTADOS DICIEMBRE 2021" xfId="24777" xr:uid="{00000000-0005-0000-0000-000068400000}"/>
    <cellStyle name="Millares 28 2 4" xfId="11041" xr:uid="{00000000-0005-0000-0000-000069400000}"/>
    <cellStyle name="Millares 28 2 4 2" xfId="16275" xr:uid="{00000000-0005-0000-0000-00006A400000}"/>
    <cellStyle name="Millares 28 2 4_RESULTADOS DICIEMBRE 2021" xfId="24779" xr:uid="{00000000-0005-0000-0000-00006B400000}"/>
    <cellStyle name="Millares 28 2 5" xfId="18695" xr:uid="{00000000-0005-0000-0000-00006C400000}"/>
    <cellStyle name="Millares 28 2 6" xfId="7756" xr:uid="{00000000-0005-0000-0000-00006D400000}"/>
    <cellStyle name="Millares 28 2_RESULTADOS DICIEMBRE 2021" xfId="24772" xr:uid="{00000000-0005-0000-0000-00006E400000}"/>
    <cellStyle name="Millares 28 3" xfId="1362" xr:uid="{00000000-0005-0000-0000-00006F400000}"/>
    <cellStyle name="Millares 28 3 2" xfId="1363" xr:uid="{00000000-0005-0000-0000-000070400000}"/>
    <cellStyle name="Millares 28 3 2 2" xfId="4555" xr:uid="{00000000-0005-0000-0000-000071400000}"/>
    <cellStyle name="Millares 28 3 2 2 2" xfId="11685" xr:uid="{00000000-0005-0000-0000-000072400000}"/>
    <cellStyle name="Millares 28 3 2 2 2 2" xfId="16911" xr:uid="{00000000-0005-0000-0000-000073400000}"/>
    <cellStyle name="Millares 28 3 2 2 2_RESULTADOS DICIEMBRE 2021" xfId="24783" xr:uid="{00000000-0005-0000-0000-000074400000}"/>
    <cellStyle name="Millares 28 3 2 2 3" xfId="8982" xr:uid="{00000000-0005-0000-0000-000075400000}"/>
    <cellStyle name="Millares 28 3 2 2_RESULTADOS DICIEMBRE 2021" xfId="24782" xr:uid="{00000000-0005-0000-0000-000076400000}"/>
    <cellStyle name="Millares 28 3 2 3" xfId="11044" xr:uid="{00000000-0005-0000-0000-000077400000}"/>
    <cellStyle name="Millares 28 3 2 3 2" xfId="16278" xr:uid="{00000000-0005-0000-0000-000078400000}"/>
    <cellStyle name="Millares 28 3 2 3_RESULTADOS DICIEMBRE 2021" xfId="24784" xr:uid="{00000000-0005-0000-0000-000079400000}"/>
    <cellStyle name="Millares 28 3 2 4" xfId="19644" xr:uid="{00000000-0005-0000-0000-00007A400000}"/>
    <cellStyle name="Millares 28 3 2 5" xfId="7759" xr:uid="{00000000-0005-0000-0000-00007B400000}"/>
    <cellStyle name="Millares 28 3 2_RESULTADOS DICIEMBRE 2021" xfId="24781" xr:uid="{00000000-0005-0000-0000-00007C400000}"/>
    <cellStyle name="Millares 28 3 3" xfId="4554" xr:uid="{00000000-0005-0000-0000-00007D400000}"/>
    <cellStyle name="Millares 28 3 3 2" xfId="11684" xr:uid="{00000000-0005-0000-0000-00007E400000}"/>
    <cellStyle name="Millares 28 3 3 2 2" xfId="16910" xr:uid="{00000000-0005-0000-0000-00007F400000}"/>
    <cellStyle name="Millares 28 3 3 2_RESULTADOS DICIEMBRE 2021" xfId="24786" xr:uid="{00000000-0005-0000-0000-000080400000}"/>
    <cellStyle name="Millares 28 3 3 3" xfId="8981" xr:uid="{00000000-0005-0000-0000-000081400000}"/>
    <cellStyle name="Millares 28 3 3_RESULTADOS DICIEMBRE 2021" xfId="24785" xr:uid="{00000000-0005-0000-0000-000082400000}"/>
    <cellStyle name="Millares 28 3 4" xfId="11043" xr:uid="{00000000-0005-0000-0000-000083400000}"/>
    <cellStyle name="Millares 28 3 4 2" xfId="16277" xr:uid="{00000000-0005-0000-0000-000084400000}"/>
    <cellStyle name="Millares 28 3 4_RESULTADOS DICIEMBRE 2021" xfId="24787" xr:uid="{00000000-0005-0000-0000-000085400000}"/>
    <cellStyle name="Millares 28 3 5" xfId="18696" xr:uid="{00000000-0005-0000-0000-000086400000}"/>
    <cellStyle name="Millares 28 3 6" xfId="7758" xr:uid="{00000000-0005-0000-0000-000087400000}"/>
    <cellStyle name="Millares 28 3_RESULTADOS DICIEMBRE 2021" xfId="24780" xr:uid="{00000000-0005-0000-0000-000088400000}"/>
    <cellStyle name="Millares 28 4" xfId="1364" xr:uid="{00000000-0005-0000-0000-000089400000}"/>
    <cellStyle name="Millares 28 4 2" xfId="1365" xr:uid="{00000000-0005-0000-0000-00008A400000}"/>
    <cellStyle name="Millares 28 4 2 2" xfId="4557" xr:uid="{00000000-0005-0000-0000-00008B400000}"/>
    <cellStyle name="Millares 28 4 2 2 2" xfId="11687" xr:uid="{00000000-0005-0000-0000-00008C400000}"/>
    <cellStyle name="Millares 28 4 2 2 2 2" xfId="16913" xr:uid="{00000000-0005-0000-0000-00008D400000}"/>
    <cellStyle name="Millares 28 4 2 2 2_RESULTADOS DICIEMBRE 2021" xfId="24791" xr:uid="{00000000-0005-0000-0000-00008E400000}"/>
    <cellStyle name="Millares 28 4 2 2 3" xfId="8984" xr:uid="{00000000-0005-0000-0000-00008F400000}"/>
    <cellStyle name="Millares 28 4 2 2_RESULTADOS DICIEMBRE 2021" xfId="24790" xr:uid="{00000000-0005-0000-0000-000090400000}"/>
    <cellStyle name="Millares 28 4 2 3" xfId="11046" xr:uid="{00000000-0005-0000-0000-000091400000}"/>
    <cellStyle name="Millares 28 4 2 3 2" xfId="16280" xr:uid="{00000000-0005-0000-0000-000092400000}"/>
    <cellStyle name="Millares 28 4 2 3_RESULTADOS DICIEMBRE 2021" xfId="24792" xr:uid="{00000000-0005-0000-0000-000093400000}"/>
    <cellStyle name="Millares 28 4 2 4" xfId="19645" xr:uid="{00000000-0005-0000-0000-000094400000}"/>
    <cellStyle name="Millares 28 4 2 5" xfId="7761" xr:uid="{00000000-0005-0000-0000-000095400000}"/>
    <cellStyle name="Millares 28 4 2_RESULTADOS DICIEMBRE 2021" xfId="24789" xr:uid="{00000000-0005-0000-0000-000096400000}"/>
    <cellStyle name="Millares 28 4 3" xfId="4556" xr:uid="{00000000-0005-0000-0000-000097400000}"/>
    <cellStyle name="Millares 28 4 3 2" xfId="11686" xr:uid="{00000000-0005-0000-0000-000098400000}"/>
    <cellStyle name="Millares 28 4 3 2 2" xfId="16912" xr:uid="{00000000-0005-0000-0000-000099400000}"/>
    <cellStyle name="Millares 28 4 3 2_RESULTADOS DICIEMBRE 2021" xfId="24794" xr:uid="{00000000-0005-0000-0000-00009A400000}"/>
    <cellStyle name="Millares 28 4 3 3" xfId="8983" xr:uid="{00000000-0005-0000-0000-00009B400000}"/>
    <cellStyle name="Millares 28 4 3_RESULTADOS DICIEMBRE 2021" xfId="24793" xr:uid="{00000000-0005-0000-0000-00009C400000}"/>
    <cellStyle name="Millares 28 4 4" xfId="11045" xr:uid="{00000000-0005-0000-0000-00009D400000}"/>
    <cellStyle name="Millares 28 4 4 2" xfId="16279" xr:uid="{00000000-0005-0000-0000-00009E400000}"/>
    <cellStyle name="Millares 28 4 4_RESULTADOS DICIEMBRE 2021" xfId="24795" xr:uid="{00000000-0005-0000-0000-00009F400000}"/>
    <cellStyle name="Millares 28 4 5" xfId="18697" xr:uid="{00000000-0005-0000-0000-0000A0400000}"/>
    <cellStyle name="Millares 28 4 6" xfId="7760" xr:uid="{00000000-0005-0000-0000-0000A1400000}"/>
    <cellStyle name="Millares 28 4_RESULTADOS DICIEMBRE 2021" xfId="24788" xr:uid="{00000000-0005-0000-0000-0000A2400000}"/>
    <cellStyle name="Millares 28 5" xfId="1366" xr:uid="{00000000-0005-0000-0000-0000A3400000}"/>
    <cellStyle name="Millares 28 5 2" xfId="1367" xr:uid="{00000000-0005-0000-0000-0000A4400000}"/>
    <cellStyle name="Millares 28 5 2 2" xfId="4559" xr:uid="{00000000-0005-0000-0000-0000A5400000}"/>
    <cellStyle name="Millares 28 5 2 2 2" xfId="11689" xr:uid="{00000000-0005-0000-0000-0000A6400000}"/>
    <cellStyle name="Millares 28 5 2 2 2 2" xfId="16915" xr:uid="{00000000-0005-0000-0000-0000A7400000}"/>
    <cellStyle name="Millares 28 5 2 2 2_RESULTADOS DICIEMBRE 2021" xfId="24799" xr:uid="{00000000-0005-0000-0000-0000A8400000}"/>
    <cellStyle name="Millares 28 5 2 2 3" xfId="8986" xr:uid="{00000000-0005-0000-0000-0000A9400000}"/>
    <cellStyle name="Millares 28 5 2 2_RESULTADOS DICIEMBRE 2021" xfId="24798" xr:uid="{00000000-0005-0000-0000-0000AA400000}"/>
    <cellStyle name="Millares 28 5 2 3" xfId="11048" xr:uid="{00000000-0005-0000-0000-0000AB400000}"/>
    <cellStyle name="Millares 28 5 2 3 2" xfId="16282" xr:uid="{00000000-0005-0000-0000-0000AC400000}"/>
    <cellStyle name="Millares 28 5 2 3_RESULTADOS DICIEMBRE 2021" xfId="24800" xr:uid="{00000000-0005-0000-0000-0000AD400000}"/>
    <cellStyle name="Millares 28 5 2 4" xfId="19646" xr:uid="{00000000-0005-0000-0000-0000AE400000}"/>
    <cellStyle name="Millares 28 5 2 5" xfId="7763" xr:uid="{00000000-0005-0000-0000-0000AF400000}"/>
    <cellStyle name="Millares 28 5 2_RESULTADOS DICIEMBRE 2021" xfId="24797" xr:uid="{00000000-0005-0000-0000-0000B0400000}"/>
    <cellStyle name="Millares 28 5 3" xfId="4558" xr:uid="{00000000-0005-0000-0000-0000B1400000}"/>
    <cellStyle name="Millares 28 5 3 2" xfId="11688" xr:uid="{00000000-0005-0000-0000-0000B2400000}"/>
    <cellStyle name="Millares 28 5 3 2 2" xfId="16914" xr:uid="{00000000-0005-0000-0000-0000B3400000}"/>
    <cellStyle name="Millares 28 5 3 2_RESULTADOS DICIEMBRE 2021" xfId="24802" xr:uid="{00000000-0005-0000-0000-0000B4400000}"/>
    <cellStyle name="Millares 28 5 3 3" xfId="8985" xr:uid="{00000000-0005-0000-0000-0000B5400000}"/>
    <cellStyle name="Millares 28 5 3_RESULTADOS DICIEMBRE 2021" xfId="24801" xr:uid="{00000000-0005-0000-0000-0000B6400000}"/>
    <cellStyle name="Millares 28 5 4" xfId="11047" xr:uid="{00000000-0005-0000-0000-0000B7400000}"/>
    <cellStyle name="Millares 28 5 4 2" xfId="16281" xr:uid="{00000000-0005-0000-0000-0000B8400000}"/>
    <cellStyle name="Millares 28 5 4_RESULTADOS DICIEMBRE 2021" xfId="24803" xr:uid="{00000000-0005-0000-0000-0000B9400000}"/>
    <cellStyle name="Millares 28 5 5" xfId="18698" xr:uid="{00000000-0005-0000-0000-0000BA400000}"/>
    <cellStyle name="Millares 28 5 6" xfId="7762" xr:uid="{00000000-0005-0000-0000-0000BB400000}"/>
    <cellStyle name="Millares 28 5_RESULTADOS DICIEMBRE 2021" xfId="24796" xr:uid="{00000000-0005-0000-0000-0000BC400000}"/>
    <cellStyle name="Millares 28 6" xfId="1368" xr:uid="{00000000-0005-0000-0000-0000BD400000}"/>
    <cellStyle name="Millares 28 6 2" xfId="1369" xr:uid="{00000000-0005-0000-0000-0000BE400000}"/>
    <cellStyle name="Millares 28 6 2 2" xfId="4561" xr:uid="{00000000-0005-0000-0000-0000BF400000}"/>
    <cellStyle name="Millares 28 6 2 2 2" xfId="11691" xr:uid="{00000000-0005-0000-0000-0000C0400000}"/>
    <cellStyle name="Millares 28 6 2 2 2 2" xfId="16917" xr:uid="{00000000-0005-0000-0000-0000C1400000}"/>
    <cellStyle name="Millares 28 6 2 2 2_RESULTADOS DICIEMBRE 2021" xfId="24807" xr:uid="{00000000-0005-0000-0000-0000C2400000}"/>
    <cellStyle name="Millares 28 6 2 2 3" xfId="8988" xr:uid="{00000000-0005-0000-0000-0000C3400000}"/>
    <cellStyle name="Millares 28 6 2 2_RESULTADOS DICIEMBRE 2021" xfId="24806" xr:uid="{00000000-0005-0000-0000-0000C4400000}"/>
    <cellStyle name="Millares 28 6 2 3" xfId="11050" xr:uid="{00000000-0005-0000-0000-0000C5400000}"/>
    <cellStyle name="Millares 28 6 2 3 2" xfId="16284" xr:uid="{00000000-0005-0000-0000-0000C6400000}"/>
    <cellStyle name="Millares 28 6 2 3_RESULTADOS DICIEMBRE 2021" xfId="24808" xr:uid="{00000000-0005-0000-0000-0000C7400000}"/>
    <cellStyle name="Millares 28 6 2 4" xfId="19647" xr:uid="{00000000-0005-0000-0000-0000C8400000}"/>
    <cellStyle name="Millares 28 6 2 5" xfId="7765" xr:uid="{00000000-0005-0000-0000-0000C9400000}"/>
    <cellStyle name="Millares 28 6 2_RESULTADOS DICIEMBRE 2021" xfId="24805" xr:uid="{00000000-0005-0000-0000-0000CA400000}"/>
    <cellStyle name="Millares 28 6 3" xfId="4560" xr:uid="{00000000-0005-0000-0000-0000CB400000}"/>
    <cellStyle name="Millares 28 6 3 2" xfId="11690" xr:uid="{00000000-0005-0000-0000-0000CC400000}"/>
    <cellStyle name="Millares 28 6 3 2 2" xfId="16916" xr:uid="{00000000-0005-0000-0000-0000CD400000}"/>
    <cellStyle name="Millares 28 6 3 2_RESULTADOS DICIEMBRE 2021" xfId="24810" xr:uid="{00000000-0005-0000-0000-0000CE400000}"/>
    <cellStyle name="Millares 28 6 3 3" xfId="8987" xr:uid="{00000000-0005-0000-0000-0000CF400000}"/>
    <cellStyle name="Millares 28 6 3_RESULTADOS DICIEMBRE 2021" xfId="24809" xr:uid="{00000000-0005-0000-0000-0000D0400000}"/>
    <cellStyle name="Millares 28 6 4" xfId="11049" xr:uid="{00000000-0005-0000-0000-0000D1400000}"/>
    <cellStyle name="Millares 28 6 4 2" xfId="16283" xr:uid="{00000000-0005-0000-0000-0000D2400000}"/>
    <cellStyle name="Millares 28 6 4_RESULTADOS DICIEMBRE 2021" xfId="24811" xr:uid="{00000000-0005-0000-0000-0000D3400000}"/>
    <cellStyle name="Millares 28 6 5" xfId="18699" xr:uid="{00000000-0005-0000-0000-0000D4400000}"/>
    <cellStyle name="Millares 28 6 6" xfId="7764" xr:uid="{00000000-0005-0000-0000-0000D5400000}"/>
    <cellStyle name="Millares 28 6_RESULTADOS DICIEMBRE 2021" xfId="24804" xr:uid="{00000000-0005-0000-0000-0000D6400000}"/>
    <cellStyle name="Millares 28 7" xfId="1370" xr:uid="{00000000-0005-0000-0000-0000D7400000}"/>
    <cellStyle name="Millares 28 7 2" xfId="1371" xr:uid="{00000000-0005-0000-0000-0000D8400000}"/>
    <cellStyle name="Millares 28 7 2 2" xfId="4563" xr:uid="{00000000-0005-0000-0000-0000D9400000}"/>
    <cellStyle name="Millares 28 7 2 2 2" xfId="11693" xr:uid="{00000000-0005-0000-0000-0000DA400000}"/>
    <cellStyle name="Millares 28 7 2 2 2 2" xfId="16919" xr:uid="{00000000-0005-0000-0000-0000DB400000}"/>
    <cellStyle name="Millares 28 7 2 2 2_RESULTADOS DICIEMBRE 2021" xfId="24815" xr:uid="{00000000-0005-0000-0000-0000DC400000}"/>
    <cellStyle name="Millares 28 7 2 2 3" xfId="8990" xr:uid="{00000000-0005-0000-0000-0000DD400000}"/>
    <cellStyle name="Millares 28 7 2 2_RESULTADOS DICIEMBRE 2021" xfId="24814" xr:uid="{00000000-0005-0000-0000-0000DE400000}"/>
    <cellStyle name="Millares 28 7 2 3" xfId="11052" xr:uid="{00000000-0005-0000-0000-0000DF400000}"/>
    <cellStyle name="Millares 28 7 2 3 2" xfId="16286" xr:uid="{00000000-0005-0000-0000-0000E0400000}"/>
    <cellStyle name="Millares 28 7 2 3_RESULTADOS DICIEMBRE 2021" xfId="24816" xr:uid="{00000000-0005-0000-0000-0000E1400000}"/>
    <cellStyle name="Millares 28 7 2 4" xfId="19648" xr:uid="{00000000-0005-0000-0000-0000E2400000}"/>
    <cellStyle name="Millares 28 7 2 5" xfId="7767" xr:uid="{00000000-0005-0000-0000-0000E3400000}"/>
    <cellStyle name="Millares 28 7 2_RESULTADOS DICIEMBRE 2021" xfId="24813" xr:uid="{00000000-0005-0000-0000-0000E4400000}"/>
    <cellStyle name="Millares 28 7 3" xfId="4562" xr:uid="{00000000-0005-0000-0000-0000E5400000}"/>
    <cellStyle name="Millares 28 7 3 2" xfId="11692" xr:uid="{00000000-0005-0000-0000-0000E6400000}"/>
    <cellStyle name="Millares 28 7 3 2 2" xfId="16918" xr:uid="{00000000-0005-0000-0000-0000E7400000}"/>
    <cellStyle name="Millares 28 7 3 2_RESULTADOS DICIEMBRE 2021" xfId="24818" xr:uid="{00000000-0005-0000-0000-0000E8400000}"/>
    <cellStyle name="Millares 28 7 3 3" xfId="8989" xr:uid="{00000000-0005-0000-0000-0000E9400000}"/>
    <cellStyle name="Millares 28 7 3_RESULTADOS DICIEMBRE 2021" xfId="24817" xr:uid="{00000000-0005-0000-0000-0000EA400000}"/>
    <cellStyle name="Millares 28 7 4" xfId="11051" xr:uid="{00000000-0005-0000-0000-0000EB400000}"/>
    <cellStyle name="Millares 28 7 4 2" xfId="16285" xr:uid="{00000000-0005-0000-0000-0000EC400000}"/>
    <cellStyle name="Millares 28 7 4_RESULTADOS DICIEMBRE 2021" xfId="24819" xr:uid="{00000000-0005-0000-0000-0000ED400000}"/>
    <cellStyle name="Millares 28 7 5" xfId="18700" xr:uid="{00000000-0005-0000-0000-0000EE400000}"/>
    <cellStyle name="Millares 28 7 6" xfId="7766" xr:uid="{00000000-0005-0000-0000-0000EF400000}"/>
    <cellStyle name="Millares 28 7_RESULTADOS DICIEMBRE 2021" xfId="24812" xr:uid="{00000000-0005-0000-0000-0000F0400000}"/>
    <cellStyle name="Millares 28 8" xfId="1372" xr:uid="{00000000-0005-0000-0000-0000F1400000}"/>
    <cellStyle name="Millares 28 8 2" xfId="1373" xr:uid="{00000000-0005-0000-0000-0000F2400000}"/>
    <cellStyle name="Millares 28 8 2 2" xfId="4565" xr:uid="{00000000-0005-0000-0000-0000F3400000}"/>
    <cellStyle name="Millares 28 8 2 2 2" xfId="11695" xr:uid="{00000000-0005-0000-0000-0000F4400000}"/>
    <cellStyle name="Millares 28 8 2 2 2 2" xfId="16921" xr:uid="{00000000-0005-0000-0000-0000F5400000}"/>
    <cellStyle name="Millares 28 8 2 2 2_RESULTADOS DICIEMBRE 2021" xfId="24823" xr:uid="{00000000-0005-0000-0000-0000F6400000}"/>
    <cellStyle name="Millares 28 8 2 2 3" xfId="8992" xr:uid="{00000000-0005-0000-0000-0000F7400000}"/>
    <cellStyle name="Millares 28 8 2 2_RESULTADOS DICIEMBRE 2021" xfId="24822" xr:uid="{00000000-0005-0000-0000-0000F8400000}"/>
    <cellStyle name="Millares 28 8 2 3" xfId="11054" xr:uid="{00000000-0005-0000-0000-0000F9400000}"/>
    <cellStyle name="Millares 28 8 2 3 2" xfId="16288" xr:uid="{00000000-0005-0000-0000-0000FA400000}"/>
    <cellStyle name="Millares 28 8 2 3_RESULTADOS DICIEMBRE 2021" xfId="24824" xr:uid="{00000000-0005-0000-0000-0000FB400000}"/>
    <cellStyle name="Millares 28 8 2 4" xfId="19649" xr:uid="{00000000-0005-0000-0000-0000FC400000}"/>
    <cellStyle name="Millares 28 8 2 5" xfId="7769" xr:uid="{00000000-0005-0000-0000-0000FD400000}"/>
    <cellStyle name="Millares 28 8 2_RESULTADOS DICIEMBRE 2021" xfId="24821" xr:uid="{00000000-0005-0000-0000-0000FE400000}"/>
    <cellStyle name="Millares 28 8 3" xfId="4564" xr:uid="{00000000-0005-0000-0000-0000FF400000}"/>
    <cellStyle name="Millares 28 8 3 2" xfId="11694" xr:uid="{00000000-0005-0000-0000-000000410000}"/>
    <cellStyle name="Millares 28 8 3 2 2" xfId="16920" xr:uid="{00000000-0005-0000-0000-000001410000}"/>
    <cellStyle name="Millares 28 8 3 2_RESULTADOS DICIEMBRE 2021" xfId="24826" xr:uid="{00000000-0005-0000-0000-000002410000}"/>
    <cellStyle name="Millares 28 8 3 3" xfId="8991" xr:uid="{00000000-0005-0000-0000-000003410000}"/>
    <cellStyle name="Millares 28 8 3_RESULTADOS DICIEMBRE 2021" xfId="24825" xr:uid="{00000000-0005-0000-0000-000004410000}"/>
    <cellStyle name="Millares 28 8 4" xfId="11053" xr:uid="{00000000-0005-0000-0000-000005410000}"/>
    <cellStyle name="Millares 28 8 4 2" xfId="16287" xr:uid="{00000000-0005-0000-0000-000006410000}"/>
    <cellStyle name="Millares 28 8 4_RESULTADOS DICIEMBRE 2021" xfId="24827" xr:uid="{00000000-0005-0000-0000-000007410000}"/>
    <cellStyle name="Millares 28 8 5" xfId="18701" xr:uid="{00000000-0005-0000-0000-000008410000}"/>
    <cellStyle name="Millares 28 8 6" xfId="7768" xr:uid="{00000000-0005-0000-0000-000009410000}"/>
    <cellStyle name="Millares 28 8_RESULTADOS DICIEMBRE 2021" xfId="24820" xr:uid="{00000000-0005-0000-0000-00000A410000}"/>
    <cellStyle name="Millares 28 9" xfId="4551" xr:uid="{00000000-0005-0000-0000-00000B410000}"/>
    <cellStyle name="Millares 28 9 2" xfId="11681" xr:uid="{00000000-0005-0000-0000-00000C410000}"/>
    <cellStyle name="Millares 28 9 2 2" xfId="16907" xr:uid="{00000000-0005-0000-0000-00000D410000}"/>
    <cellStyle name="Millares 28 9 2_RESULTADOS DICIEMBRE 2021" xfId="24829" xr:uid="{00000000-0005-0000-0000-00000E410000}"/>
    <cellStyle name="Millares 28 9 3" xfId="8978" xr:uid="{00000000-0005-0000-0000-00000F410000}"/>
    <cellStyle name="Millares 28 9_RESULTADOS DICIEMBRE 2021" xfId="24828" xr:uid="{00000000-0005-0000-0000-000010410000}"/>
    <cellStyle name="Millares 28_RESULTADOS DICIEMBRE 2021" xfId="24770" xr:uid="{00000000-0005-0000-0000-000011410000}"/>
    <cellStyle name="Millares 29" xfId="1374" xr:uid="{00000000-0005-0000-0000-000012410000}"/>
    <cellStyle name="Millares 29 2" xfId="4566" xr:uid="{00000000-0005-0000-0000-000013410000}"/>
    <cellStyle name="Millares 29 2 2" xfId="11696" xr:uid="{00000000-0005-0000-0000-000014410000}"/>
    <cellStyle name="Millares 29 2 2 2" xfId="16922" xr:uid="{00000000-0005-0000-0000-000015410000}"/>
    <cellStyle name="Millares 29 2 2_RESULTADOS DICIEMBRE 2021" xfId="24832" xr:uid="{00000000-0005-0000-0000-000016410000}"/>
    <cellStyle name="Millares 29 2 3" xfId="8993" xr:uid="{00000000-0005-0000-0000-000017410000}"/>
    <cellStyle name="Millares 29 2_RESULTADOS DICIEMBRE 2021" xfId="24831" xr:uid="{00000000-0005-0000-0000-000018410000}"/>
    <cellStyle name="Millares 29 3" xfId="11055" xr:uid="{00000000-0005-0000-0000-000019410000}"/>
    <cellStyle name="Millares 29 3 2" xfId="16289" xr:uid="{00000000-0005-0000-0000-00001A410000}"/>
    <cellStyle name="Millares 29 3_RESULTADOS DICIEMBRE 2021" xfId="24833" xr:uid="{00000000-0005-0000-0000-00001B410000}"/>
    <cellStyle name="Millares 29 4" xfId="21117" xr:uid="{00000000-0005-0000-0000-00001C410000}"/>
    <cellStyle name="Millares 29 5" xfId="7770" xr:uid="{00000000-0005-0000-0000-00001D410000}"/>
    <cellStyle name="Millares 29_RESULTADOS DICIEMBRE 2021" xfId="24830" xr:uid="{00000000-0005-0000-0000-00001E410000}"/>
    <cellStyle name="Millares 3" xfId="1375" xr:uid="{00000000-0005-0000-0000-00001F410000}"/>
    <cellStyle name="Millares 3 2" xfId="1376" xr:uid="{00000000-0005-0000-0000-000020410000}"/>
    <cellStyle name="Millares 3 2 2" xfId="4568" xr:uid="{00000000-0005-0000-0000-000021410000}"/>
    <cellStyle name="Millares 3 2 2 2" xfId="11697" xr:uid="{00000000-0005-0000-0000-000022410000}"/>
    <cellStyle name="Millares 3 2 2 2 2" xfId="16923" xr:uid="{00000000-0005-0000-0000-000023410000}"/>
    <cellStyle name="Millares 3 2 2 2_RESULTADOS DICIEMBRE 2021" xfId="24836" xr:uid="{00000000-0005-0000-0000-000024410000}"/>
    <cellStyle name="Millares 3 2 2 3" xfId="8994" xr:uid="{00000000-0005-0000-0000-000025410000}"/>
    <cellStyle name="Millares 3 2 2_RESULTADOS DICIEMBRE 2021" xfId="24835" xr:uid="{00000000-0005-0000-0000-000026410000}"/>
    <cellStyle name="Millares 3 2 3" xfId="11056" xr:uid="{00000000-0005-0000-0000-000027410000}"/>
    <cellStyle name="Millares 3 2 3 2" xfId="16290" xr:uid="{00000000-0005-0000-0000-000028410000}"/>
    <cellStyle name="Millares 3 2 3_RESULTADOS DICIEMBRE 2021" xfId="24837" xr:uid="{00000000-0005-0000-0000-000029410000}"/>
    <cellStyle name="Millares 3 2 4" xfId="20482" xr:uid="{00000000-0005-0000-0000-00002A410000}"/>
    <cellStyle name="Millares 3 2 5" xfId="7771" xr:uid="{00000000-0005-0000-0000-00002B410000}"/>
    <cellStyle name="Millares 3 2_RESULTADOS DICIEMBRE 2021" xfId="24834" xr:uid="{00000000-0005-0000-0000-00002C410000}"/>
    <cellStyle name="Millares 3 3" xfId="1377" xr:uid="{00000000-0005-0000-0000-00002D410000}"/>
    <cellStyle name="Millares 3 3 2" xfId="4569" xr:uid="{00000000-0005-0000-0000-00002E410000}"/>
    <cellStyle name="Millares 3 3 2 2" xfId="11698" xr:uid="{00000000-0005-0000-0000-00002F410000}"/>
    <cellStyle name="Millares 3 3 2 2 2" xfId="16924" xr:uid="{00000000-0005-0000-0000-000030410000}"/>
    <cellStyle name="Millares 3 3 2 2_RESULTADOS DICIEMBRE 2021" xfId="24840" xr:uid="{00000000-0005-0000-0000-000031410000}"/>
    <cellStyle name="Millares 3 3 2 3" xfId="13325" xr:uid="{00000000-0005-0000-0000-000032410000}"/>
    <cellStyle name="Millares 3 3 2 3 2" xfId="18550" xr:uid="{00000000-0005-0000-0000-000033410000}"/>
    <cellStyle name="Millares 3 3 2 3_RESULTADOS DICIEMBRE 2021" xfId="24841" xr:uid="{00000000-0005-0000-0000-000034410000}"/>
    <cellStyle name="Millares 3 3 2 4" xfId="14890" xr:uid="{00000000-0005-0000-0000-000035410000}"/>
    <cellStyle name="Millares 3 3 2 5" xfId="8995" xr:uid="{00000000-0005-0000-0000-000036410000}"/>
    <cellStyle name="Millares 3 3 2_RESULTADOS DICIEMBRE 2021" xfId="24839" xr:uid="{00000000-0005-0000-0000-000037410000}"/>
    <cellStyle name="Millares 3 3 3" xfId="11057" xr:uid="{00000000-0005-0000-0000-000038410000}"/>
    <cellStyle name="Millares 3 3 3 2" xfId="16291" xr:uid="{00000000-0005-0000-0000-000039410000}"/>
    <cellStyle name="Millares 3 3 3_RESULTADOS DICIEMBRE 2021" xfId="24842" xr:uid="{00000000-0005-0000-0000-00003A410000}"/>
    <cellStyle name="Millares 3 3 4" xfId="12948" xr:uid="{00000000-0005-0000-0000-00003B410000}"/>
    <cellStyle name="Millares 3 3 4 2" xfId="18173" xr:uid="{00000000-0005-0000-0000-00003C410000}"/>
    <cellStyle name="Millares 3 3 4_RESULTADOS DICIEMBRE 2021" xfId="24843" xr:uid="{00000000-0005-0000-0000-00003D410000}"/>
    <cellStyle name="Millares 3 3 5" xfId="14513" xr:uid="{00000000-0005-0000-0000-00003E410000}"/>
    <cellStyle name="Millares 3 3 6" xfId="21719" xr:uid="{00000000-0005-0000-0000-00003F410000}"/>
    <cellStyle name="Millares 3 3 7" xfId="7772" xr:uid="{00000000-0005-0000-0000-000040410000}"/>
    <cellStyle name="Millares 3 3_RESULTADOS DICIEMBRE 2021" xfId="24838" xr:uid="{00000000-0005-0000-0000-000041410000}"/>
    <cellStyle name="Millares 3 4" xfId="1378" xr:uid="{00000000-0005-0000-0000-000042410000}"/>
    <cellStyle name="Millares 3 4 2" xfId="4570" xr:uid="{00000000-0005-0000-0000-000043410000}"/>
    <cellStyle name="Millares 3 4 2 2" xfId="11699" xr:uid="{00000000-0005-0000-0000-000044410000}"/>
    <cellStyle name="Millares 3 4 2 2 2" xfId="16925" xr:uid="{00000000-0005-0000-0000-000045410000}"/>
    <cellStyle name="Millares 3 4 2 2_RESULTADOS DICIEMBRE 2021" xfId="24846" xr:uid="{00000000-0005-0000-0000-000046410000}"/>
    <cellStyle name="Millares 3 4 2 3" xfId="8996" xr:uid="{00000000-0005-0000-0000-000047410000}"/>
    <cellStyle name="Millares 3 4 2_RESULTADOS DICIEMBRE 2021" xfId="24845" xr:uid="{00000000-0005-0000-0000-000048410000}"/>
    <cellStyle name="Millares 3 4 3" xfId="11058" xr:uid="{00000000-0005-0000-0000-000049410000}"/>
    <cellStyle name="Millares 3 4 3 2" xfId="16292" xr:uid="{00000000-0005-0000-0000-00004A410000}"/>
    <cellStyle name="Millares 3 4 3_RESULTADOS DICIEMBRE 2021" xfId="24847" xr:uid="{00000000-0005-0000-0000-00004B410000}"/>
    <cellStyle name="Millares 3 4 4" xfId="7773" xr:uid="{00000000-0005-0000-0000-00004C410000}"/>
    <cellStyle name="Millares 3 4_RESULTADOS DICIEMBRE 2021" xfId="24844" xr:uid="{00000000-0005-0000-0000-00004D410000}"/>
    <cellStyle name="Millares 3 5" xfId="4567" xr:uid="{00000000-0005-0000-0000-00004E410000}"/>
    <cellStyle name="Millares 3 6" xfId="19534" xr:uid="{00000000-0005-0000-0000-00004F410000}"/>
    <cellStyle name="Millares 3_prepagos pty sep 2020" xfId="1379" xr:uid="{00000000-0005-0000-0000-000050410000}"/>
    <cellStyle name="Millares 30" xfId="1380" xr:uid="{00000000-0005-0000-0000-000051410000}"/>
    <cellStyle name="Millares 30 2" xfId="4571" xr:uid="{00000000-0005-0000-0000-000052410000}"/>
    <cellStyle name="Millares 30 2 2" xfId="11700" xr:uid="{00000000-0005-0000-0000-000053410000}"/>
    <cellStyle name="Millares 30 2 2 2" xfId="16926" xr:uid="{00000000-0005-0000-0000-000054410000}"/>
    <cellStyle name="Millares 30 2 2_RESULTADOS DICIEMBRE 2021" xfId="24850" xr:uid="{00000000-0005-0000-0000-000055410000}"/>
    <cellStyle name="Millares 30 2 3" xfId="8997" xr:uid="{00000000-0005-0000-0000-000056410000}"/>
    <cellStyle name="Millares 30 2_RESULTADOS DICIEMBRE 2021" xfId="24849" xr:uid="{00000000-0005-0000-0000-000057410000}"/>
    <cellStyle name="Millares 30 3" xfId="11059" xr:uid="{00000000-0005-0000-0000-000058410000}"/>
    <cellStyle name="Millares 30 3 2" xfId="16293" xr:uid="{00000000-0005-0000-0000-000059410000}"/>
    <cellStyle name="Millares 30 3_RESULTADOS DICIEMBRE 2021" xfId="24851" xr:uid="{00000000-0005-0000-0000-00005A410000}"/>
    <cellStyle name="Millares 30 4" xfId="21188" xr:uid="{00000000-0005-0000-0000-00005B410000}"/>
    <cellStyle name="Millares 30 5" xfId="7774" xr:uid="{00000000-0005-0000-0000-00005C410000}"/>
    <cellStyle name="Millares 30_RESULTADOS DICIEMBRE 2021" xfId="24848" xr:uid="{00000000-0005-0000-0000-00005D410000}"/>
    <cellStyle name="Millares 31" xfId="1381" xr:uid="{00000000-0005-0000-0000-00005E410000}"/>
    <cellStyle name="Millares 31 2" xfId="4572" xr:uid="{00000000-0005-0000-0000-00005F410000}"/>
    <cellStyle name="Millares 31 2 2" xfId="11701" xr:uid="{00000000-0005-0000-0000-000060410000}"/>
    <cellStyle name="Millares 31 2 2 2" xfId="16927" xr:uid="{00000000-0005-0000-0000-000061410000}"/>
    <cellStyle name="Millares 31 2 2_RESULTADOS DICIEMBRE 2021" xfId="24854" xr:uid="{00000000-0005-0000-0000-000062410000}"/>
    <cellStyle name="Millares 31 2 3" xfId="8998" xr:uid="{00000000-0005-0000-0000-000063410000}"/>
    <cellStyle name="Millares 31 2_RESULTADOS DICIEMBRE 2021" xfId="24853" xr:uid="{00000000-0005-0000-0000-000064410000}"/>
    <cellStyle name="Millares 31 3" xfId="11060" xr:uid="{00000000-0005-0000-0000-000065410000}"/>
    <cellStyle name="Millares 31 3 2" xfId="16294" xr:uid="{00000000-0005-0000-0000-000066410000}"/>
    <cellStyle name="Millares 31 3_RESULTADOS DICIEMBRE 2021" xfId="24855" xr:uid="{00000000-0005-0000-0000-000067410000}"/>
    <cellStyle name="Millares 31 4" xfId="21216" xr:uid="{00000000-0005-0000-0000-000068410000}"/>
    <cellStyle name="Millares 31 5" xfId="7775" xr:uid="{00000000-0005-0000-0000-000069410000}"/>
    <cellStyle name="Millares 31_RESULTADOS DICIEMBRE 2021" xfId="24852" xr:uid="{00000000-0005-0000-0000-00006A410000}"/>
    <cellStyle name="Millares 32" xfId="1382" xr:uid="{00000000-0005-0000-0000-00006B410000}"/>
    <cellStyle name="Millares 32 2" xfId="4573" xr:uid="{00000000-0005-0000-0000-00006C410000}"/>
    <cellStyle name="Millares 32 2 2" xfId="11702" xr:uid="{00000000-0005-0000-0000-00006D410000}"/>
    <cellStyle name="Millares 32 2 2 2" xfId="16928" xr:uid="{00000000-0005-0000-0000-00006E410000}"/>
    <cellStyle name="Millares 32 2 2_RESULTADOS DICIEMBRE 2021" xfId="24858" xr:uid="{00000000-0005-0000-0000-00006F410000}"/>
    <cellStyle name="Millares 32 2 3" xfId="8999" xr:uid="{00000000-0005-0000-0000-000070410000}"/>
    <cellStyle name="Millares 32 2_RESULTADOS DICIEMBRE 2021" xfId="24857" xr:uid="{00000000-0005-0000-0000-000071410000}"/>
    <cellStyle name="Millares 32 3" xfId="11061" xr:uid="{00000000-0005-0000-0000-000072410000}"/>
    <cellStyle name="Millares 32 3 2" xfId="16295" xr:uid="{00000000-0005-0000-0000-000073410000}"/>
    <cellStyle name="Millares 32 3_RESULTADOS DICIEMBRE 2021" xfId="24859" xr:uid="{00000000-0005-0000-0000-000074410000}"/>
    <cellStyle name="Millares 32 4" xfId="21218" xr:uid="{00000000-0005-0000-0000-000075410000}"/>
    <cellStyle name="Millares 32 5" xfId="7776" xr:uid="{00000000-0005-0000-0000-000076410000}"/>
    <cellStyle name="Millares 32_RESULTADOS DICIEMBRE 2021" xfId="24856" xr:uid="{00000000-0005-0000-0000-000077410000}"/>
    <cellStyle name="Millares 33" xfId="1383" xr:uid="{00000000-0005-0000-0000-000078410000}"/>
    <cellStyle name="Millares 33 2" xfId="4574" xr:uid="{00000000-0005-0000-0000-000079410000}"/>
    <cellStyle name="Millares 33 2 2" xfId="11703" xr:uid="{00000000-0005-0000-0000-00007A410000}"/>
    <cellStyle name="Millares 33 2 2 2" xfId="16929" xr:uid="{00000000-0005-0000-0000-00007B410000}"/>
    <cellStyle name="Millares 33 2 2_RESULTADOS DICIEMBRE 2021" xfId="24862" xr:uid="{00000000-0005-0000-0000-00007C410000}"/>
    <cellStyle name="Millares 33 2 3" xfId="9000" xr:uid="{00000000-0005-0000-0000-00007D410000}"/>
    <cellStyle name="Millares 33 2_RESULTADOS DICIEMBRE 2021" xfId="24861" xr:uid="{00000000-0005-0000-0000-00007E410000}"/>
    <cellStyle name="Millares 33 3" xfId="11062" xr:uid="{00000000-0005-0000-0000-00007F410000}"/>
    <cellStyle name="Millares 33 3 2" xfId="16296" xr:uid="{00000000-0005-0000-0000-000080410000}"/>
    <cellStyle name="Millares 33 3_RESULTADOS DICIEMBRE 2021" xfId="24863" xr:uid="{00000000-0005-0000-0000-000081410000}"/>
    <cellStyle name="Millares 33 4" xfId="21233" xr:uid="{00000000-0005-0000-0000-000082410000}"/>
    <cellStyle name="Millares 33 5" xfId="7777" xr:uid="{00000000-0005-0000-0000-000083410000}"/>
    <cellStyle name="Millares 33_RESULTADOS DICIEMBRE 2021" xfId="24860" xr:uid="{00000000-0005-0000-0000-000084410000}"/>
    <cellStyle name="Millares 34" xfId="1384" xr:uid="{00000000-0005-0000-0000-000085410000}"/>
    <cellStyle name="Millares 34 2" xfId="4575" xr:uid="{00000000-0005-0000-0000-000086410000}"/>
    <cellStyle name="Millares 34 2 2" xfId="11704" xr:uid="{00000000-0005-0000-0000-000087410000}"/>
    <cellStyle name="Millares 34 2 2 2" xfId="16930" xr:uid="{00000000-0005-0000-0000-000088410000}"/>
    <cellStyle name="Millares 34 2 2_RESULTADOS DICIEMBRE 2021" xfId="24866" xr:uid="{00000000-0005-0000-0000-000089410000}"/>
    <cellStyle name="Millares 34 2 3" xfId="9001" xr:uid="{00000000-0005-0000-0000-00008A410000}"/>
    <cellStyle name="Millares 34 2_RESULTADOS DICIEMBRE 2021" xfId="24865" xr:uid="{00000000-0005-0000-0000-00008B410000}"/>
    <cellStyle name="Millares 34 3" xfId="11063" xr:uid="{00000000-0005-0000-0000-00008C410000}"/>
    <cellStyle name="Millares 34 3 2" xfId="16297" xr:uid="{00000000-0005-0000-0000-00008D410000}"/>
    <cellStyle name="Millares 34 3_RESULTADOS DICIEMBRE 2021" xfId="24867" xr:uid="{00000000-0005-0000-0000-00008E410000}"/>
    <cellStyle name="Millares 34 4" xfId="21248" xr:uid="{00000000-0005-0000-0000-00008F410000}"/>
    <cellStyle name="Millares 34 5" xfId="7778" xr:uid="{00000000-0005-0000-0000-000090410000}"/>
    <cellStyle name="Millares 34_RESULTADOS DICIEMBRE 2021" xfId="24864" xr:uid="{00000000-0005-0000-0000-000091410000}"/>
    <cellStyle name="Millares 35" xfId="1385" xr:uid="{00000000-0005-0000-0000-000092410000}"/>
    <cellStyle name="Millares 35 2" xfId="4576" xr:uid="{00000000-0005-0000-0000-000093410000}"/>
    <cellStyle name="Millares 35 2 2" xfId="11705" xr:uid="{00000000-0005-0000-0000-000094410000}"/>
    <cellStyle name="Millares 35 2 2 2" xfId="16931" xr:uid="{00000000-0005-0000-0000-000095410000}"/>
    <cellStyle name="Millares 35 2 2_RESULTADOS DICIEMBRE 2021" xfId="24870" xr:uid="{00000000-0005-0000-0000-000096410000}"/>
    <cellStyle name="Millares 35 2 3" xfId="9002" xr:uid="{00000000-0005-0000-0000-000097410000}"/>
    <cellStyle name="Millares 35 2_RESULTADOS DICIEMBRE 2021" xfId="24869" xr:uid="{00000000-0005-0000-0000-000098410000}"/>
    <cellStyle name="Millares 35 3" xfId="11064" xr:uid="{00000000-0005-0000-0000-000099410000}"/>
    <cellStyle name="Millares 35 3 2" xfId="16298" xr:uid="{00000000-0005-0000-0000-00009A410000}"/>
    <cellStyle name="Millares 35 3_RESULTADOS DICIEMBRE 2021" xfId="24871" xr:uid="{00000000-0005-0000-0000-00009B410000}"/>
    <cellStyle name="Millares 35 4" xfId="21294" xr:uid="{00000000-0005-0000-0000-00009C410000}"/>
    <cellStyle name="Millares 35 5" xfId="7779" xr:uid="{00000000-0005-0000-0000-00009D410000}"/>
    <cellStyle name="Millares 35_RESULTADOS DICIEMBRE 2021" xfId="24868" xr:uid="{00000000-0005-0000-0000-00009E410000}"/>
    <cellStyle name="Millares 36" xfId="1386" xr:uid="{00000000-0005-0000-0000-00009F410000}"/>
    <cellStyle name="Millares 36 2" xfId="4577" xr:uid="{00000000-0005-0000-0000-0000A0410000}"/>
    <cellStyle name="Millares 36 2 2" xfId="11706" xr:uid="{00000000-0005-0000-0000-0000A1410000}"/>
    <cellStyle name="Millares 36 2 2 2" xfId="16932" xr:uid="{00000000-0005-0000-0000-0000A2410000}"/>
    <cellStyle name="Millares 36 2 2_RESULTADOS DICIEMBRE 2021" xfId="24874" xr:uid="{00000000-0005-0000-0000-0000A3410000}"/>
    <cellStyle name="Millares 36 2 3" xfId="9003" xr:uid="{00000000-0005-0000-0000-0000A4410000}"/>
    <cellStyle name="Millares 36 2_RESULTADOS DICIEMBRE 2021" xfId="24873" xr:uid="{00000000-0005-0000-0000-0000A5410000}"/>
    <cellStyle name="Millares 36 3" xfId="11065" xr:uid="{00000000-0005-0000-0000-0000A6410000}"/>
    <cellStyle name="Millares 36 3 2" xfId="16299" xr:uid="{00000000-0005-0000-0000-0000A7410000}"/>
    <cellStyle name="Millares 36 3_RESULTADOS DICIEMBRE 2021" xfId="24875" xr:uid="{00000000-0005-0000-0000-0000A8410000}"/>
    <cellStyle name="Millares 36 4" xfId="21377" xr:uid="{00000000-0005-0000-0000-0000A9410000}"/>
    <cellStyle name="Millares 36 5" xfId="7780" xr:uid="{00000000-0005-0000-0000-0000AA410000}"/>
    <cellStyle name="Millares 36_RESULTADOS DICIEMBRE 2021" xfId="24872" xr:uid="{00000000-0005-0000-0000-0000AB410000}"/>
    <cellStyle name="Millares 37" xfId="1387" xr:uid="{00000000-0005-0000-0000-0000AC410000}"/>
    <cellStyle name="Millares 37 2" xfId="4578" xr:uid="{00000000-0005-0000-0000-0000AD410000}"/>
    <cellStyle name="Millares 37 2 2" xfId="11707" xr:uid="{00000000-0005-0000-0000-0000AE410000}"/>
    <cellStyle name="Millares 37 2 2 2" xfId="16933" xr:uid="{00000000-0005-0000-0000-0000AF410000}"/>
    <cellStyle name="Millares 37 2 2_RESULTADOS DICIEMBRE 2021" xfId="24878" xr:uid="{00000000-0005-0000-0000-0000B0410000}"/>
    <cellStyle name="Millares 37 2 3" xfId="9004" xr:uid="{00000000-0005-0000-0000-0000B1410000}"/>
    <cellStyle name="Millares 37 2_RESULTADOS DICIEMBRE 2021" xfId="24877" xr:uid="{00000000-0005-0000-0000-0000B2410000}"/>
    <cellStyle name="Millares 37 3" xfId="11066" xr:uid="{00000000-0005-0000-0000-0000B3410000}"/>
    <cellStyle name="Millares 37 3 2" xfId="16300" xr:uid="{00000000-0005-0000-0000-0000B4410000}"/>
    <cellStyle name="Millares 37 3_RESULTADOS DICIEMBRE 2021" xfId="24879" xr:uid="{00000000-0005-0000-0000-0000B5410000}"/>
    <cellStyle name="Millares 37 4" xfId="21573" xr:uid="{00000000-0005-0000-0000-0000B6410000}"/>
    <cellStyle name="Millares 37 5" xfId="7781" xr:uid="{00000000-0005-0000-0000-0000B7410000}"/>
    <cellStyle name="Millares 37_RESULTADOS DICIEMBRE 2021" xfId="24876" xr:uid="{00000000-0005-0000-0000-0000B8410000}"/>
    <cellStyle name="Millares 38" xfId="1388" xr:uid="{00000000-0005-0000-0000-0000B9410000}"/>
    <cellStyle name="Millares 38 2" xfId="4579" xr:uid="{00000000-0005-0000-0000-0000BA410000}"/>
    <cellStyle name="Millares 38 2 2" xfId="11708" xr:uid="{00000000-0005-0000-0000-0000BB410000}"/>
    <cellStyle name="Millares 38 2 2 2" xfId="16934" xr:uid="{00000000-0005-0000-0000-0000BC410000}"/>
    <cellStyle name="Millares 38 2 2_RESULTADOS DICIEMBRE 2021" xfId="24882" xr:uid="{00000000-0005-0000-0000-0000BD410000}"/>
    <cellStyle name="Millares 38 2 3" xfId="9005" xr:uid="{00000000-0005-0000-0000-0000BE410000}"/>
    <cellStyle name="Millares 38 2_RESULTADOS DICIEMBRE 2021" xfId="24881" xr:uid="{00000000-0005-0000-0000-0000BF410000}"/>
    <cellStyle name="Millares 38 3" xfId="11067" xr:uid="{00000000-0005-0000-0000-0000C0410000}"/>
    <cellStyle name="Millares 38 3 2" xfId="16301" xr:uid="{00000000-0005-0000-0000-0000C1410000}"/>
    <cellStyle name="Millares 38 3_RESULTADOS DICIEMBRE 2021" xfId="24883" xr:uid="{00000000-0005-0000-0000-0000C2410000}"/>
    <cellStyle name="Millares 38 4" xfId="21588" xr:uid="{00000000-0005-0000-0000-0000C3410000}"/>
    <cellStyle name="Millares 38 5" xfId="7782" xr:uid="{00000000-0005-0000-0000-0000C4410000}"/>
    <cellStyle name="Millares 38_RESULTADOS DICIEMBRE 2021" xfId="24880" xr:uid="{00000000-0005-0000-0000-0000C5410000}"/>
    <cellStyle name="Millares 39" xfId="1389" xr:uid="{00000000-0005-0000-0000-0000C6410000}"/>
    <cellStyle name="Millares 39 2" xfId="4580" xr:uid="{00000000-0005-0000-0000-0000C7410000}"/>
    <cellStyle name="Millares 39 2 2" xfId="11709" xr:uid="{00000000-0005-0000-0000-0000C8410000}"/>
    <cellStyle name="Millares 39 2 2 2" xfId="16935" xr:uid="{00000000-0005-0000-0000-0000C9410000}"/>
    <cellStyle name="Millares 39 2 2_RESULTADOS DICIEMBRE 2021" xfId="24886" xr:uid="{00000000-0005-0000-0000-0000CA410000}"/>
    <cellStyle name="Millares 39 2 3" xfId="9006" xr:uid="{00000000-0005-0000-0000-0000CB410000}"/>
    <cellStyle name="Millares 39 2_RESULTADOS DICIEMBRE 2021" xfId="24885" xr:uid="{00000000-0005-0000-0000-0000CC410000}"/>
    <cellStyle name="Millares 39 3" xfId="11068" xr:uid="{00000000-0005-0000-0000-0000CD410000}"/>
    <cellStyle name="Millares 39 3 2" xfId="16302" xr:uid="{00000000-0005-0000-0000-0000CE410000}"/>
    <cellStyle name="Millares 39 3_RESULTADOS DICIEMBRE 2021" xfId="24887" xr:uid="{00000000-0005-0000-0000-0000CF410000}"/>
    <cellStyle name="Millares 39 4" xfId="21603" xr:uid="{00000000-0005-0000-0000-0000D0410000}"/>
    <cellStyle name="Millares 39 5" xfId="7783" xr:uid="{00000000-0005-0000-0000-0000D1410000}"/>
    <cellStyle name="Millares 39_RESULTADOS DICIEMBRE 2021" xfId="24884" xr:uid="{00000000-0005-0000-0000-0000D2410000}"/>
    <cellStyle name="Millares 4" xfId="1390" xr:uid="{00000000-0005-0000-0000-0000D3410000}"/>
    <cellStyle name="Millares 4 2" xfId="4581" xr:uid="{00000000-0005-0000-0000-0000D4410000}"/>
    <cellStyle name="Millares 4 2 2" xfId="16303" xr:uid="{00000000-0005-0000-0000-0000D5410000}"/>
    <cellStyle name="Millares 4 2 3" xfId="11069" xr:uid="{00000000-0005-0000-0000-0000D6410000}"/>
    <cellStyle name="Millares 4 2_RESULTADOS DICIEMBRE 2021" xfId="24889" xr:uid="{00000000-0005-0000-0000-0000D7410000}"/>
    <cellStyle name="Millares 4 3" xfId="7784" xr:uid="{00000000-0005-0000-0000-0000D8410000}"/>
    <cellStyle name="Millares 4_RESULTADOS DICIEMBRE 2021" xfId="24888" xr:uid="{00000000-0005-0000-0000-0000D9410000}"/>
    <cellStyle name="Millares 40" xfId="1391" xr:uid="{00000000-0005-0000-0000-0000DA410000}"/>
    <cellStyle name="Millares 40 2" xfId="4582" xr:uid="{00000000-0005-0000-0000-0000DB410000}"/>
    <cellStyle name="Millares 40 2 2" xfId="11710" xr:uid="{00000000-0005-0000-0000-0000DC410000}"/>
    <cellStyle name="Millares 40 2 2 2" xfId="16936" xr:uid="{00000000-0005-0000-0000-0000DD410000}"/>
    <cellStyle name="Millares 40 2 2_RESULTADOS DICIEMBRE 2021" xfId="24892" xr:uid="{00000000-0005-0000-0000-0000DE410000}"/>
    <cellStyle name="Millares 40 2 3" xfId="9007" xr:uid="{00000000-0005-0000-0000-0000DF410000}"/>
    <cellStyle name="Millares 40 2_RESULTADOS DICIEMBRE 2021" xfId="24891" xr:uid="{00000000-0005-0000-0000-0000E0410000}"/>
    <cellStyle name="Millares 40 3" xfId="11070" xr:uid="{00000000-0005-0000-0000-0000E1410000}"/>
    <cellStyle name="Millares 40 3 2" xfId="16304" xr:uid="{00000000-0005-0000-0000-0000E2410000}"/>
    <cellStyle name="Millares 40 3_RESULTADOS DICIEMBRE 2021" xfId="24893" xr:uid="{00000000-0005-0000-0000-0000E3410000}"/>
    <cellStyle name="Millares 40 4" xfId="21618" xr:uid="{00000000-0005-0000-0000-0000E4410000}"/>
    <cellStyle name="Millares 40 5" xfId="7785" xr:uid="{00000000-0005-0000-0000-0000E5410000}"/>
    <cellStyle name="Millares 40_RESULTADOS DICIEMBRE 2021" xfId="24890" xr:uid="{00000000-0005-0000-0000-0000E6410000}"/>
    <cellStyle name="Millares 41" xfId="1392" xr:uid="{00000000-0005-0000-0000-0000E7410000}"/>
    <cellStyle name="Millares 41 2" xfId="4583" xr:uid="{00000000-0005-0000-0000-0000E8410000}"/>
    <cellStyle name="Millares 41 2 2" xfId="11711" xr:uid="{00000000-0005-0000-0000-0000E9410000}"/>
    <cellStyle name="Millares 41 2 2 2" xfId="16937" xr:uid="{00000000-0005-0000-0000-0000EA410000}"/>
    <cellStyle name="Millares 41 2 2_RESULTADOS DICIEMBRE 2021" xfId="24896" xr:uid="{00000000-0005-0000-0000-0000EB410000}"/>
    <cellStyle name="Millares 41 2 3" xfId="9008" xr:uid="{00000000-0005-0000-0000-0000EC410000}"/>
    <cellStyle name="Millares 41 2_RESULTADOS DICIEMBRE 2021" xfId="24895" xr:uid="{00000000-0005-0000-0000-0000ED410000}"/>
    <cellStyle name="Millares 41 3" xfId="11071" xr:uid="{00000000-0005-0000-0000-0000EE410000}"/>
    <cellStyle name="Millares 41 3 2" xfId="16305" xr:uid="{00000000-0005-0000-0000-0000EF410000}"/>
    <cellStyle name="Millares 41 3_RESULTADOS DICIEMBRE 2021" xfId="24897" xr:uid="{00000000-0005-0000-0000-0000F0410000}"/>
    <cellStyle name="Millares 41 4" xfId="21646" xr:uid="{00000000-0005-0000-0000-0000F1410000}"/>
    <cellStyle name="Millares 41 5" xfId="7786" xr:uid="{00000000-0005-0000-0000-0000F2410000}"/>
    <cellStyle name="Millares 41_RESULTADOS DICIEMBRE 2021" xfId="24894" xr:uid="{00000000-0005-0000-0000-0000F3410000}"/>
    <cellStyle name="Millares 42" xfId="1393" xr:uid="{00000000-0005-0000-0000-0000F4410000}"/>
    <cellStyle name="Millares 42 2" xfId="4584" xr:uid="{00000000-0005-0000-0000-0000F5410000}"/>
    <cellStyle name="Millares 42 2 2" xfId="11712" xr:uid="{00000000-0005-0000-0000-0000F6410000}"/>
    <cellStyle name="Millares 42 2 2 2" xfId="16938" xr:uid="{00000000-0005-0000-0000-0000F7410000}"/>
    <cellStyle name="Millares 42 2 2_RESULTADOS DICIEMBRE 2021" xfId="24900" xr:uid="{00000000-0005-0000-0000-0000F8410000}"/>
    <cellStyle name="Millares 42 2 3" xfId="9009" xr:uid="{00000000-0005-0000-0000-0000F9410000}"/>
    <cellStyle name="Millares 42 2_RESULTADOS DICIEMBRE 2021" xfId="24899" xr:uid="{00000000-0005-0000-0000-0000FA410000}"/>
    <cellStyle name="Millares 42 3" xfId="11072" xr:uid="{00000000-0005-0000-0000-0000FB410000}"/>
    <cellStyle name="Millares 42 3 2" xfId="16306" xr:uid="{00000000-0005-0000-0000-0000FC410000}"/>
    <cellStyle name="Millares 42 3_RESULTADOS DICIEMBRE 2021" xfId="24901" xr:uid="{00000000-0005-0000-0000-0000FD410000}"/>
    <cellStyle name="Millares 42 4" xfId="18614" xr:uid="{00000000-0005-0000-0000-0000FE410000}"/>
    <cellStyle name="Millares 42 5" xfId="7787" xr:uid="{00000000-0005-0000-0000-0000FF410000}"/>
    <cellStyle name="Millares 42_RESULTADOS DICIEMBRE 2021" xfId="24898" xr:uid="{00000000-0005-0000-0000-000000420000}"/>
    <cellStyle name="Millares 43" xfId="9649" xr:uid="{00000000-0005-0000-0000-000001420000}"/>
    <cellStyle name="Millares 43 2" xfId="11761" xr:uid="{00000000-0005-0000-0000-000002420000}"/>
    <cellStyle name="Millares 43_RESULTADOS DICIEMBRE 2021" xfId="24902" xr:uid="{00000000-0005-0000-0000-000003420000}"/>
    <cellStyle name="Millares 44" xfId="18611" xr:uid="{00000000-0005-0000-0000-000004420000}"/>
    <cellStyle name="Millares 45" xfId="18612" xr:uid="{00000000-0005-0000-0000-000005420000}"/>
    <cellStyle name="Millares 46" xfId="18613" xr:uid="{00000000-0005-0000-0000-000006420000}"/>
    <cellStyle name="Millares 5" xfId="1394" xr:uid="{00000000-0005-0000-0000-000007420000}"/>
    <cellStyle name="Millares 5 10" xfId="19549" xr:uid="{00000000-0005-0000-0000-000008420000}"/>
    <cellStyle name="Millares 5 11" xfId="7788" xr:uid="{00000000-0005-0000-0000-000009420000}"/>
    <cellStyle name="Millares 5 2" xfId="1395" xr:uid="{00000000-0005-0000-0000-00000A420000}"/>
    <cellStyle name="Millares 5 2 2" xfId="1396" xr:uid="{00000000-0005-0000-0000-00000B420000}"/>
    <cellStyle name="Millares 5 2 2 2" xfId="4587" xr:uid="{00000000-0005-0000-0000-00000C420000}"/>
    <cellStyle name="Millares 5 2 2 2 2" xfId="11715" xr:uid="{00000000-0005-0000-0000-00000D420000}"/>
    <cellStyle name="Millares 5 2 2 2 2 2" xfId="16941" xr:uid="{00000000-0005-0000-0000-00000E420000}"/>
    <cellStyle name="Millares 5 2 2 2 2_RESULTADOS DICIEMBRE 2021" xfId="24907" xr:uid="{00000000-0005-0000-0000-00000F420000}"/>
    <cellStyle name="Millares 5 2 2 2 3" xfId="9012" xr:uid="{00000000-0005-0000-0000-000010420000}"/>
    <cellStyle name="Millares 5 2 2 2_RESULTADOS DICIEMBRE 2021" xfId="24906" xr:uid="{00000000-0005-0000-0000-000011420000}"/>
    <cellStyle name="Millares 5 2 2 3" xfId="11075" xr:uid="{00000000-0005-0000-0000-000012420000}"/>
    <cellStyle name="Millares 5 2 2 3 2" xfId="16309" xr:uid="{00000000-0005-0000-0000-000013420000}"/>
    <cellStyle name="Millares 5 2 2 3_RESULTADOS DICIEMBRE 2021" xfId="24908" xr:uid="{00000000-0005-0000-0000-000014420000}"/>
    <cellStyle name="Millares 5 2 2 4" xfId="19650" xr:uid="{00000000-0005-0000-0000-000015420000}"/>
    <cellStyle name="Millares 5 2 2 5" xfId="7790" xr:uid="{00000000-0005-0000-0000-000016420000}"/>
    <cellStyle name="Millares 5 2 2_RESULTADOS DICIEMBRE 2021" xfId="24905" xr:uid="{00000000-0005-0000-0000-000017420000}"/>
    <cellStyle name="Millares 5 2 3" xfId="4586" xr:uid="{00000000-0005-0000-0000-000018420000}"/>
    <cellStyle name="Millares 5 2 3 2" xfId="11714" xr:uid="{00000000-0005-0000-0000-000019420000}"/>
    <cellStyle name="Millares 5 2 3 2 2" xfId="16940" xr:uid="{00000000-0005-0000-0000-00001A420000}"/>
    <cellStyle name="Millares 5 2 3 2_RESULTADOS DICIEMBRE 2021" xfId="24910" xr:uid="{00000000-0005-0000-0000-00001B420000}"/>
    <cellStyle name="Millares 5 2 3 3" xfId="9011" xr:uid="{00000000-0005-0000-0000-00001C420000}"/>
    <cellStyle name="Millares 5 2 3_RESULTADOS DICIEMBRE 2021" xfId="24909" xr:uid="{00000000-0005-0000-0000-00001D420000}"/>
    <cellStyle name="Millares 5 2 4" xfId="11074" xr:uid="{00000000-0005-0000-0000-00001E420000}"/>
    <cellStyle name="Millares 5 2 4 2" xfId="16308" xr:uid="{00000000-0005-0000-0000-00001F420000}"/>
    <cellStyle name="Millares 5 2 4_RESULTADOS DICIEMBRE 2021" xfId="24911" xr:uid="{00000000-0005-0000-0000-000020420000}"/>
    <cellStyle name="Millares 5 2 5" xfId="18702" xr:uid="{00000000-0005-0000-0000-000021420000}"/>
    <cellStyle name="Millares 5 2 6" xfId="7789" xr:uid="{00000000-0005-0000-0000-000022420000}"/>
    <cellStyle name="Millares 5 2_RESULTADOS DICIEMBRE 2021" xfId="24904" xr:uid="{00000000-0005-0000-0000-000023420000}"/>
    <cellStyle name="Millares 5 3" xfId="1397" xr:uid="{00000000-0005-0000-0000-000024420000}"/>
    <cellStyle name="Millares 5 3 2" xfId="1398" xr:uid="{00000000-0005-0000-0000-000025420000}"/>
    <cellStyle name="Millares 5 3 2 2" xfId="4589" xr:uid="{00000000-0005-0000-0000-000026420000}"/>
    <cellStyle name="Millares 5 3 2 2 2" xfId="11717" xr:uid="{00000000-0005-0000-0000-000027420000}"/>
    <cellStyle name="Millares 5 3 2 2 2 2" xfId="16943" xr:uid="{00000000-0005-0000-0000-000028420000}"/>
    <cellStyle name="Millares 5 3 2 2 2_RESULTADOS DICIEMBRE 2021" xfId="24915" xr:uid="{00000000-0005-0000-0000-000029420000}"/>
    <cellStyle name="Millares 5 3 2 2 3" xfId="9014" xr:uid="{00000000-0005-0000-0000-00002A420000}"/>
    <cellStyle name="Millares 5 3 2 2_RESULTADOS DICIEMBRE 2021" xfId="24914" xr:uid="{00000000-0005-0000-0000-00002B420000}"/>
    <cellStyle name="Millares 5 3 2 3" xfId="11077" xr:uid="{00000000-0005-0000-0000-00002C420000}"/>
    <cellStyle name="Millares 5 3 2 3 2" xfId="16311" xr:uid="{00000000-0005-0000-0000-00002D420000}"/>
    <cellStyle name="Millares 5 3 2 3_RESULTADOS DICIEMBRE 2021" xfId="24916" xr:uid="{00000000-0005-0000-0000-00002E420000}"/>
    <cellStyle name="Millares 5 3 2 4" xfId="19651" xr:uid="{00000000-0005-0000-0000-00002F420000}"/>
    <cellStyle name="Millares 5 3 2 5" xfId="7792" xr:uid="{00000000-0005-0000-0000-000030420000}"/>
    <cellStyle name="Millares 5 3 2_RESULTADOS DICIEMBRE 2021" xfId="24913" xr:uid="{00000000-0005-0000-0000-000031420000}"/>
    <cellStyle name="Millares 5 3 3" xfId="4588" xr:uid="{00000000-0005-0000-0000-000032420000}"/>
    <cellStyle name="Millares 5 3 3 2" xfId="11716" xr:uid="{00000000-0005-0000-0000-000033420000}"/>
    <cellStyle name="Millares 5 3 3 2 2" xfId="16942" xr:uid="{00000000-0005-0000-0000-000034420000}"/>
    <cellStyle name="Millares 5 3 3 2_RESULTADOS DICIEMBRE 2021" xfId="24918" xr:uid="{00000000-0005-0000-0000-000035420000}"/>
    <cellStyle name="Millares 5 3 3 3" xfId="9013" xr:uid="{00000000-0005-0000-0000-000036420000}"/>
    <cellStyle name="Millares 5 3 3_RESULTADOS DICIEMBRE 2021" xfId="24917" xr:uid="{00000000-0005-0000-0000-000037420000}"/>
    <cellStyle name="Millares 5 3 4" xfId="11076" xr:uid="{00000000-0005-0000-0000-000038420000}"/>
    <cellStyle name="Millares 5 3 4 2" xfId="16310" xr:uid="{00000000-0005-0000-0000-000039420000}"/>
    <cellStyle name="Millares 5 3 4_RESULTADOS DICIEMBRE 2021" xfId="24919" xr:uid="{00000000-0005-0000-0000-00003A420000}"/>
    <cellStyle name="Millares 5 3 5" xfId="18703" xr:uid="{00000000-0005-0000-0000-00003B420000}"/>
    <cellStyle name="Millares 5 3 6" xfId="7791" xr:uid="{00000000-0005-0000-0000-00003C420000}"/>
    <cellStyle name="Millares 5 3_RESULTADOS DICIEMBRE 2021" xfId="24912" xr:uid="{00000000-0005-0000-0000-00003D420000}"/>
    <cellStyle name="Millares 5 4" xfId="1399" xr:uid="{00000000-0005-0000-0000-00003E420000}"/>
    <cellStyle name="Millares 5 4 2" xfId="1400" xr:uid="{00000000-0005-0000-0000-00003F420000}"/>
    <cellStyle name="Millares 5 4 2 2" xfId="4591" xr:uid="{00000000-0005-0000-0000-000040420000}"/>
    <cellStyle name="Millares 5 4 2 2 2" xfId="11719" xr:uid="{00000000-0005-0000-0000-000041420000}"/>
    <cellStyle name="Millares 5 4 2 2 2 2" xfId="16945" xr:uid="{00000000-0005-0000-0000-000042420000}"/>
    <cellStyle name="Millares 5 4 2 2 2_RESULTADOS DICIEMBRE 2021" xfId="24923" xr:uid="{00000000-0005-0000-0000-000043420000}"/>
    <cellStyle name="Millares 5 4 2 2 3" xfId="9016" xr:uid="{00000000-0005-0000-0000-000044420000}"/>
    <cellStyle name="Millares 5 4 2 2_RESULTADOS DICIEMBRE 2021" xfId="24922" xr:uid="{00000000-0005-0000-0000-000045420000}"/>
    <cellStyle name="Millares 5 4 2 3" xfId="11079" xr:uid="{00000000-0005-0000-0000-000046420000}"/>
    <cellStyle name="Millares 5 4 2 3 2" xfId="16313" xr:uid="{00000000-0005-0000-0000-000047420000}"/>
    <cellStyle name="Millares 5 4 2 3_RESULTADOS DICIEMBRE 2021" xfId="24924" xr:uid="{00000000-0005-0000-0000-000048420000}"/>
    <cellStyle name="Millares 5 4 2 4" xfId="19652" xr:uid="{00000000-0005-0000-0000-000049420000}"/>
    <cellStyle name="Millares 5 4 2 5" xfId="7794" xr:uid="{00000000-0005-0000-0000-00004A420000}"/>
    <cellStyle name="Millares 5 4 2_RESULTADOS DICIEMBRE 2021" xfId="24921" xr:uid="{00000000-0005-0000-0000-00004B420000}"/>
    <cellStyle name="Millares 5 4 3" xfId="4590" xr:uid="{00000000-0005-0000-0000-00004C420000}"/>
    <cellStyle name="Millares 5 4 3 2" xfId="11718" xr:uid="{00000000-0005-0000-0000-00004D420000}"/>
    <cellStyle name="Millares 5 4 3 2 2" xfId="16944" xr:uid="{00000000-0005-0000-0000-00004E420000}"/>
    <cellStyle name="Millares 5 4 3 2_RESULTADOS DICIEMBRE 2021" xfId="24926" xr:uid="{00000000-0005-0000-0000-00004F420000}"/>
    <cellStyle name="Millares 5 4 3 3" xfId="9015" xr:uid="{00000000-0005-0000-0000-000050420000}"/>
    <cellStyle name="Millares 5 4 3_RESULTADOS DICIEMBRE 2021" xfId="24925" xr:uid="{00000000-0005-0000-0000-000051420000}"/>
    <cellStyle name="Millares 5 4 4" xfId="11078" xr:uid="{00000000-0005-0000-0000-000052420000}"/>
    <cellStyle name="Millares 5 4 4 2" xfId="16312" xr:uid="{00000000-0005-0000-0000-000053420000}"/>
    <cellStyle name="Millares 5 4 4_RESULTADOS DICIEMBRE 2021" xfId="24927" xr:uid="{00000000-0005-0000-0000-000054420000}"/>
    <cellStyle name="Millares 5 4 5" xfId="18704" xr:uid="{00000000-0005-0000-0000-000055420000}"/>
    <cellStyle name="Millares 5 4 6" xfId="7793" xr:uid="{00000000-0005-0000-0000-000056420000}"/>
    <cellStyle name="Millares 5 4_RESULTADOS DICIEMBRE 2021" xfId="24920" xr:uid="{00000000-0005-0000-0000-000057420000}"/>
    <cellStyle name="Millares 5 5" xfId="1401" xr:uid="{00000000-0005-0000-0000-000058420000}"/>
    <cellStyle name="Millares 5 5 2" xfId="1402" xr:uid="{00000000-0005-0000-0000-000059420000}"/>
    <cellStyle name="Millares 5 5 2 2" xfId="4593" xr:uid="{00000000-0005-0000-0000-00005A420000}"/>
    <cellStyle name="Millares 5 5 2 2 2" xfId="11721" xr:uid="{00000000-0005-0000-0000-00005B420000}"/>
    <cellStyle name="Millares 5 5 2 2 2 2" xfId="16947" xr:uid="{00000000-0005-0000-0000-00005C420000}"/>
    <cellStyle name="Millares 5 5 2 2 2_RESULTADOS DICIEMBRE 2021" xfId="24931" xr:uid="{00000000-0005-0000-0000-00005D420000}"/>
    <cellStyle name="Millares 5 5 2 2 3" xfId="9018" xr:uid="{00000000-0005-0000-0000-00005E420000}"/>
    <cellStyle name="Millares 5 5 2 2_RESULTADOS DICIEMBRE 2021" xfId="24930" xr:uid="{00000000-0005-0000-0000-00005F420000}"/>
    <cellStyle name="Millares 5 5 2 3" xfId="11081" xr:uid="{00000000-0005-0000-0000-000060420000}"/>
    <cellStyle name="Millares 5 5 2 3 2" xfId="16315" xr:uid="{00000000-0005-0000-0000-000061420000}"/>
    <cellStyle name="Millares 5 5 2 3_RESULTADOS DICIEMBRE 2021" xfId="24932" xr:uid="{00000000-0005-0000-0000-000062420000}"/>
    <cellStyle name="Millares 5 5 2 4" xfId="19653" xr:uid="{00000000-0005-0000-0000-000063420000}"/>
    <cellStyle name="Millares 5 5 2 5" xfId="7796" xr:uid="{00000000-0005-0000-0000-000064420000}"/>
    <cellStyle name="Millares 5 5 2_RESULTADOS DICIEMBRE 2021" xfId="24929" xr:uid="{00000000-0005-0000-0000-000065420000}"/>
    <cellStyle name="Millares 5 5 3" xfId="4592" xr:uid="{00000000-0005-0000-0000-000066420000}"/>
    <cellStyle name="Millares 5 5 3 2" xfId="11720" xr:uid="{00000000-0005-0000-0000-000067420000}"/>
    <cellStyle name="Millares 5 5 3 2 2" xfId="16946" xr:uid="{00000000-0005-0000-0000-000068420000}"/>
    <cellStyle name="Millares 5 5 3 2_RESULTADOS DICIEMBRE 2021" xfId="24934" xr:uid="{00000000-0005-0000-0000-000069420000}"/>
    <cellStyle name="Millares 5 5 3 3" xfId="9017" xr:uid="{00000000-0005-0000-0000-00006A420000}"/>
    <cellStyle name="Millares 5 5 3_RESULTADOS DICIEMBRE 2021" xfId="24933" xr:uid="{00000000-0005-0000-0000-00006B420000}"/>
    <cellStyle name="Millares 5 5 4" xfId="11080" xr:uid="{00000000-0005-0000-0000-00006C420000}"/>
    <cellStyle name="Millares 5 5 4 2" xfId="16314" xr:uid="{00000000-0005-0000-0000-00006D420000}"/>
    <cellStyle name="Millares 5 5 4_RESULTADOS DICIEMBRE 2021" xfId="24935" xr:uid="{00000000-0005-0000-0000-00006E420000}"/>
    <cellStyle name="Millares 5 5 5" xfId="18705" xr:uid="{00000000-0005-0000-0000-00006F420000}"/>
    <cellStyle name="Millares 5 5 6" xfId="7795" xr:uid="{00000000-0005-0000-0000-000070420000}"/>
    <cellStyle name="Millares 5 5_RESULTADOS DICIEMBRE 2021" xfId="24928" xr:uid="{00000000-0005-0000-0000-000071420000}"/>
    <cellStyle name="Millares 5 6" xfId="1403" xr:uid="{00000000-0005-0000-0000-000072420000}"/>
    <cellStyle name="Millares 5 6 2" xfId="1404" xr:uid="{00000000-0005-0000-0000-000073420000}"/>
    <cellStyle name="Millares 5 6 2 2" xfId="4595" xr:uid="{00000000-0005-0000-0000-000074420000}"/>
    <cellStyle name="Millares 5 6 2 2 2" xfId="11723" xr:uid="{00000000-0005-0000-0000-000075420000}"/>
    <cellStyle name="Millares 5 6 2 2 2 2" xfId="16949" xr:uid="{00000000-0005-0000-0000-000076420000}"/>
    <cellStyle name="Millares 5 6 2 2 2_RESULTADOS DICIEMBRE 2021" xfId="24939" xr:uid="{00000000-0005-0000-0000-000077420000}"/>
    <cellStyle name="Millares 5 6 2 2 3" xfId="9020" xr:uid="{00000000-0005-0000-0000-000078420000}"/>
    <cellStyle name="Millares 5 6 2 2_RESULTADOS DICIEMBRE 2021" xfId="24938" xr:uid="{00000000-0005-0000-0000-000079420000}"/>
    <cellStyle name="Millares 5 6 2 3" xfId="11083" xr:uid="{00000000-0005-0000-0000-00007A420000}"/>
    <cellStyle name="Millares 5 6 2 3 2" xfId="16317" xr:uid="{00000000-0005-0000-0000-00007B420000}"/>
    <cellStyle name="Millares 5 6 2 3_RESULTADOS DICIEMBRE 2021" xfId="24940" xr:uid="{00000000-0005-0000-0000-00007C420000}"/>
    <cellStyle name="Millares 5 6 2 4" xfId="19654" xr:uid="{00000000-0005-0000-0000-00007D420000}"/>
    <cellStyle name="Millares 5 6 2 5" xfId="7798" xr:uid="{00000000-0005-0000-0000-00007E420000}"/>
    <cellStyle name="Millares 5 6 2_RESULTADOS DICIEMBRE 2021" xfId="24937" xr:uid="{00000000-0005-0000-0000-00007F420000}"/>
    <cellStyle name="Millares 5 6 3" xfId="4594" xr:uid="{00000000-0005-0000-0000-000080420000}"/>
    <cellStyle name="Millares 5 6 3 2" xfId="11722" xr:uid="{00000000-0005-0000-0000-000081420000}"/>
    <cellStyle name="Millares 5 6 3 2 2" xfId="16948" xr:uid="{00000000-0005-0000-0000-000082420000}"/>
    <cellStyle name="Millares 5 6 3 2_RESULTADOS DICIEMBRE 2021" xfId="24942" xr:uid="{00000000-0005-0000-0000-000083420000}"/>
    <cellStyle name="Millares 5 6 3 3" xfId="9019" xr:uid="{00000000-0005-0000-0000-000084420000}"/>
    <cellStyle name="Millares 5 6 3_RESULTADOS DICIEMBRE 2021" xfId="24941" xr:uid="{00000000-0005-0000-0000-000085420000}"/>
    <cellStyle name="Millares 5 6 4" xfId="11082" xr:uid="{00000000-0005-0000-0000-000086420000}"/>
    <cellStyle name="Millares 5 6 4 2" xfId="16316" xr:uid="{00000000-0005-0000-0000-000087420000}"/>
    <cellStyle name="Millares 5 6 4_RESULTADOS DICIEMBRE 2021" xfId="24943" xr:uid="{00000000-0005-0000-0000-000088420000}"/>
    <cellStyle name="Millares 5 6 5" xfId="18706" xr:uid="{00000000-0005-0000-0000-000089420000}"/>
    <cellStyle name="Millares 5 6 6" xfId="7797" xr:uid="{00000000-0005-0000-0000-00008A420000}"/>
    <cellStyle name="Millares 5 6_RESULTADOS DICIEMBRE 2021" xfId="24936" xr:uid="{00000000-0005-0000-0000-00008B420000}"/>
    <cellStyle name="Millares 5 7" xfId="1405" xr:uid="{00000000-0005-0000-0000-00008C420000}"/>
    <cellStyle name="Millares 5 7 2" xfId="1406" xr:uid="{00000000-0005-0000-0000-00008D420000}"/>
    <cellStyle name="Millares 5 7 2 2" xfId="4597" xr:uid="{00000000-0005-0000-0000-00008E420000}"/>
    <cellStyle name="Millares 5 7 2 2 2" xfId="11725" xr:uid="{00000000-0005-0000-0000-00008F420000}"/>
    <cellStyle name="Millares 5 7 2 2 2 2" xfId="16951" xr:uid="{00000000-0005-0000-0000-000090420000}"/>
    <cellStyle name="Millares 5 7 2 2 2_RESULTADOS DICIEMBRE 2021" xfId="24947" xr:uid="{00000000-0005-0000-0000-000091420000}"/>
    <cellStyle name="Millares 5 7 2 2 3" xfId="9022" xr:uid="{00000000-0005-0000-0000-000092420000}"/>
    <cellStyle name="Millares 5 7 2 2_RESULTADOS DICIEMBRE 2021" xfId="24946" xr:uid="{00000000-0005-0000-0000-000093420000}"/>
    <cellStyle name="Millares 5 7 2 3" xfId="11085" xr:uid="{00000000-0005-0000-0000-000094420000}"/>
    <cellStyle name="Millares 5 7 2 3 2" xfId="16319" xr:uid="{00000000-0005-0000-0000-000095420000}"/>
    <cellStyle name="Millares 5 7 2 3_RESULTADOS DICIEMBRE 2021" xfId="24948" xr:uid="{00000000-0005-0000-0000-000096420000}"/>
    <cellStyle name="Millares 5 7 2 4" xfId="19655" xr:uid="{00000000-0005-0000-0000-000097420000}"/>
    <cellStyle name="Millares 5 7 2 5" xfId="7800" xr:uid="{00000000-0005-0000-0000-000098420000}"/>
    <cellStyle name="Millares 5 7 2_RESULTADOS DICIEMBRE 2021" xfId="24945" xr:uid="{00000000-0005-0000-0000-000099420000}"/>
    <cellStyle name="Millares 5 7 3" xfId="4596" xr:uid="{00000000-0005-0000-0000-00009A420000}"/>
    <cellStyle name="Millares 5 7 3 2" xfId="11724" xr:uid="{00000000-0005-0000-0000-00009B420000}"/>
    <cellStyle name="Millares 5 7 3 2 2" xfId="16950" xr:uid="{00000000-0005-0000-0000-00009C420000}"/>
    <cellStyle name="Millares 5 7 3 2_RESULTADOS DICIEMBRE 2021" xfId="24950" xr:uid="{00000000-0005-0000-0000-00009D420000}"/>
    <cellStyle name="Millares 5 7 3 3" xfId="9021" xr:uid="{00000000-0005-0000-0000-00009E420000}"/>
    <cellStyle name="Millares 5 7 3_RESULTADOS DICIEMBRE 2021" xfId="24949" xr:uid="{00000000-0005-0000-0000-00009F420000}"/>
    <cellStyle name="Millares 5 7 4" xfId="11084" xr:uid="{00000000-0005-0000-0000-0000A0420000}"/>
    <cellStyle name="Millares 5 7 4 2" xfId="16318" xr:uid="{00000000-0005-0000-0000-0000A1420000}"/>
    <cellStyle name="Millares 5 7 4_RESULTADOS DICIEMBRE 2021" xfId="24951" xr:uid="{00000000-0005-0000-0000-0000A2420000}"/>
    <cellStyle name="Millares 5 7 5" xfId="18707" xr:uid="{00000000-0005-0000-0000-0000A3420000}"/>
    <cellStyle name="Millares 5 7 6" xfId="7799" xr:uid="{00000000-0005-0000-0000-0000A4420000}"/>
    <cellStyle name="Millares 5 7_RESULTADOS DICIEMBRE 2021" xfId="24944" xr:uid="{00000000-0005-0000-0000-0000A5420000}"/>
    <cellStyle name="Millares 5 8" xfId="4585" xr:uid="{00000000-0005-0000-0000-0000A6420000}"/>
    <cellStyle name="Millares 5 8 2" xfId="11713" xr:uid="{00000000-0005-0000-0000-0000A7420000}"/>
    <cellStyle name="Millares 5 8 2 2" xfId="16939" xr:uid="{00000000-0005-0000-0000-0000A8420000}"/>
    <cellStyle name="Millares 5 8 2_RESULTADOS DICIEMBRE 2021" xfId="24953" xr:uid="{00000000-0005-0000-0000-0000A9420000}"/>
    <cellStyle name="Millares 5 8 3" xfId="9010" xr:uid="{00000000-0005-0000-0000-0000AA420000}"/>
    <cellStyle name="Millares 5 8_RESULTADOS DICIEMBRE 2021" xfId="24952" xr:uid="{00000000-0005-0000-0000-0000AB420000}"/>
    <cellStyle name="Millares 5 9" xfId="11073" xr:uid="{00000000-0005-0000-0000-0000AC420000}"/>
    <cellStyle name="Millares 5 9 2" xfId="16307" xr:uid="{00000000-0005-0000-0000-0000AD420000}"/>
    <cellStyle name="Millares 5 9_RESULTADOS DICIEMBRE 2021" xfId="24954" xr:uid="{00000000-0005-0000-0000-0000AE420000}"/>
    <cellStyle name="Millares 5_RESULTADOS DICIEMBRE 2021" xfId="24903" xr:uid="{00000000-0005-0000-0000-0000AF420000}"/>
    <cellStyle name="Millares 6" xfId="1407" xr:uid="{00000000-0005-0000-0000-0000B0420000}"/>
    <cellStyle name="Millares 6 10" xfId="20511" xr:uid="{00000000-0005-0000-0000-0000B1420000}"/>
    <cellStyle name="Millares 6 11" xfId="7801" xr:uid="{00000000-0005-0000-0000-0000B2420000}"/>
    <cellStyle name="Millares 6 2" xfId="1408" xr:uid="{00000000-0005-0000-0000-0000B3420000}"/>
    <cellStyle name="Millares 6 2 2" xfId="1409" xr:uid="{00000000-0005-0000-0000-0000B4420000}"/>
    <cellStyle name="Millares 6 2 2 2" xfId="4600" xr:uid="{00000000-0005-0000-0000-0000B5420000}"/>
    <cellStyle name="Millares 6 2 2 2 2" xfId="11728" xr:uid="{00000000-0005-0000-0000-0000B6420000}"/>
    <cellStyle name="Millares 6 2 2 2 2 2" xfId="16954" xr:uid="{00000000-0005-0000-0000-0000B7420000}"/>
    <cellStyle name="Millares 6 2 2 2 2_RESULTADOS DICIEMBRE 2021" xfId="24959" xr:uid="{00000000-0005-0000-0000-0000B8420000}"/>
    <cellStyle name="Millares 6 2 2 2 3" xfId="9025" xr:uid="{00000000-0005-0000-0000-0000B9420000}"/>
    <cellStyle name="Millares 6 2 2 2_RESULTADOS DICIEMBRE 2021" xfId="24958" xr:uid="{00000000-0005-0000-0000-0000BA420000}"/>
    <cellStyle name="Millares 6 2 2 3" xfId="11088" xr:uid="{00000000-0005-0000-0000-0000BB420000}"/>
    <cellStyle name="Millares 6 2 2 3 2" xfId="16322" xr:uid="{00000000-0005-0000-0000-0000BC420000}"/>
    <cellStyle name="Millares 6 2 2 3_RESULTADOS DICIEMBRE 2021" xfId="24960" xr:uid="{00000000-0005-0000-0000-0000BD420000}"/>
    <cellStyle name="Millares 6 2 2 4" xfId="19656" xr:uid="{00000000-0005-0000-0000-0000BE420000}"/>
    <cellStyle name="Millares 6 2 2 5" xfId="7803" xr:uid="{00000000-0005-0000-0000-0000BF420000}"/>
    <cellStyle name="Millares 6 2 2_RESULTADOS DICIEMBRE 2021" xfId="24957" xr:uid="{00000000-0005-0000-0000-0000C0420000}"/>
    <cellStyle name="Millares 6 2 3" xfId="4599" xr:uid="{00000000-0005-0000-0000-0000C1420000}"/>
    <cellStyle name="Millares 6 2 3 2" xfId="11727" xr:uid="{00000000-0005-0000-0000-0000C2420000}"/>
    <cellStyle name="Millares 6 2 3 2 2" xfId="16953" xr:uid="{00000000-0005-0000-0000-0000C3420000}"/>
    <cellStyle name="Millares 6 2 3 2_RESULTADOS DICIEMBRE 2021" xfId="24962" xr:uid="{00000000-0005-0000-0000-0000C4420000}"/>
    <cellStyle name="Millares 6 2 3 3" xfId="9024" xr:uid="{00000000-0005-0000-0000-0000C5420000}"/>
    <cellStyle name="Millares 6 2 3_RESULTADOS DICIEMBRE 2021" xfId="24961" xr:uid="{00000000-0005-0000-0000-0000C6420000}"/>
    <cellStyle name="Millares 6 2 4" xfId="11087" xr:uid="{00000000-0005-0000-0000-0000C7420000}"/>
    <cellStyle name="Millares 6 2 4 2" xfId="16321" xr:uid="{00000000-0005-0000-0000-0000C8420000}"/>
    <cellStyle name="Millares 6 2 4_RESULTADOS DICIEMBRE 2021" xfId="24963" xr:uid="{00000000-0005-0000-0000-0000C9420000}"/>
    <cellStyle name="Millares 6 2 5" xfId="18708" xr:uid="{00000000-0005-0000-0000-0000CA420000}"/>
    <cellStyle name="Millares 6 2 6" xfId="7802" xr:uid="{00000000-0005-0000-0000-0000CB420000}"/>
    <cellStyle name="Millares 6 2_RESULTADOS DICIEMBRE 2021" xfId="24956" xr:uid="{00000000-0005-0000-0000-0000CC420000}"/>
    <cellStyle name="Millares 6 3" xfId="1410" xr:uid="{00000000-0005-0000-0000-0000CD420000}"/>
    <cellStyle name="Millares 6 3 2" xfId="1411" xr:uid="{00000000-0005-0000-0000-0000CE420000}"/>
    <cellStyle name="Millares 6 3 2 2" xfId="4602" xr:uid="{00000000-0005-0000-0000-0000CF420000}"/>
    <cellStyle name="Millares 6 3 2 2 2" xfId="11730" xr:uid="{00000000-0005-0000-0000-0000D0420000}"/>
    <cellStyle name="Millares 6 3 2 2 2 2" xfId="16956" xr:uid="{00000000-0005-0000-0000-0000D1420000}"/>
    <cellStyle name="Millares 6 3 2 2 2_RESULTADOS DICIEMBRE 2021" xfId="24967" xr:uid="{00000000-0005-0000-0000-0000D2420000}"/>
    <cellStyle name="Millares 6 3 2 2 3" xfId="9027" xr:uid="{00000000-0005-0000-0000-0000D3420000}"/>
    <cellStyle name="Millares 6 3 2 2_RESULTADOS DICIEMBRE 2021" xfId="24966" xr:uid="{00000000-0005-0000-0000-0000D4420000}"/>
    <cellStyle name="Millares 6 3 2 3" xfId="11090" xr:uid="{00000000-0005-0000-0000-0000D5420000}"/>
    <cellStyle name="Millares 6 3 2 3 2" xfId="16324" xr:uid="{00000000-0005-0000-0000-0000D6420000}"/>
    <cellStyle name="Millares 6 3 2 3_RESULTADOS DICIEMBRE 2021" xfId="24968" xr:uid="{00000000-0005-0000-0000-0000D7420000}"/>
    <cellStyle name="Millares 6 3 2 4" xfId="19657" xr:uid="{00000000-0005-0000-0000-0000D8420000}"/>
    <cellStyle name="Millares 6 3 2 5" xfId="7805" xr:uid="{00000000-0005-0000-0000-0000D9420000}"/>
    <cellStyle name="Millares 6 3 2_RESULTADOS DICIEMBRE 2021" xfId="24965" xr:uid="{00000000-0005-0000-0000-0000DA420000}"/>
    <cellStyle name="Millares 6 3 3" xfId="4601" xr:uid="{00000000-0005-0000-0000-0000DB420000}"/>
    <cellStyle name="Millares 6 3 3 2" xfId="11729" xr:uid="{00000000-0005-0000-0000-0000DC420000}"/>
    <cellStyle name="Millares 6 3 3 2 2" xfId="16955" xr:uid="{00000000-0005-0000-0000-0000DD420000}"/>
    <cellStyle name="Millares 6 3 3 2_RESULTADOS DICIEMBRE 2021" xfId="24970" xr:uid="{00000000-0005-0000-0000-0000DE420000}"/>
    <cellStyle name="Millares 6 3 3 3" xfId="9026" xr:uid="{00000000-0005-0000-0000-0000DF420000}"/>
    <cellStyle name="Millares 6 3 3_RESULTADOS DICIEMBRE 2021" xfId="24969" xr:uid="{00000000-0005-0000-0000-0000E0420000}"/>
    <cellStyle name="Millares 6 3 4" xfId="11089" xr:uid="{00000000-0005-0000-0000-0000E1420000}"/>
    <cellStyle name="Millares 6 3 4 2" xfId="16323" xr:uid="{00000000-0005-0000-0000-0000E2420000}"/>
    <cellStyle name="Millares 6 3 4_RESULTADOS DICIEMBRE 2021" xfId="24971" xr:uid="{00000000-0005-0000-0000-0000E3420000}"/>
    <cellStyle name="Millares 6 3 5" xfId="18709" xr:uid="{00000000-0005-0000-0000-0000E4420000}"/>
    <cellStyle name="Millares 6 3 6" xfId="7804" xr:uid="{00000000-0005-0000-0000-0000E5420000}"/>
    <cellStyle name="Millares 6 3_RESULTADOS DICIEMBRE 2021" xfId="24964" xr:uid="{00000000-0005-0000-0000-0000E6420000}"/>
    <cellStyle name="Millares 6 4" xfId="1412" xr:uid="{00000000-0005-0000-0000-0000E7420000}"/>
    <cellStyle name="Millares 6 4 2" xfId="1413" xr:uid="{00000000-0005-0000-0000-0000E8420000}"/>
    <cellStyle name="Millares 6 4 2 2" xfId="4604" xr:uid="{00000000-0005-0000-0000-0000E9420000}"/>
    <cellStyle name="Millares 6 4 2 2 2" xfId="11732" xr:uid="{00000000-0005-0000-0000-0000EA420000}"/>
    <cellStyle name="Millares 6 4 2 2 2 2" xfId="16958" xr:uid="{00000000-0005-0000-0000-0000EB420000}"/>
    <cellStyle name="Millares 6 4 2 2 2_RESULTADOS DICIEMBRE 2021" xfId="24975" xr:uid="{00000000-0005-0000-0000-0000EC420000}"/>
    <cellStyle name="Millares 6 4 2 2 3" xfId="9029" xr:uid="{00000000-0005-0000-0000-0000ED420000}"/>
    <cellStyle name="Millares 6 4 2 2_RESULTADOS DICIEMBRE 2021" xfId="24974" xr:uid="{00000000-0005-0000-0000-0000EE420000}"/>
    <cellStyle name="Millares 6 4 2 3" xfId="11092" xr:uid="{00000000-0005-0000-0000-0000EF420000}"/>
    <cellStyle name="Millares 6 4 2 3 2" xfId="16326" xr:uid="{00000000-0005-0000-0000-0000F0420000}"/>
    <cellStyle name="Millares 6 4 2 3_RESULTADOS DICIEMBRE 2021" xfId="24976" xr:uid="{00000000-0005-0000-0000-0000F1420000}"/>
    <cellStyle name="Millares 6 4 2 4" xfId="19658" xr:uid="{00000000-0005-0000-0000-0000F2420000}"/>
    <cellStyle name="Millares 6 4 2 5" xfId="7807" xr:uid="{00000000-0005-0000-0000-0000F3420000}"/>
    <cellStyle name="Millares 6 4 2_RESULTADOS DICIEMBRE 2021" xfId="24973" xr:uid="{00000000-0005-0000-0000-0000F4420000}"/>
    <cellStyle name="Millares 6 4 3" xfId="4603" xr:uid="{00000000-0005-0000-0000-0000F5420000}"/>
    <cellStyle name="Millares 6 4 3 2" xfId="11731" xr:uid="{00000000-0005-0000-0000-0000F6420000}"/>
    <cellStyle name="Millares 6 4 3 2 2" xfId="16957" xr:uid="{00000000-0005-0000-0000-0000F7420000}"/>
    <cellStyle name="Millares 6 4 3 2_RESULTADOS DICIEMBRE 2021" xfId="24978" xr:uid="{00000000-0005-0000-0000-0000F8420000}"/>
    <cellStyle name="Millares 6 4 3 3" xfId="9028" xr:uid="{00000000-0005-0000-0000-0000F9420000}"/>
    <cellStyle name="Millares 6 4 3_RESULTADOS DICIEMBRE 2021" xfId="24977" xr:uid="{00000000-0005-0000-0000-0000FA420000}"/>
    <cellStyle name="Millares 6 4 4" xfId="11091" xr:uid="{00000000-0005-0000-0000-0000FB420000}"/>
    <cellStyle name="Millares 6 4 4 2" xfId="16325" xr:uid="{00000000-0005-0000-0000-0000FC420000}"/>
    <cellStyle name="Millares 6 4 4_RESULTADOS DICIEMBRE 2021" xfId="24979" xr:uid="{00000000-0005-0000-0000-0000FD420000}"/>
    <cellStyle name="Millares 6 4 5" xfId="18710" xr:uid="{00000000-0005-0000-0000-0000FE420000}"/>
    <cellStyle name="Millares 6 4 6" xfId="7806" xr:uid="{00000000-0005-0000-0000-0000FF420000}"/>
    <cellStyle name="Millares 6 4_RESULTADOS DICIEMBRE 2021" xfId="24972" xr:uid="{00000000-0005-0000-0000-000000430000}"/>
    <cellStyle name="Millares 6 5" xfId="1414" xr:uid="{00000000-0005-0000-0000-000001430000}"/>
    <cellStyle name="Millares 6 5 2" xfId="1415" xr:uid="{00000000-0005-0000-0000-000002430000}"/>
    <cellStyle name="Millares 6 5 2 2" xfId="4606" xr:uid="{00000000-0005-0000-0000-000003430000}"/>
    <cellStyle name="Millares 6 5 2 2 2" xfId="11734" xr:uid="{00000000-0005-0000-0000-000004430000}"/>
    <cellStyle name="Millares 6 5 2 2 2 2" xfId="16960" xr:uid="{00000000-0005-0000-0000-000005430000}"/>
    <cellStyle name="Millares 6 5 2 2 2_RESULTADOS DICIEMBRE 2021" xfId="24983" xr:uid="{00000000-0005-0000-0000-000006430000}"/>
    <cellStyle name="Millares 6 5 2 2 3" xfId="9031" xr:uid="{00000000-0005-0000-0000-000007430000}"/>
    <cellStyle name="Millares 6 5 2 2_RESULTADOS DICIEMBRE 2021" xfId="24982" xr:uid="{00000000-0005-0000-0000-000008430000}"/>
    <cellStyle name="Millares 6 5 2 3" xfId="11094" xr:uid="{00000000-0005-0000-0000-000009430000}"/>
    <cellStyle name="Millares 6 5 2 3 2" xfId="16328" xr:uid="{00000000-0005-0000-0000-00000A430000}"/>
    <cellStyle name="Millares 6 5 2 3_RESULTADOS DICIEMBRE 2021" xfId="24984" xr:uid="{00000000-0005-0000-0000-00000B430000}"/>
    <cellStyle name="Millares 6 5 2 4" xfId="19659" xr:uid="{00000000-0005-0000-0000-00000C430000}"/>
    <cellStyle name="Millares 6 5 2 5" xfId="7809" xr:uid="{00000000-0005-0000-0000-00000D430000}"/>
    <cellStyle name="Millares 6 5 2_RESULTADOS DICIEMBRE 2021" xfId="24981" xr:uid="{00000000-0005-0000-0000-00000E430000}"/>
    <cellStyle name="Millares 6 5 3" xfId="4605" xr:uid="{00000000-0005-0000-0000-00000F430000}"/>
    <cellStyle name="Millares 6 5 3 2" xfId="11733" xr:uid="{00000000-0005-0000-0000-000010430000}"/>
    <cellStyle name="Millares 6 5 3 2 2" xfId="16959" xr:uid="{00000000-0005-0000-0000-000011430000}"/>
    <cellStyle name="Millares 6 5 3 2_RESULTADOS DICIEMBRE 2021" xfId="24986" xr:uid="{00000000-0005-0000-0000-000012430000}"/>
    <cellStyle name="Millares 6 5 3 3" xfId="9030" xr:uid="{00000000-0005-0000-0000-000013430000}"/>
    <cellStyle name="Millares 6 5 3_RESULTADOS DICIEMBRE 2021" xfId="24985" xr:uid="{00000000-0005-0000-0000-000014430000}"/>
    <cellStyle name="Millares 6 5 4" xfId="11093" xr:uid="{00000000-0005-0000-0000-000015430000}"/>
    <cellStyle name="Millares 6 5 4 2" xfId="16327" xr:uid="{00000000-0005-0000-0000-000016430000}"/>
    <cellStyle name="Millares 6 5 4_RESULTADOS DICIEMBRE 2021" xfId="24987" xr:uid="{00000000-0005-0000-0000-000017430000}"/>
    <cellStyle name="Millares 6 5 5" xfId="18711" xr:uid="{00000000-0005-0000-0000-000018430000}"/>
    <cellStyle name="Millares 6 5 6" xfId="7808" xr:uid="{00000000-0005-0000-0000-000019430000}"/>
    <cellStyle name="Millares 6 5_RESULTADOS DICIEMBRE 2021" xfId="24980" xr:uid="{00000000-0005-0000-0000-00001A430000}"/>
    <cellStyle name="Millares 6 6" xfId="1416" xr:uid="{00000000-0005-0000-0000-00001B430000}"/>
    <cellStyle name="Millares 6 6 2" xfId="1417" xr:uid="{00000000-0005-0000-0000-00001C430000}"/>
    <cellStyle name="Millares 6 6 2 2" xfId="4608" xr:uid="{00000000-0005-0000-0000-00001D430000}"/>
    <cellStyle name="Millares 6 6 2 2 2" xfId="11736" xr:uid="{00000000-0005-0000-0000-00001E430000}"/>
    <cellStyle name="Millares 6 6 2 2 2 2" xfId="16962" xr:uid="{00000000-0005-0000-0000-00001F430000}"/>
    <cellStyle name="Millares 6 6 2 2 2_RESULTADOS DICIEMBRE 2021" xfId="24991" xr:uid="{00000000-0005-0000-0000-000020430000}"/>
    <cellStyle name="Millares 6 6 2 2 3" xfId="9033" xr:uid="{00000000-0005-0000-0000-000021430000}"/>
    <cellStyle name="Millares 6 6 2 2_RESULTADOS DICIEMBRE 2021" xfId="24990" xr:uid="{00000000-0005-0000-0000-000022430000}"/>
    <cellStyle name="Millares 6 6 2 3" xfId="11096" xr:uid="{00000000-0005-0000-0000-000023430000}"/>
    <cellStyle name="Millares 6 6 2 3 2" xfId="16330" xr:uid="{00000000-0005-0000-0000-000024430000}"/>
    <cellStyle name="Millares 6 6 2 3_RESULTADOS DICIEMBRE 2021" xfId="24992" xr:uid="{00000000-0005-0000-0000-000025430000}"/>
    <cellStyle name="Millares 6 6 2 4" xfId="19660" xr:uid="{00000000-0005-0000-0000-000026430000}"/>
    <cellStyle name="Millares 6 6 2 5" xfId="7811" xr:uid="{00000000-0005-0000-0000-000027430000}"/>
    <cellStyle name="Millares 6 6 2_RESULTADOS DICIEMBRE 2021" xfId="24989" xr:uid="{00000000-0005-0000-0000-000028430000}"/>
    <cellStyle name="Millares 6 6 3" xfId="4607" xr:uid="{00000000-0005-0000-0000-000029430000}"/>
    <cellStyle name="Millares 6 6 3 2" xfId="11735" xr:uid="{00000000-0005-0000-0000-00002A430000}"/>
    <cellStyle name="Millares 6 6 3 2 2" xfId="16961" xr:uid="{00000000-0005-0000-0000-00002B430000}"/>
    <cellStyle name="Millares 6 6 3 2_RESULTADOS DICIEMBRE 2021" xfId="24994" xr:uid="{00000000-0005-0000-0000-00002C430000}"/>
    <cellStyle name="Millares 6 6 3 3" xfId="9032" xr:uid="{00000000-0005-0000-0000-00002D430000}"/>
    <cellStyle name="Millares 6 6 3_RESULTADOS DICIEMBRE 2021" xfId="24993" xr:uid="{00000000-0005-0000-0000-00002E430000}"/>
    <cellStyle name="Millares 6 6 4" xfId="11095" xr:uid="{00000000-0005-0000-0000-00002F430000}"/>
    <cellStyle name="Millares 6 6 4 2" xfId="16329" xr:uid="{00000000-0005-0000-0000-000030430000}"/>
    <cellStyle name="Millares 6 6 4_RESULTADOS DICIEMBRE 2021" xfId="24995" xr:uid="{00000000-0005-0000-0000-000031430000}"/>
    <cellStyle name="Millares 6 6 5" xfId="18712" xr:uid="{00000000-0005-0000-0000-000032430000}"/>
    <cellStyle name="Millares 6 6 6" xfId="7810" xr:uid="{00000000-0005-0000-0000-000033430000}"/>
    <cellStyle name="Millares 6 6_RESULTADOS DICIEMBRE 2021" xfId="24988" xr:uid="{00000000-0005-0000-0000-000034430000}"/>
    <cellStyle name="Millares 6 7" xfId="1418" xr:uid="{00000000-0005-0000-0000-000035430000}"/>
    <cellStyle name="Millares 6 7 2" xfId="1419" xr:uid="{00000000-0005-0000-0000-000036430000}"/>
    <cellStyle name="Millares 6 7 2 2" xfId="4610" xr:uid="{00000000-0005-0000-0000-000037430000}"/>
    <cellStyle name="Millares 6 7 2 2 2" xfId="11738" xr:uid="{00000000-0005-0000-0000-000038430000}"/>
    <cellStyle name="Millares 6 7 2 2 2 2" xfId="16964" xr:uid="{00000000-0005-0000-0000-000039430000}"/>
    <cellStyle name="Millares 6 7 2 2 2_RESULTADOS DICIEMBRE 2021" xfId="24999" xr:uid="{00000000-0005-0000-0000-00003A430000}"/>
    <cellStyle name="Millares 6 7 2 2 3" xfId="9035" xr:uid="{00000000-0005-0000-0000-00003B430000}"/>
    <cellStyle name="Millares 6 7 2 2_RESULTADOS DICIEMBRE 2021" xfId="24998" xr:uid="{00000000-0005-0000-0000-00003C430000}"/>
    <cellStyle name="Millares 6 7 2 3" xfId="11098" xr:uid="{00000000-0005-0000-0000-00003D430000}"/>
    <cellStyle name="Millares 6 7 2 3 2" xfId="16332" xr:uid="{00000000-0005-0000-0000-00003E430000}"/>
    <cellStyle name="Millares 6 7 2 3_RESULTADOS DICIEMBRE 2021" xfId="25000" xr:uid="{00000000-0005-0000-0000-00003F430000}"/>
    <cellStyle name="Millares 6 7 2 4" xfId="19661" xr:uid="{00000000-0005-0000-0000-000040430000}"/>
    <cellStyle name="Millares 6 7 2 5" xfId="7813" xr:uid="{00000000-0005-0000-0000-000041430000}"/>
    <cellStyle name="Millares 6 7 2_RESULTADOS DICIEMBRE 2021" xfId="24997" xr:uid="{00000000-0005-0000-0000-000042430000}"/>
    <cellStyle name="Millares 6 7 3" xfId="4609" xr:uid="{00000000-0005-0000-0000-000043430000}"/>
    <cellStyle name="Millares 6 7 3 2" xfId="11737" xr:uid="{00000000-0005-0000-0000-000044430000}"/>
    <cellStyle name="Millares 6 7 3 2 2" xfId="16963" xr:uid="{00000000-0005-0000-0000-000045430000}"/>
    <cellStyle name="Millares 6 7 3 2_RESULTADOS DICIEMBRE 2021" xfId="25002" xr:uid="{00000000-0005-0000-0000-000046430000}"/>
    <cellStyle name="Millares 6 7 3 3" xfId="9034" xr:uid="{00000000-0005-0000-0000-000047430000}"/>
    <cellStyle name="Millares 6 7 3_RESULTADOS DICIEMBRE 2021" xfId="25001" xr:uid="{00000000-0005-0000-0000-000048430000}"/>
    <cellStyle name="Millares 6 7 4" xfId="11097" xr:uid="{00000000-0005-0000-0000-000049430000}"/>
    <cellStyle name="Millares 6 7 4 2" xfId="16331" xr:uid="{00000000-0005-0000-0000-00004A430000}"/>
    <cellStyle name="Millares 6 7 4_RESULTADOS DICIEMBRE 2021" xfId="25003" xr:uid="{00000000-0005-0000-0000-00004B430000}"/>
    <cellStyle name="Millares 6 7 5" xfId="18713" xr:uid="{00000000-0005-0000-0000-00004C430000}"/>
    <cellStyle name="Millares 6 7 6" xfId="7812" xr:uid="{00000000-0005-0000-0000-00004D430000}"/>
    <cellStyle name="Millares 6 7_RESULTADOS DICIEMBRE 2021" xfId="24996" xr:uid="{00000000-0005-0000-0000-00004E430000}"/>
    <cellStyle name="Millares 6 8" xfId="4598" xr:uid="{00000000-0005-0000-0000-00004F430000}"/>
    <cellStyle name="Millares 6 8 2" xfId="11726" xr:uid="{00000000-0005-0000-0000-000050430000}"/>
    <cellStyle name="Millares 6 8 2 2" xfId="16952" xr:uid="{00000000-0005-0000-0000-000051430000}"/>
    <cellStyle name="Millares 6 8 2_RESULTADOS DICIEMBRE 2021" xfId="25005" xr:uid="{00000000-0005-0000-0000-000052430000}"/>
    <cellStyle name="Millares 6 8 3" xfId="9023" xr:uid="{00000000-0005-0000-0000-000053430000}"/>
    <cellStyle name="Millares 6 8_RESULTADOS DICIEMBRE 2021" xfId="25004" xr:uid="{00000000-0005-0000-0000-000054430000}"/>
    <cellStyle name="Millares 6 9" xfId="11086" xr:uid="{00000000-0005-0000-0000-000055430000}"/>
    <cellStyle name="Millares 6 9 2" xfId="16320" xr:uid="{00000000-0005-0000-0000-000056430000}"/>
    <cellStyle name="Millares 6 9_RESULTADOS DICIEMBRE 2021" xfId="25006" xr:uid="{00000000-0005-0000-0000-000057430000}"/>
    <cellStyle name="Millares 6_RESULTADOS DICIEMBRE 2021" xfId="24955" xr:uid="{00000000-0005-0000-0000-000058430000}"/>
    <cellStyle name="Millares 7" xfId="1420" xr:uid="{00000000-0005-0000-0000-000059430000}"/>
    <cellStyle name="Millares 7 2" xfId="4611" xr:uid="{00000000-0005-0000-0000-00005A430000}"/>
    <cellStyle name="Millares 7 2 2" xfId="11739" xr:uid="{00000000-0005-0000-0000-00005B430000}"/>
    <cellStyle name="Millares 7 2 2 2" xfId="16965" xr:uid="{00000000-0005-0000-0000-00005C430000}"/>
    <cellStyle name="Millares 7 2 2_RESULTADOS DICIEMBRE 2021" xfId="25009" xr:uid="{00000000-0005-0000-0000-00005D430000}"/>
    <cellStyle name="Millares 7 2 3" xfId="9036" xr:uid="{00000000-0005-0000-0000-00005E430000}"/>
    <cellStyle name="Millares 7 2_RESULTADOS DICIEMBRE 2021" xfId="25008" xr:uid="{00000000-0005-0000-0000-00005F430000}"/>
    <cellStyle name="Millares 7 3" xfId="11099" xr:uid="{00000000-0005-0000-0000-000060430000}"/>
    <cellStyle name="Millares 7 3 2" xfId="16333" xr:uid="{00000000-0005-0000-0000-000061430000}"/>
    <cellStyle name="Millares 7 3_RESULTADOS DICIEMBRE 2021" xfId="25010" xr:uid="{00000000-0005-0000-0000-000062430000}"/>
    <cellStyle name="Millares 7 4" xfId="20535" xr:uid="{00000000-0005-0000-0000-000063430000}"/>
    <cellStyle name="Millares 7 5" xfId="7814" xr:uid="{00000000-0005-0000-0000-000064430000}"/>
    <cellStyle name="Millares 7_RESULTADOS DICIEMBRE 2021" xfId="25007" xr:uid="{00000000-0005-0000-0000-000065430000}"/>
    <cellStyle name="Millares 8" xfId="1421" xr:uid="{00000000-0005-0000-0000-000066430000}"/>
    <cellStyle name="Millares 8 2" xfId="4612" xr:uid="{00000000-0005-0000-0000-000067430000}"/>
    <cellStyle name="Millares 8 2 2" xfId="11740" xr:uid="{00000000-0005-0000-0000-000068430000}"/>
    <cellStyle name="Millares 8 2 2 2" xfId="16966" xr:uid="{00000000-0005-0000-0000-000069430000}"/>
    <cellStyle name="Millares 8 2 2_RESULTADOS DICIEMBRE 2021" xfId="25013" xr:uid="{00000000-0005-0000-0000-00006A430000}"/>
    <cellStyle name="Millares 8 2 3" xfId="9037" xr:uid="{00000000-0005-0000-0000-00006B430000}"/>
    <cellStyle name="Millares 8 2_RESULTADOS DICIEMBRE 2021" xfId="25012" xr:uid="{00000000-0005-0000-0000-00006C430000}"/>
    <cellStyle name="Millares 8 3" xfId="11100" xr:uid="{00000000-0005-0000-0000-00006D430000}"/>
    <cellStyle name="Millares 8 3 2" xfId="16334" xr:uid="{00000000-0005-0000-0000-00006E430000}"/>
    <cellStyle name="Millares 8 3_RESULTADOS DICIEMBRE 2021" xfId="25014" xr:uid="{00000000-0005-0000-0000-00006F430000}"/>
    <cellStyle name="Millares 8 4" xfId="20571" xr:uid="{00000000-0005-0000-0000-000070430000}"/>
    <cellStyle name="Millares 8 5" xfId="7815" xr:uid="{00000000-0005-0000-0000-000071430000}"/>
    <cellStyle name="Millares 8_RESULTADOS DICIEMBRE 2021" xfId="25011" xr:uid="{00000000-0005-0000-0000-000072430000}"/>
    <cellStyle name="Millares 82" xfId="1422" xr:uid="{00000000-0005-0000-0000-000073430000}"/>
    <cellStyle name="Millares 82 2" xfId="1423" xr:uid="{00000000-0005-0000-0000-000074430000}"/>
    <cellStyle name="Millares 82 2 2" xfId="4614" xr:uid="{00000000-0005-0000-0000-000075430000}"/>
    <cellStyle name="Millares 82 2 2 2" xfId="11742" xr:uid="{00000000-0005-0000-0000-000076430000}"/>
    <cellStyle name="Millares 82 2 2 2 2" xfId="16968" xr:uid="{00000000-0005-0000-0000-000077430000}"/>
    <cellStyle name="Millares 82 2 2 2_RESULTADOS DICIEMBRE 2021" xfId="25018" xr:uid="{00000000-0005-0000-0000-000078430000}"/>
    <cellStyle name="Millares 82 2 2 3" xfId="9039" xr:uid="{00000000-0005-0000-0000-000079430000}"/>
    <cellStyle name="Millares 82 2 2_RESULTADOS DICIEMBRE 2021" xfId="25017" xr:uid="{00000000-0005-0000-0000-00007A430000}"/>
    <cellStyle name="Millares 82 2 3" xfId="11102" xr:uid="{00000000-0005-0000-0000-00007B430000}"/>
    <cellStyle name="Millares 82 2 3 2" xfId="16336" xr:uid="{00000000-0005-0000-0000-00007C430000}"/>
    <cellStyle name="Millares 82 2 3_RESULTADOS DICIEMBRE 2021" xfId="25019" xr:uid="{00000000-0005-0000-0000-00007D430000}"/>
    <cellStyle name="Millares 82 2 4" xfId="19662" xr:uid="{00000000-0005-0000-0000-00007E430000}"/>
    <cellStyle name="Millares 82 2 5" xfId="7817" xr:uid="{00000000-0005-0000-0000-00007F430000}"/>
    <cellStyle name="Millares 82 2_RESULTADOS DICIEMBRE 2021" xfId="25016" xr:uid="{00000000-0005-0000-0000-000080430000}"/>
    <cellStyle name="Millares 82 3" xfId="4613" xr:uid="{00000000-0005-0000-0000-000081430000}"/>
    <cellStyle name="Millares 82 3 2" xfId="11741" xr:uid="{00000000-0005-0000-0000-000082430000}"/>
    <cellStyle name="Millares 82 3 2 2" xfId="16967" xr:uid="{00000000-0005-0000-0000-000083430000}"/>
    <cellStyle name="Millares 82 3 2_RESULTADOS DICIEMBRE 2021" xfId="25021" xr:uid="{00000000-0005-0000-0000-000084430000}"/>
    <cellStyle name="Millares 82 3 3" xfId="9038" xr:uid="{00000000-0005-0000-0000-000085430000}"/>
    <cellStyle name="Millares 82 3_RESULTADOS DICIEMBRE 2021" xfId="25020" xr:uid="{00000000-0005-0000-0000-000086430000}"/>
    <cellStyle name="Millares 82 4" xfId="11101" xr:uid="{00000000-0005-0000-0000-000087430000}"/>
    <cellStyle name="Millares 82 4 2" xfId="16335" xr:uid="{00000000-0005-0000-0000-000088430000}"/>
    <cellStyle name="Millares 82 4_RESULTADOS DICIEMBRE 2021" xfId="25022" xr:uid="{00000000-0005-0000-0000-000089430000}"/>
    <cellStyle name="Millares 82 5" xfId="18714" xr:uid="{00000000-0005-0000-0000-00008A430000}"/>
    <cellStyle name="Millares 82 6" xfId="7816" xr:uid="{00000000-0005-0000-0000-00008B430000}"/>
    <cellStyle name="Millares 82_RESULTADOS DICIEMBRE 2021" xfId="25015" xr:uid="{00000000-0005-0000-0000-00008C430000}"/>
    <cellStyle name="Millares 83" xfId="1424" xr:uid="{00000000-0005-0000-0000-00008D430000}"/>
    <cellStyle name="Millares 83 2" xfId="1425" xr:uid="{00000000-0005-0000-0000-00008E430000}"/>
    <cellStyle name="Millares 83 2 2" xfId="4616" xr:uid="{00000000-0005-0000-0000-00008F430000}"/>
    <cellStyle name="Millares 83 2 2 2" xfId="11744" xr:uid="{00000000-0005-0000-0000-000090430000}"/>
    <cellStyle name="Millares 83 2 2 2 2" xfId="16970" xr:uid="{00000000-0005-0000-0000-000091430000}"/>
    <cellStyle name="Millares 83 2 2 2_RESULTADOS DICIEMBRE 2021" xfId="25026" xr:uid="{00000000-0005-0000-0000-000092430000}"/>
    <cellStyle name="Millares 83 2 2 3" xfId="9041" xr:uid="{00000000-0005-0000-0000-000093430000}"/>
    <cellStyle name="Millares 83 2 2_RESULTADOS DICIEMBRE 2021" xfId="25025" xr:uid="{00000000-0005-0000-0000-000094430000}"/>
    <cellStyle name="Millares 83 2 3" xfId="11104" xr:uid="{00000000-0005-0000-0000-000095430000}"/>
    <cellStyle name="Millares 83 2 3 2" xfId="16338" xr:uid="{00000000-0005-0000-0000-000096430000}"/>
    <cellStyle name="Millares 83 2 3_RESULTADOS DICIEMBRE 2021" xfId="25027" xr:uid="{00000000-0005-0000-0000-000097430000}"/>
    <cellStyle name="Millares 83 2 4" xfId="19663" xr:uid="{00000000-0005-0000-0000-000098430000}"/>
    <cellStyle name="Millares 83 2 5" xfId="7819" xr:uid="{00000000-0005-0000-0000-000099430000}"/>
    <cellStyle name="Millares 83 2_RESULTADOS DICIEMBRE 2021" xfId="25024" xr:uid="{00000000-0005-0000-0000-00009A430000}"/>
    <cellStyle name="Millares 83 3" xfId="4615" xr:uid="{00000000-0005-0000-0000-00009B430000}"/>
    <cellStyle name="Millares 83 3 2" xfId="11743" xr:uid="{00000000-0005-0000-0000-00009C430000}"/>
    <cellStyle name="Millares 83 3 2 2" xfId="16969" xr:uid="{00000000-0005-0000-0000-00009D430000}"/>
    <cellStyle name="Millares 83 3 2_RESULTADOS DICIEMBRE 2021" xfId="25029" xr:uid="{00000000-0005-0000-0000-00009E430000}"/>
    <cellStyle name="Millares 83 3 3" xfId="9040" xr:uid="{00000000-0005-0000-0000-00009F430000}"/>
    <cellStyle name="Millares 83 3_RESULTADOS DICIEMBRE 2021" xfId="25028" xr:uid="{00000000-0005-0000-0000-0000A0430000}"/>
    <cellStyle name="Millares 83 4" xfId="11103" xr:uid="{00000000-0005-0000-0000-0000A1430000}"/>
    <cellStyle name="Millares 83 4 2" xfId="16337" xr:uid="{00000000-0005-0000-0000-0000A2430000}"/>
    <cellStyle name="Millares 83 4_RESULTADOS DICIEMBRE 2021" xfId="25030" xr:uid="{00000000-0005-0000-0000-0000A3430000}"/>
    <cellStyle name="Millares 83 5" xfId="18715" xr:uid="{00000000-0005-0000-0000-0000A4430000}"/>
    <cellStyle name="Millares 83 6" xfId="7818" xr:uid="{00000000-0005-0000-0000-0000A5430000}"/>
    <cellStyle name="Millares 83_RESULTADOS DICIEMBRE 2021" xfId="25023" xr:uid="{00000000-0005-0000-0000-0000A6430000}"/>
    <cellStyle name="Millares 86" xfId="1426" xr:uid="{00000000-0005-0000-0000-0000A7430000}"/>
    <cellStyle name="Millares 86 2" xfId="1427" xr:uid="{00000000-0005-0000-0000-0000A8430000}"/>
    <cellStyle name="Millares 86 2 2" xfId="4618" xr:uid="{00000000-0005-0000-0000-0000A9430000}"/>
    <cellStyle name="Millares 86 2 2 2" xfId="11746" xr:uid="{00000000-0005-0000-0000-0000AA430000}"/>
    <cellStyle name="Millares 86 2 2 2 2" xfId="16972" xr:uid="{00000000-0005-0000-0000-0000AB430000}"/>
    <cellStyle name="Millares 86 2 2 2_RESULTADOS DICIEMBRE 2021" xfId="25034" xr:uid="{00000000-0005-0000-0000-0000AC430000}"/>
    <cellStyle name="Millares 86 2 2 3" xfId="9043" xr:uid="{00000000-0005-0000-0000-0000AD430000}"/>
    <cellStyle name="Millares 86 2 2_RESULTADOS DICIEMBRE 2021" xfId="25033" xr:uid="{00000000-0005-0000-0000-0000AE430000}"/>
    <cellStyle name="Millares 86 2 3" xfId="11106" xr:uid="{00000000-0005-0000-0000-0000AF430000}"/>
    <cellStyle name="Millares 86 2 3 2" xfId="16340" xr:uid="{00000000-0005-0000-0000-0000B0430000}"/>
    <cellStyle name="Millares 86 2 3_RESULTADOS DICIEMBRE 2021" xfId="25035" xr:uid="{00000000-0005-0000-0000-0000B1430000}"/>
    <cellStyle name="Millares 86 2 4" xfId="19664" xr:uid="{00000000-0005-0000-0000-0000B2430000}"/>
    <cellStyle name="Millares 86 2 5" xfId="7821" xr:uid="{00000000-0005-0000-0000-0000B3430000}"/>
    <cellStyle name="Millares 86 2_RESULTADOS DICIEMBRE 2021" xfId="25032" xr:uid="{00000000-0005-0000-0000-0000B4430000}"/>
    <cellStyle name="Millares 86 3" xfId="4617" xr:uid="{00000000-0005-0000-0000-0000B5430000}"/>
    <cellStyle name="Millares 86 3 2" xfId="11745" xr:uid="{00000000-0005-0000-0000-0000B6430000}"/>
    <cellStyle name="Millares 86 3 2 2" xfId="16971" xr:uid="{00000000-0005-0000-0000-0000B7430000}"/>
    <cellStyle name="Millares 86 3 2_RESULTADOS DICIEMBRE 2021" xfId="25037" xr:uid="{00000000-0005-0000-0000-0000B8430000}"/>
    <cellStyle name="Millares 86 3 3" xfId="9042" xr:uid="{00000000-0005-0000-0000-0000B9430000}"/>
    <cellStyle name="Millares 86 3_RESULTADOS DICIEMBRE 2021" xfId="25036" xr:uid="{00000000-0005-0000-0000-0000BA430000}"/>
    <cellStyle name="Millares 86 4" xfId="11105" xr:uid="{00000000-0005-0000-0000-0000BB430000}"/>
    <cellStyle name="Millares 86 4 2" xfId="16339" xr:uid="{00000000-0005-0000-0000-0000BC430000}"/>
    <cellStyle name="Millares 86 4_RESULTADOS DICIEMBRE 2021" xfId="25038" xr:uid="{00000000-0005-0000-0000-0000BD430000}"/>
    <cellStyle name="Millares 86 5" xfId="18716" xr:uid="{00000000-0005-0000-0000-0000BE430000}"/>
    <cellStyle name="Millares 86 6" xfId="7820" xr:uid="{00000000-0005-0000-0000-0000BF430000}"/>
    <cellStyle name="Millares 86_RESULTADOS DICIEMBRE 2021" xfId="25031" xr:uid="{00000000-0005-0000-0000-0000C0430000}"/>
    <cellStyle name="Millares 9" xfId="1428" xr:uid="{00000000-0005-0000-0000-0000C1430000}"/>
    <cellStyle name="Millares 9 10" xfId="20625" xr:uid="{00000000-0005-0000-0000-0000C2430000}"/>
    <cellStyle name="Millares 9 11" xfId="7822" xr:uid="{00000000-0005-0000-0000-0000C3430000}"/>
    <cellStyle name="Millares 9 2" xfId="1429" xr:uid="{00000000-0005-0000-0000-0000C4430000}"/>
    <cellStyle name="Millares 9 2 2" xfId="1430" xr:uid="{00000000-0005-0000-0000-0000C5430000}"/>
    <cellStyle name="Millares 9 2 2 2" xfId="4621" xr:uid="{00000000-0005-0000-0000-0000C6430000}"/>
    <cellStyle name="Millares 9 2 2 2 2" xfId="11749" xr:uid="{00000000-0005-0000-0000-0000C7430000}"/>
    <cellStyle name="Millares 9 2 2 2 2 2" xfId="16975" xr:uid="{00000000-0005-0000-0000-0000C8430000}"/>
    <cellStyle name="Millares 9 2 2 2 2_RESULTADOS DICIEMBRE 2021" xfId="25043" xr:uid="{00000000-0005-0000-0000-0000C9430000}"/>
    <cellStyle name="Millares 9 2 2 2 3" xfId="9046" xr:uid="{00000000-0005-0000-0000-0000CA430000}"/>
    <cellStyle name="Millares 9 2 2 2_RESULTADOS DICIEMBRE 2021" xfId="25042" xr:uid="{00000000-0005-0000-0000-0000CB430000}"/>
    <cellStyle name="Millares 9 2 2 3" xfId="11109" xr:uid="{00000000-0005-0000-0000-0000CC430000}"/>
    <cellStyle name="Millares 9 2 2 3 2" xfId="16343" xr:uid="{00000000-0005-0000-0000-0000CD430000}"/>
    <cellStyle name="Millares 9 2 2 3_RESULTADOS DICIEMBRE 2021" xfId="25044" xr:uid="{00000000-0005-0000-0000-0000CE430000}"/>
    <cellStyle name="Millares 9 2 2 4" xfId="19665" xr:uid="{00000000-0005-0000-0000-0000CF430000}"/>
    <cellStyle name="Millares 9 2 2 5" xfId="7824" xr:uid="{00000000-0005-0000-0000-0000D0430000}"/>
    <cellStyle name="Millares 9 2 2_RESULTADOS DICIEMBRE 2021" xfId="25041" xr:uid="{00000000-0005-0000-0000-0000D1430000}"/>
    <cellStyle name="Millares 9 2 3" xfId="4620" xr:uid="{00000000-0005-0000-0000-0000D2430000}"/>
    <cellStyle name="Millares 9 2 3 2" xfId="11748" xr:uid="{00000000-0005-0000-0000-0000D3430000}"/>
    <cellStyle name="Millares 9 2 3 2 2" xfId="16974" xr:uid="{00000000-0005-0000-0000-0000D4430000}"/>
    <cellStyle name="Millares 9 2 3 2_RESULTADOS DICIEMBRE 2021" xfId="25046" xr:uid="{00000000-0005-0000-0000-0000D5430000}"/>
    <cellStyle name="Millares 9 2 3 3" xfId="9045" xr:uid="{00000000-0005-0000-0000-0000D6430000}"/>
    <cellStyle name="Millares 9 2 3_RESULTADOS DICIEMBRE 2021" xfId="25045" xr:uid="{00000000-0005-0000-0000-0000D7430000}"/>
    <cellStyle name="Millares 9 2 4" xfId="11108" xr:uid="{00000000-0005-0000-0000-0000D8430000}"/>
    <cellStyle name="Millares 9 2 4 2" xfId="16342" xr:uid="{00000000-0005-0000-0000-0000D9430000}"/>
    <cellStyle name="Millares 9 2 4_RESULTADOS DICIEMBRE 2021" xfId="25047" xr:uid="{00000000-0005-0000-0000-0000DA430000}"/>
    <cellStyle name="Millares 9 2 5" xfId="18717" xr:uid="{00000000-0005-0000-0000-0000DB430000}"/>
    <cellStyle name="Millares 9 2 6" xfId="7823" xr:uid="{00000000-0005-0000-0000-0000DC430000}"/>
    <cellStyle name="Millares 9 2_RESULTADOS DICIEMBRE 2021" xfId="25040" xr:uid="{00000000-0005-0000-0000-0000DD430000}"/>
    <cellStyle name="Millares 9 3" xfId="1431" xr:uid="{00000000-0005-0000-0000-0000DE430000}"/>
    <cellStyle name="Millares 9 3 2" xfId="1432" xr:uid="{00000000-0005-0000-0000-0000DF430000}"/>
    <cellStyle name="Millares 9 3 2 2" xfId="4623" xr:uid="{00000000-0005-0000-0000-0000E0430000}"/>
    <cellStyle name="Millares 9 3 2 2 2" xfId="11751" xr:uid="{00000000-0005-0000-0000-0000E1430000}"/>
    <cellStyle name="Millares 9 3 2 2 2 2" xfId="16977" xr:uid="{00000000-0005-0000-0000-0000E2430000}"/>
    <cellStyle name="Millares 9 3 2 2 2_RESULTADOS DICIEMBRE 2021" xfId="25051" xr:uid="{00000000-0005-0000-0000-0000E3430000}"/>
    <cellStyle name="Millares 9 3 2 2 3" xfId="9048" xr:uid="{00000000-0005-0000-0000-0000E4430000}"/>
    <cellStyle name="Millares 9 3 2 2_RESULTADOS DICIEMBRE 2021" xfId="25050" xr:uid="{00000000-0005-0000-0000-0000E5430000}"/>
    <cellStyle name="Millares 9 3 2 3" xfId="11111" xr:uid="{00000000-0005-0000-0000-0000E6430000}"/>
    <cellStyle name="Millares 9 3 2 3 2" xfId="16345" xr:uid="{00000000-0005-0000-0000-0000E7430000}"/>
    <cellStyle name="Millares 9 3 2 3_RESULTADOS DICIEMBRE 2021" xfId="25052" xr:uid="{00000000-0005-0000-0000-0000E8430000}"/>
    <cellStyle name="Millares 9 3 2 4" xfId="19666" xr:uid="{00000000-0005-0000-0000-0000E9430000}"/>
    <cellStyle name="Millares 9 3 2 5" xfId="7826" xr:uid="{00000000-0005-0000-0000-0000EA430000}"/>
    <cellStyle name="Millares 9 3 2_RESULTADOS DICIEMBRE 2021" xfId="25049" xr:uid="{00000000-0005-0000-0000-0000EB430000}"/>
    <cellStyle name="Millares 9 3 3" xfId="4622" xr:uid="{00000000-0005-0000-0000-0000EC430000}"/>
    <cellStyle name="Millares 9 3 3 2" xfId="11750" xr:uid="{00000000-0005-0000-0000-0000ED430000}"/>
    <cellStyle name="Millares 9 3 3 2 2" xfId="16976" xr:uid="{00000000-0005-0000-0000-0000EE430000}"/>
    <cellStyle name="Millares 9 3 3 2_RESULTADOS DICIEMBRE 2021" xfId="25054" xr:uid="{00000000-0005-0000-0000-0000EF430000}"/>
    <cellStyle name="Millares 9 3 3 3" xfId="9047" xr:uid="{00000000-0005-0000-0000-0000F0430000}"/>
    <cellStyle name="Millares 9 3 3_RESULTADOS DICIEMBRE 2021" xfId="25053" xr:uid="{00000000-0005-0000-0000-0000F1430000}"/>
    <cellStyle name="Millares 9 3 4" xfId="11110" xr:uid="{00000000-0005-0000-0000-0000F2430000}"/>
    <cellStyle name="Millares 9 3 4 2" xfId="16344" xr:uid="{00000000-0005-0000-0000-0000F3430000}"/>
    <cellStyle name="Millares 9 3 4_RESULTADOS DICIEMBRE 2021" xfId="25055" xr:uid="{00000000-0005-0000-0000-0000F4430000}"/>
    <cellStyle name="Millares 9 3 5" xfId="18718" xr:uid="{00000000-0005-0000-0000-0000F5430000}"/>
    <cellStyle name="Millares 9 3 6" xfId="7825" xr:uid="{00000000-0005-0000-0000-0000F6430000}"/>
    <cellStyle name="Millares 9 3_RESULTADOS DICIEMBRE 2021" xfId="25048" xr:uid="{00000000-0005-0000-0000-0000F7430000}"/>
    <cellStyle name="Millares 9 4" xfId="1433" xr:uid="{00000000-0005-0000-0000-0000F8430000}"/>
    <cellStyle name="Millares 9 4 2" xfId="1434" xr:uid="{00000000-0005-0000-0000-0000F9430000}"/>
    <cellStyle name="Millares 9 4 2 2" xfId="4625" xr:uid="{00000000-0005-0000-0000-0000FA430000}"/>
    <cellStyle name="Millares 9 4 2 2 2" xfId="11753" xr:uid="{00000000-0005-0000-0000-0000FB430000}"/>
    <cellStyle name="Millares 9 4 2 2 2 2" xfId="16979" xr:uid="{00000000-0005-0000-0000-0000FC430000}"/>
    <cellStyle name="Millares 9 4 2 2 2_RESULTADOS DICIEMBRE 2021" xfId="25059" xr:uid="{00000000-0005-0000-0000-0000FD430000}"/>
    <cellStyle name="Millares 9 4 2 2 3" xfId="9050" xr:uid="{00000000-0005-0000-0000-0000FE430000}"/>
    <cellStyle name="Millares 9 4 2 2_RESULTADOS DICIEMBRE 2021" xfId="25058" xr:uid="{00000000-0005-0000-0000-0000FF430000}"/>
    <cellStyle name="Millares 9 4 2 3" xfId="11113" xr:uid="{00000000-0005-0000-0000-000000440000}"/>
    <cellStyle name="Millares 9 4 2 3 2" xfId="16347" xr:uid="{00000000-0005-0000-0000-000001440000}"/>
    <cellStyle name="Millares 9 4 2 3_RESULTADOS DICIEMBRE 2021" xfId="25060" xr:uid="{00000000-0005-0000-0000-000002440000}"/>
    <cellStyle name="Millares 9 4 2 4" xfId="19667" xr:uid="{00000000-0005-0000-0000-000003440000}"/>
    <cellStyle name="Millares 9 4 2 5" xfId="7828" xr:uid="{00000000-0005-0000-0000-000004440000}"/>
    <cellStyle name="Millares 9 4 2_RESULTADOS DICIEMBRE 2021" xfId="25057" xr:uid="{00000000-0005-0000-0000-000005440000}"/>
    <cellStyle name="Millares 9 4 3" xfId="4624" xr:uid="{00000000-0005-0000-0000-000006440000}"/>
    <cellStyle name="Millares 9 4 3 2" xfId="11752" xr:uid="{00000000-0005-0000-0000-000007440000}"/>
    <cellStyle name="Millares 9 4 3 2 2" xfId="16978" xr:uid="{00000000-0005-0000-0000-000008440000}"/>
    <cellStyle name="Millares 9 4 3 2_RESULTADOS DICIEMBRE 2021" xfId="25062" xr:uid="{00000000-0005-0000-0000-000009440000}"/>
    <cellStyle name="Millares 9 4 3 3" xfId="9049" xr:uid="{00000000-0005-0000-0000-00000A440000}"/>
    <cellStyle name="Millares 9 4 3_RESULTADOS DICIEMBRE 2021" xfId="25061" xr:uid="{00000000-0005-0000-0000-00000B440000}"/>
    <cellStyle name="Millares 9 4 4" xfId="11112" xr:uid="{00000000-0005-0000-0000-00000C440000}"/>
    <cellStyle name="Millares 9 4 4 2" xfId="16346" xr:uid="{00000000-0005-0000-0000-00000D440000}"/>
    <cellStyle name="Millares 9 4 4_RESULTADOS DICIEMBRE 2021" xfId="25063" xr:uid="{00000000-0005-0000-0000-00000E440000}"/>
    <cellStyle name="Millares 9 4 5" xfId="18719" xr:uid="{00000000-0005-0000-0000-00000F440000}"/>
    <cellStyle name="Millares 9 4 6" xfId="7827" xr:uid="{00000000-0005-0000-0000-000010440000}"/>
    <cellStyle name="Millares 9 4_RESULTADOS DICIEMBRE 2021" xfId="25056" xr:uid="{00000000-0005-0000-0000-000011440000}"/>
    <cellStyle name="Millares 9 5" xfId="1435" xr:uid="{00000000-0005-0000-0000-000012440000}"/>
    <cellStyle name="Millares 9 5 2" xfId="1436" xr:uid="{00000000-0005-0000-0000-000013440000}"/>
    <cellStyle name="Millares 9 5 2 2" xfId="4627" xr:uid="{00000000-0005-0000-0000-000014440000}"/>
    <cellStyle name="Millares 9 5 2 2 2" xfId="11755" xr:uid="{00000000-0005-0000-0000-000015440000}"/>
    <cellStyle name="Millares 9 5 2 2 2 2" xfId="16981" xr:uid="{00000000-0005-0000-0000-000016440000}"/>
    <cellStyle name="Millares 9 5 2 2 2_RESULTADOS DICIEMBRE 2021" xfId="25067" xr:uid="{00000000-0005-0000-0000-000017440000}"/>
    <cellStyle name="Millares 9 5 2 2 3" xfId="9052" xr:uid="{00000000-0005-0000-0000-000018440000}"/>
    <cellStyle name="Millares 9 5 2 2_RESULTADOS DICIEMBRE 2021" xfId="25066" xr:uid="{00000000-0005-0000-0000-000019440000}"/>
    <cellStyle name="Millares 9 5 2 3" xfId="11115" xr:uid="{00000000-0005-0000-0000-00001A440000}"/>
    <cellStyle name="Millares 9 5 2 3 2" xfId="16349" xr:uid="{00000000-0005-0000-0000-00001B440000}"/>
    <cellStyle name="Millares 9 5 2 3_RESULTADOS DICIEMBRE 2021" xfId="25068" xr:uid="{00000000-0005-0000-0000-00001C440000}"/>
    <cellStyle name="Millares 9 5 2 4" xfId="19668" xr:uid="{00000000-0005-0000-0000-00001D440000}"/>
    <cellStyle name="Millares 9 5 2 5" xfId="7830" xr:uid="{00000000-0005-0000-0000-00001E440000}"/>
    <cellStyle name="Millares 9 5 2_RESULTADOS DICIEMBRE 2021" xfId="25065" xr:uid="{00000000-0005-0000-0000-00001F440000}"/>
    <cellStyle name="Millares 9 5 3" xfId="4626" xr:uid="{00000000-0005-0000-0000-000020440000}"/>
    <cellStyle name="Millares 9 5 3 2" xfId="11754" xr:uid="{00000000-0005-0000-0000-000021440000}"/>
    <cellStyle name="Millares 9 5 3 2 2" xfId="16980" xr:uid="{00000000-0005-0000-0000-000022440000}"/>
    <cellStyle name="Millares 9 5 3 2_RESULTADOS DICIEMBRE 2021" xfId="25070" xr:uid="{00000000-0005-0000-0000-000023440000}"/>
    <cellStyle name="Millares 9 5 3 3" xfId="9051" xr:uid="{00000000-0005-0000-0000-000024440000}"/>
    <cellStyle name="Millares 9 5 3_RESULTADOS DICIEMBRE 2021" xfId="25069" xr:uid="{00000000-0005-0000-0000-000025440000}"/>
    <cellStyle name="Millares 9 5 4" xfId="11114" xr:uid="{00000000-0005-0000-0000-000026440000}"/>
    <cellStyle name="Millares 9 5 4 2" xfId="16348" xr:uid="{00000000-0005-0000-0000-000027440000}"/>
    <cellStyle name="Millares 9 5 4_RESULTADOS DICIEMBRE 2021" xfId="25071" xr:uid="{00000000-0005-0000-0000-000028440000}"/>
    <cellStyle name="Millares 9 5 5" xfId="18720" xr:uid="{00000000-0005-0000-0000-000029440000}"/>
    <cellStyle name="Millares 9 5 6" xfId="7829" xr:uid="{00000000-0005-0000-0000-00002A440000}"/>
    <cellStyle name="Millares 9 5_RESULTADOS DICIEMBRE 2021" xfId="25064" xr:uid="{00000000-0005-0000-0000-00002B440000}"/>
    <cellStyle name="Millares 9 6" xfId="1437" xr:uid="{00000000-0005-0000-0000-00002C440000}"/>
    <cellStyle name="Millares 9 6 2" xfId="1438" xr:uid="{00000000-0005-0000-0000-00002D440000}"/>
    <cellStyle name="Millares 9 6 2 2" xfId="4629" xr:uid="{00000000-0005-0000-0000-00002E440000}"/>
    <cellStyle name="Millares 9 6 2 2 2" xfId="11757" xr:uid="{00000000-0005-0000-0000-00002F440000}"/>
    <cellStyle name="Millares 9 6 2 2 2 2" xfId="16983" xr:uid="{00000000-0005-0000-0000-000030440000}"/>
    <cellStyle name="Millares 9 6 2 2 2_RESULTADOS DICIEMBRE 2021" xfId="25075" xr:uid="{00000000-0005-0000-0000-000031440000}"/>
    <cellStyle name="Millares 9 6 2 2 3" xfId="9054" xr:uid="{00000000-0005-0000-0000-000032440000}"/>
    <cellStyle name="Millares 9 6 2 2_RESULTADOS DICIEMBRE 2021" xfId="25074" xr:uid="{00000000-0005-0000-0000-000033440000}"/>
    <cellStyle name="Millares 9 6 2 3" xfId="11117" xr:uid="{00000000-0005-0000-0000-000034440000}"/>
    <cellStyle name="Millares 9 6 2 3 2" xfId="16351" xr:uid="{00000000-0005-0000-0000-000035440000}"/>
    <cellStyle name="Millares 9 6 2 3_RESULTADOS DICIEMBRE 2021" xfId="25076" xr:uid="{00000000-0005-0000-0000-000036440000}"/>
    <cellStyle name="Millares 9 6 2 4" xfId="19669" xr:uid="{00000000-0005-0000-0000-000037440000}"/>
    <cellStyle name="Millares 9 6 2 5" xfId="7832" xr:uid="{00000000-0005-0000-0000-000038440000}"/>
    <cellStyle name="Millares 9 6 2_RESULTADOS DICIEMBRE 2021" xfId="25073" xr:uid="{00000000-0005-0000-0000-000039440000}"/>
    <cellStyle name="Millares 9 6 3" xfId="4628" xr:uid="{00000000-0005-0000-0000-00003A440000}"/>
    <cellStyle name="Millares 9 6 3 2" xfId="11756" xr:uid="{00000000-0005-0000-0000-00003B440000}"/>
    <cellStyle name="Millares 9 6 3 2 2" xfId="16982" xr:uid="{00000000-0005-0000-0000-00003C440000}"/>
    <cellStyle name="Millares 9 6 3 2_RESULTADOS DICIEMBRE 2021" xfId="25078" xr:uid="{00000000-0005-0000-0000-00003D440000}"/>
    <cellStyle name="Millares 9 6 3 3" xfId="9053" xr:uid="{00000000-0005-0000-0000-00003E440000}"/>
    <cellStyle name="Millares 9 6 3_RESULTADOS DICIEMBRE 2021" xfId="25077" xr:uid="{00000000-0005-0000-0000-00003F440000}"/>
    <cellStyle name="Millares 9 6 4" xfId="11116" xr:uid="{00000000-0005-0000-0000-000040440000}"/>
    <cellStyle name="Millares 9 6 4 2" xfId="16350" xr:uid="{00000000-0005-0000-0000-000041440000}"/>
    <cellStyle name="Millares 9 6 4_RESULTADOS DICIEMBRE 2021" xfId="25079" xr:uid="{00000000-0005-0000-0000-000042440000}"/>
    <cellStyle name="Millares 9 6 5" xfId="18721" xr:uid="{00000000-0005-0000-0000-000043440000}"/>
    <cellStyle name="Millares 9 6 6" xfId="7831" xr:uid="{00000000-0005-0000-0000-000044440000}"/>
    <cellStyle name="Millares 9 6_RESULTADOS DICIEMBRE 2021" xfId="25072" xr:uid="{00000000-0005-0000-0000-000045440000}"/>
    <cellStyle name="Millares 9 7" xfId="1439" xr:uid="{00000000-0005-0000-0000-000046440000}"/>
    <cellStyle name="Millares 9 7 2" xfId="1440" xr:uid="{00000000-0005-0000-0000-000047440000}"/>
    <cellStyle name="Millares 9 7 2 2" xfId="4631" xr:uid="{00000000-0005-0000-0000-000048440000}"/>
    <cellStyle name="Millares 9 7 2 2 2" xfId="11759" xr:uid="{00000000-0005-0000-0000-000049440000}"/>
    <cellStyle name="Millares 9 7 2 2 2 2" xfId="16985" xr:uid="{00000000-0005-0000-0000-00004A440000}"/>
    <cellStyle name="Millares 9 7 2 2 2_RESULTADOS DICIEMBRE 2021" xfId="25083" xr:uid="{00000000-0005-0000-0000-00004B440000}"/>
    <cellStyle name="Millares 9 7 2 2 3" xfId="9056" xr:uid="{00000000-0005-0000-0000-00004C440000}"/>
    <cellStyle name="Millares 9 7 2 2_RESULTADOS DICIEMBRE 2021" xfId="25082" xr:uid="{00000000-0005-0000-0000-00004D440000}"/>
    <cellStyle name="Millares 9 7 2 3" xfId="11119" xr:uid="{00000000-0005-0000-0000-00004E440000}"/>
    <cellStyle name="Millares 9 7 2 3 2" xfId="16353" xr:uid="{00000000-0005-0000-0000-00004F440000}"/>
    <cellStyle name="Millares 9 7 2 3_RESULTADOS DICIEMBRE 2021" xfId="25084" xr:uid="{00000000-0005-0000-0000-000050440000}"/>
    <cellStyle name="Millares 9 7 2 4" xfId="19670" xr:uid="{00000000-0005-0000-0000-000051440000}"/>
    <cellStyle name="Millares 9 7 2 5" xfId="7834" xr:uid="{00000000-0005-0000-0000-000052440000}"/>
    <cellStyle name="Millares 9 7 2_RESULTADOS DICIEMBRE 2021" xfId="25081" xr:uid="{00000000-0005-0000-0000-000053440000}"/>
    <cellStyle name="Millares 9 7 3" xfId="4630" xr:uid="{00000000-0005-0000-0000-000054440000}"/>
    <cellStyle name="Millares 9 7 3 2" xfId="11758" xr:uid="{00000000-0005-0000-0000-000055440000}"/>
    <cellStyle name="Millares 9 7 3 2 2" xfId="16984" xr:uid="{00000000-0005-0000-0000-000056440000}"/>
    <cellStyle name="Millares 9 7 3 2_RESULTADOS DICIEMBRE 2021" xfId="25086" xr:uid="{00000000-0005-0000-0000-000057440000}"/>
    <cellStyle name="Millares 9 7 3 3" xfId="9055" xr:uid="{00000000-0005-0000-0000-000058440000}"/>
    <cellStyle name="Millares 9 7 3_RESULTADOS DICIEMBRE 2021" xfId="25085" xr:uid="{00000000-0005-0000-0000-000059440000}"/>
    <cellStyle name="Millares 9 7 4" xfId="11118" xr:uid="{00000000-0005-0000-0000-00005A440000}"/>
    <cellStyle name="Millares 9 7 4 2" xfId="16352" xr:uid="{00000000-0005-0000-0000-00005B440000}"/>
    <cellStyle name="Millares 9 7 4_RESULTADOS DICIEMBRE 2021" xfId="25087" xr:uid="{00000000-0005-0000-0000-00005C440000}"/>
    <cellStyle name="Millares 9 7 5" xfId="18722" xr:uid="{00000000-0005-0000-0000-00005D440000}"/>
    <cellStyle name="Millares 9 7 6" xfId="7833" xr:uid="{00000000-0005-0000-0000-00005E440000}"/>
    <cellStyle name="Millares 9 7_RESULTADOS DICIEMBRE 2021" xfId="25080" xr:uid="{00000000-0005-0000-0000-00005F440000}"/>
    <cellStyle name="Millares 9 8" xfId="4619" xr:uid="{00000000-0005-0000-0000-000060440000}"/>
    <cellStyle name="Millares 9 8 2" xfId="11747" xr:uid="{00000000-0005-0000-0000-000061440000}"/>
    <cellStyle name="Millares 9 8 2 2" xfId="16973" xr:uid="{00000000-0005-0000-0000-000062440000}"/>
    <cellStyle name="Millares 9 8 2_RESULTADOS DICIEMBRE 2021" xfId="25089" xr:uid="{00000000-0005-0000-0000-000063440000}"/>
    <cellStyle name="Millares 9 8 3" xfId="9044" xr:uid="{00000000-0005-0000-0000-000064440000}"/>
    <cellStyle name="Millares 9 8_RESULTADOS DICIEMBRE 2021" xfId="25088" xr:uid="{00000000-0005-0000-0000-000065440000}"/>
    <cellStyle name="Millares 9 9" xfId="11107" xr:uid="{00000000-0005-0000-0000-000066440000}"/>
    <cellStyle name="Millares 9 9 2" xfId="16341" xr:uid="{00000000-0005-0000-0000-000067440000}"/>
    <cellStyle name="Millares 9 9_RESULTADOS DICIEMBRE 2021" xfId="25090" xr:uid="{00000000-0005-0000-0000-000068440000}"/>
    <cellStyle name="Millares 9_RESULTADOS DICIEMBRE 2021" xfId="25039" xr:uid="{00000000-0005-0000-0000-000069440000}"/>
    <cellStyle name="Millares 91" xfId="1441" xr:uid="{00000000-0005-0000-0000-00006A440000}"/>
    <cellStyle name="Millares 91 2" xfId="4632" xr:uid="{00000000-0005-0000-0000-00006B440000}"/>
    <cellStyle name="Millares 91 2 2" xfId="11760" xr:uid="{00000000-0005-0000-0000-00006C440000}"/>
    <cellStyle name="Millares 91 2 2 2" xfId="16986" xr:uid="{00000000-0005-0000-0000-00006D440000}"/>
    <cellStyle name="Millares 91 2 2_RESULTADOS DICIEMBRE 2021" xfId="25093" xr:uid="{00000000-0005-0000-0000-00006E440000}"/>
    <cellStyle name="Millares 91 2 3" xfId="13326" xr:uid="{00000000-0005-0000-0000-00006F440000}"/>
    <cellStyle name="Millares 91 2 3 2" xfId="18551" xr:uid="{00000000-0005-0000-0000-000070440000}"/>
    <cellStyle name="Millares 91 2 3_RESULTADOS DICIEMBRE 2021" xfId="25094" xr:uid="{00000000-0005-0000-0000-000071440000}"/>
    <cellStyle name="Millares 91 2 4" xfId="14891" xr:uid="{00000000-0005-0000-0000-000072440000}"/>
    <cellStyle name="Millares 91 2 5" xfId="9057" xr:uid="{00000000-0005-0000-0000-000073440000}"/>
    <cellStyle name="Millares 91 2_RESULTADOS DICIEMBRE 2021" xfId="25092" xr:uid="{00000000-0005-0000-0000-000074440000}"/>
    <cellStyle name="Millares 91 3" xfId="11120" xr:uid="{00000000-0005-0000-0000-000075440000}"/>
    <cellStyle name="Millares 91 3 2" xfId="16354" xr:uid="{00000000-0005-0000-0000-000076440000}"/>
    <cellStyle name="Millares 91 3_RESULTADOS DICIEMBRE 2021" xfId="25095" xr:uid="{00000000-0005-0000-0000-000077440000}"/>
    <cellStyle name="Millares 91 4" xfId="12949" xr:uid="{00000000-0005-0000-0000-000078440000}"/>
    <cellStyle name="Millares 91 4 2" xfId="18174" xr:uid="{00000000-0005-0000-0000-000079440000}"/>
    <cellStyle name="Millares 91 4_RESULTADOS DICIEMBRE 2021" xfId="25096" xr:uid="{00000000-0005-0000-0000-00007A440000}"/>
    <cellStyle name="Millares 91 5" xfId="14514" xr:uid="{00000000-0005-0000-0000-00007B440000}"/>
    <cellStyle name="Millares 91 6" xfId="21718" xr:uid="{00000000-0005-0000-0000-00007C440000}"/>
    <cellStyle name="Millares 91 7" xfId="7835" xr:uid="{00000000-0005-0000-0000-00007D440000}"/>
    <cellStyle name="Millares 91_RESULTADOS DICIEMBRE 2021" xfId="25091" xr:uid="{00000000-0005-0000-0000-00007E440000}"/>
    <cellStyle name="Moneda 2" xfId="1442" xr:uid="{00000000-0005-0000-0000-00007F440000}"/>
    <cellStyle name="Moneda 2 2" xfId="4633" xr:uid="{00000000-0005-0000-0000-000080440000}"/>
    <cellStyle name="Moneda 2_RESULTADOS DICIEMBRE 2021" xfId="25097" xr:uid="{00000000-0005-0000-0000-000081440000}"/>
    <cellStyle name="Moneda_Prepagos Panamá" xfId="1443" xr:uid="{00000000-0005-0000-0000-000082440000}"/>
    <cellStyle name="Neutral" xfId="1444" builtinId="28" customBuiltin="1"/>
    <cellStyle name="Normal" xfId="0" builtinId="0"/>
    <cellStyle name="Normal 10" xfId="9710" xr:uid="{00000000-0005-0000-0000-000085440000}"/>
    <cellStyle name="Normal 10 2" xfId="1445" xr:uid="{00000000-0005-0000-0000-000086440000}"/>
    <cellStyle name="Normal 10 2 2" xfId="4634" xr:uid="{00000000-0005-0000-0000-000087440000}"/>
    <cellStyle name="Normal 10 2 2 2" xfId="16355" xr:uid="{00000000-0005-0000-0000-000088440000}"/>
    <cellStyle name="Normal 10 2 2 3" xfId="11121" xr:uid="{00000000-0005-0000-0000-000089440000}"/>
    <cellStyle name="Normal 10 2 2_RESULTADOS DICIEMBRE 2021" xfId="25100" xr:uid="{00000000-0005-0000-0000-00008A440000}"/>
    <cellStyle name="Normal 10 2 3" xfId="12950" xr:uid="{00000000-0005-0000-0000-00008B440000}"/>
    <cellStyle name="Normal 10 2 3 2" xfId="18175" xr:uid="{00000000-0005-0000-0000-00008C440000}"/>
    <cellStyle name="Normal 10 2 3_RESULTADOS DICIEMBRE 2021" xfId="25101" xr:uid="{00000000-0005-0000-0000-00008D440000}"/>
    <cellStyle name="Normal 10 2 4" xfId="14515" xr:uid="{00000000-0005-0000-0000-00008E440000}"/>
    <cellStyle name="Normal 10 2 5" xfId="7838" xr:uid="{00000000-0005-0000-0000-00008F440000}"/>
    <cellStyle name="Normal 10 2_RESULTADOS DICIEMBRE 2021" xfId="25099" xr:uid="{00000000-0005-0000-0000-000090440000}"/>
    <cellStyle name="Normal 10 3" xfId="14950" xr:uid="{00000000-0005-0000-0000-000091440000}"/>
    <cellStyle name="Normal 10 4" xfId="20525" xr:uid="{00000000-0005-0000-0000-000092440000}"/>
    <cellStyle name="Normal 10_RESULTADOS DICIEMBRE 2021" xfId="25098" xr:uid="{00000000-0005-0000-0000-000093440000}"/>
    <cellStyle name="Normal 103" xfId="1446" xr:uid="{00000000-0005-0000-0000-000094440000}"/>
    <cellStyle name="Normal 103 2" xfId="4635" xr:uid="{00000000-0005-0000-0000-000095440000}"/>
    <cellStyle name="Normal 103 2 2" xfId="16356" xr:uid="{00000000-0005-0000-0000-000096440000}"/>
    <cellStyle name="Normal 103 2 3" xfId="11122" xr:uid="{00000000-0005-0000-0000-000097440000}"/>
    <cellStyle name="Normal 103 2_RESULTADOS DICIEMBRE 2021" xfId="25103" xr:uid="{00000000-0005-0000-0000-000098440000}"/>
    <cellStyle name="Normal 103 3" xfId="12951" xr:uid="{00000000-0005-0000-0000-000099440000}"/>
    <cellStyle name="Normal 103 3 2" xfId="18176" xr:uid="{00000000-0005-0000-0000-00009A440000}"/>
    <cellStyle name="Normal 103 3_RESULTADOS DICIEMBRE 2021" xfId="25104" xr:uid="{00000000-0005-0000-0000-00009B440000}"/>
    <cellStyle name="Normal 103 4" xfId="14516" xr:uid="{00000000-0005-0000-0000-00009C440000}"/>
    <cellStyle name="Normal 103 5" xfId="21688" xr:uid="{00000000-0005-0000-0000-00009D440000}"/>
    <cellStyle name="Normal 103 6" xfId="7839" xr:uid="{00000000-0005-0000-0000-00009E440000}"/>
    <cellStyle name="Normal 103_RESULTADOS DICIEMBRE 2021" xfId="25102" xr:uid="{00000000-0005-0000-0000-00009F440000}"/>
    <cellStyle name="Normal 104" xfId="1447" xr:uid="{00000000-0005-0000-0000-0000A0440000}"/>
    <cellStyle name="Normal 104 2" xfId="1448" xr:uid="{00000000-0005-0000-0000-0000A1440000}"/>
    <cellStyle name="Normal 104 2 2" xfId="4637" xr:uid="{00000000-0005-0000-0000-0000A2440000}"/>
    <cellStyle name="Normal 104 2 2 2" xfId="16358" xr:uid="{00000000-0005-0000-0000-0000A3440000}"/>
    <cellStyle name="Normal 104 2 2 3" xfId="11124" xr:uid="{00000000-0005-0000-0000-0000A4440000}"/>
    <cellStyle name="Normal 104 2 2_RESULTADOS DICIEMBRE 2021" xfId="25107" xr:uid="{00000000-0005-0000-0000-0000A5440000}"/>
    <cellStyle name="Normal 104 2 3" xfId="12953" xr:uid="{00000000-0005-0000-0000-0000A6440000}"/>
    <cellStyle name="Normal 104 2 3 2" xfId="18178" xr:uid="{00000000-0005-0000-0000-0000A7440000}"/>
    <cellStyle name="Normal 104 2 3_RESULTADOS DICIEMBRE 2021" xfId="25108" xr:uid="{00000000-0005-0000-0000-0000A8440000}"/>
    <cellStyle name="Normal 104 2 4" xfId="14518" xr:uid="{00000000-0005-0000-0000-0000A9440000}"/>
    <cellStyle name="Normal 104 2 5" xfId="19671" xr:uid="{00000000-0005-0000-0000-0000AA440000}"/>
    <cellStyle name="Normal 104 2 6" xfId="7841" xr:uid="{00000000-0005-0000-0000-0000AB440000}"/>
    <cellStyle name="Normal 104 2_RESULTADOS DICIEMBRE 2021" xfId="25106" xr:uid="{00000000-0005-0000-0000-0000AC440000}"/>
    <cellStyle name="Normal 104 3" xfId="4636" xr:uid="{00000000-0005-0000-0000-0000AD440000}"/>
    <cellStyle name="Normal 104 3 2" xfId="16357" xr:uid="{00000000-0005-0000-0000-0000AE440000}"/>
    <cellStyle name="Normal 104 3 3" xfId="11123" xr:uid="{00000000-0005-0000-0000-0000AF440000}"/>
    <cellStyle name="Normal 104 3_RESULTADOS DICIEMBRE 2021" xfId="25109" xr:uid="{00000000-0005-0000-0000-0000B0440000}"/>
    <cellStyle name="Normal 104 4" xfId="12952" xr:uid="{00000000-0005-0000-0000-0000B1440000}"/>
    <cellStyle name="Normal 104 4 2" xfId="18177" xr:uid="{00000000-0005-0000-0000-0000B2440000}"/>
    <cellStyle name="Normal 104 4_RESULTADOS DICIEMBRE 2021" xfId="25110" xr:uid="{00000000-0005-0000-0000-0000B3440000}"/>
    <cellStyle name="Normal 104 5" xfId="14517" xr:uid="{00000000-0005-0000-0000-0000B4440000}"/>
    <cellStyle name="Normal 104 6" xfId="18723" xr:uid="{00000000-0005-0000-0000-0000B5440000}"/>
    <cellStyle name="Normal 104 7" xfId="7840" xr:uid="{00000000-0005-0000-0000-0000B6440000}"/>
    <cellStyle name="Normal 104_RESULTADOS DICIEMBRE 2021" xfId="25105" xr:uid="{00000000-0005-0000-0000-0000B7440000}"/>
    <cellStyle name="Normal 105" xfId="1449" xr:uid="{00000000-0005-0000-0000-0000B8440000}"/>
    <cellStyle name="Normal 105 2" xfId="1450" xr:uid="{00000000-0005-0000-0000-0000B9440000}"/>
    <cellStyle name="Normal 105 2 2" xfId="4639" xr:uid="{00000000-0005-0000-0000-0000BA440000}"/>
    <cellStyle name="Normal 105 2 2 2" xfId="16360" xr:uid="{00000000-0005-0000-0000-0000BB440000}"/>
    <cellStyle name="Normal 105 2 2 3" xfId="11126" xr:uid="{00000000-0005-0000-0000-0000BC440000}"/>
    <cellStyle name="Normal 105 2 2_RESULTADOS DICIEMBRE 2021" xfId="25113" xr:uid="{00000000-0005-0000-0000-0000BD440000}"/>
    <cellStyle name="Normal 105 2 3" xfId="12955" xr:uid="{00000000-0005-0000-0000-0000BE440000}"/>
    <cellStyle name="Normal 105 2 3 2" xfId="18180" xr:uid="{00000000-0005-0000-0000-0000BF440000}"/>
    <cellStyle name="Normal 105 2 3_RESULTADOS DICIEMBRE 2021" xfId="25114" xr:uid="{00000000-0005-0000-0000-0000C0440000}"/>
    <cellStyle name="Normal 105 2 4" xfId="14520" xr:uid="{00000000-0005-0000-0000-0000C1440000}"/>
    <cellStyle name="Normal 105 2 5" xfId="19672" xr:uid="{00000000-0005-0000-0000-0000C2440000}"/>
    <cellStyle name="Normal 105 2 6" xfId="7843" xr:uid="{00000000-0005-0000-0000-0000C3440000}"/>
    <cellStyle name="Normal 105 2_RESULTADOS DICIEMBRE 2021" xfId="25112" xr:uid="{00000000-0005-0000-0000-0000C4440000}"/>
    <cellStyle name="Normal 105 3" xfId="4638" xr:uid="{00000000-0005-0000-0000-0000C5440000}"/>
    <cellStyle name="Normal 105 3 2" xfId="16359" xr:uid="{00000000-0005-0000-0000-0000C6440000}"/>
    <cellStyle name="Normal 105 3 3" xfId="11125" xr:uid="{00000000-0005-0000-0000-0000C7440000}"/>
    <cellStyle name="Normal 105 3_RESULTADOS DICIEMBRE 2021" xfId="25115" xr:uid="{00000000-0005-0000-0000-0000C8440000}"/>
    <cellStyle name="Normal 105 4" xfId="12954" xr:uid="{00000000-0005-0000-0000-0000C9440000}"/>
    <cellStyle name="Normal 105 4 2" xfId="18179" xr:uid="{00000000-0005-0000-0000-0000CA440000}"/>
    <cellStyle name="Normal 105 4_RESULTADOS DICIEMBRE 2021" xfId="25116" xr:uid="{00000000-0005-0000-0000-0000CB440000}"/>
    <cellStyle name="Normal 105 5" xfId="14519" xr:uid="{00000000-0005-0000-0000-0000CC440000}"/>
    <cellStyle name="Normal 105 6" xfId="18724" xr:uid="{00000000-0005-0000-0000-0000CD440000}"/>
    <cellStyle name="Normal 105 7" xfId="7842" xr:uid="{00000000-0005-0000-0000-0000CE440000}"/>
    <cellStyle name="Normal 105_RESULTADOS DICIEMBRE 2021" xfId="25111" xr:uid="{00000000-0005-0000-0000-0000CF440000}"/>
    <cellStyle name="Normal 106" xfId="1451" xr:uid="{00000000-0005-0000-0000-0000D0440000}"/>
    <cellStyle name="Normal 106 2" xfId="1452" xr:uid="{00000000-0005-0000-0000-0000D1440000}"/>
    <cellStyle name="Normal 106 2 2" xfId="4641" xr:uid="{00000000-0005-0000-0000-0000D2440000}"/>
    <cellStyle name="Normal 106 2 2 2" xfId="16362" xr:uid="{00000000-0005-0000-0000-0000D3440000}"/>
    <cellStyle name="Normal 106 2 2 3" xfId="11128" xr:uid="{00000000-0005-0000-0000-0000D4440000}"/>
    <cellStyle name="Normal 106 2 2_RESULTADOS DICIEMBRE 2021" xfId="25119" xr:uid="{00000000-0005-0000-0000-0000D5440000}"/>
    <cellStyle name="Normal 106 2 3" xfId="12957" xr:uid="{00000000-0005-0000-0000-0000D6440000}"/>
    <cellStyle name="Normal 106 2 3 2" xfId="18182" xr:uid="{00000000-0005-0000-0000-0000D7440000}"/>
    <cellStyle name="Normal 106 2 3_RESULTADOS DICIEMBRE 2021" xfId="25120" xr:uid="{00000000-0005-0000-0000-0000D8440000}"/>
    <cellStyle name="Normal 106 2 4" xfId="14522" xr:uid="{00000000-0005-0000-0000-0000D9440000}"/>
    <cellStyle name="Normal 106 2 5" xfId="19673" xr:uid="{00000000-0005-0000-0000-0000DA440000}"/>
    <cellStyle name="Normal 106 2 6" xfId="7845" xr:uid="{00000000-0005-0000-0000-0000DB440000}"/>
    <cellStyle name="Normal 106 2_RESULTADOS DICIEMBRE 2021" xfId="25118" xr:uid="{00000000-0005-0000-0000-0000DC440000}"/>
    <cellStyle name="Normal 106 3" xfId="4640" xr:uid="{00000000-0005-0000-0000-0000DD440000}"/>
    <cellStyle name="Normal 106 3 2" xfId="16361" xr:uid="{00000000-0005-0000-0000-0000DE440000}"/>
    <cellStyle name="Normal 106 3 3" xfId="11127" xr:uid="{00000000-0005-0000-0000-0000DF440000}"/>
    <cellStyle name="Normal 106 3_RESULTADOS DICIEMBRE 2021" xfId="25121" xr:uid="{00000000-0005-0000-0000-0000E0440000}"/>
    <cellStyle name="Normal 106 4" xfId="12956" xr:uid="{00000000-0005-0000-0000-0000E1440000}"/>
    <cellStyle name="Normal 106 4 2" xfId="18181" xr:uid="{00000000-0005-0000-0000-0000E2440000}"/>
    <cellStyle name="Normal 106 4_RESULTADOS DICIEMBRE 2021" xfId="25122" xr:uid="{00000000-0005-0000-0000-0000E3440000}"/>
    <cellStyle name="Normal 106 5" xfId="14521" xr:uid="{00000000-0005-0000-0000-0000E4440000}"/>
    <cellStyle name="Normal 106 6" xfId="18725" xr:uid="{00000000-0005-0000-0000-0000E5440000}"/>
    <cellStyle name="Normal 106 7" xfId="7844" xr:uid="{00000000-0005-0000-0000-0000E6440000}"/>
    <cellStyle name="Normal 106_RESULTADOS DICIEMBRE 2021" xfId="25117" xr:uid="{00000000-0005-0000-0000-0000E7440000}"/>
    <cellStyle name="Normal 108" xfId="1453" xr:uid="{00000000-0005-0000-0000-0000E8440000}"/>
    <cellStyle name="Normal 108 2" xfId="1454" xr:uid="{00000000-0005-0000-0000-0000E9440000}"/>
    <cellStyle name="Normal 108 2 2" xfId="4643" xr:uid="{00000000-0005-0000-0000-0000EA440000}"/>
    <cellStyle name="Normal 108 2 2 2" xfId="16364" xr:uid="{00000000-0005-0000-0000-0000EB440000}"/>
    <cellStyle name="Normal 108 2 2 3" xfId="11130" xr:uid="{00000000-0005-0000-0000-0000EC440000}"/>
    <cellStyle name="Normal 108 2 2_RESULTADOS DICIEMBRE 2021" xfId="25125" xr:uid="{00000000-0005-0000-0000-0000ED440000}"/>
    <cellStyle name="Normal 108 2 3" xfId="12959" xr:uid="{00000000-0005-0000-0000-0000EE440000}"/>
    <cellStyle name="Normal 108 2 3 2" xfId="18184" xr:uid="{00000000-0005-0000-0000-0000EF440000}"/>
    <cellStyle name="Normal 108 2 3_RESULTADOS DICIEMBRE 2021" xfId="25126" xr:uid="{00000000-0005-0000-0000-0000F0440000}"/>
    <cellStyle name="Normal 108 2 4" xfId="14524" xr:uid="{00000000-0005-0000-0000-0000F1440000}"/>
    <cellStyle name="Normal 108 2 5" xfId="19674" xr:uid="{00000000-0005-0000-0000-0000F2440000}"/>
    <cellStyle name="Normal 108 2 6" xfId="7847" xr:uid="{00000000-0005-0000-0000-0000F3440000}"/>
    <cellStyle name="Normal 108 2_RESULTADOS DICIEMBRE 2021" xfId="25124" xr:uid="{00000000-0005-0000-0000-0000F4440000}"/>
    <cellStyle name="Normal 108 3" xfId="4642" xr:uid="{00000000-0005-0000-0000-0000F5440000}"/>
    <cellStyle name="Normal 108 3 2" xfId="16363" xr:uid="{00000000-0005-0000-0000-0000F6440000}"/>
    <cellStyle name="Normal 108 3 3" xfId="11129" xr:uid="{00000000-0005-0000-0000-0000F7440000}"/>
    <cellStyle name="Normal 108 3_RESULTADOS DICIEMBRE 2021" xfId="25127" xr:uid="{00000000-0005-0000-0000-0000F8440000}"/>
    <cellStyle name="Normal 108 4" xfId="12958" xr:uid="{00000000-0005-0000-0000-0000F9440000}"/>
    <cellStyle name="Normal 108 4 2" xfId="18183" xr:uid="{00000000-0005-0000-0000-0000FA440000}"/>
    <cellStyle name="Normal 108 4_RESULTADOS DICIEMBRE 2021" xfId="25128" xr:uid="{00000000-0005-0000-0000-0000FB440000}"/>
    <cellStyle name="Normal 108 5" xfId="14523" xr:uid="{00000000-0005-0000-0000-0000FC440000}"/>
    <cellStyle name="Normal 108 6" xfId="18726" xr:uid="{00000000-0005-0000-0000-0000FD440000}"/>
    <cellStyle name="Normal 108 7" xfId="7846" xr:uid="{00000000-0005-0000-0000-0000FE440000}"/>
    <cellStyle name="Normal 108_RESULTADOS DICIEMBRE 2021" xfId="25123" xr:uid="{00000000-0005-0000-0000-0000FF440000}"/>
    <cellStyle name="Normal 11" xfId="18596" xr:uid="{00000000-0005-0000-0000-000000450000}"/>
    <cellStyle name="Normal 11 2" xfId="1455" xr:uid="{00000000-0005-0000-0000-000001450000}"/>
    <cellStyle name="Normal 11 2 2" xfId="1456" xr:uid="{00000000-0005-0000-0000-000002450000}"/>
    <cellStyle name="Normal 11 2 2 2" xfId="4645" xr:uid="{00000000-0005-0000-0000-000003450000}"/>
    <cellStyle name="Normal 11 2 2 2 2" xfId="16366" xr:uid="{00000000-0005-0000-0000-000004450000}"/>
    <cellStyle name="Normal 11 2 2 2 3" xfId="11132" xr:uid="{00000000-0005-0000-0000-000005450000}"/>
    <cellStyle name="Normal 11 2 2 2_RESULTADOS DICIEMBRE 2021" xfId="25132" xr:uid="{00000000-0005-0000-0000-000006450000}"/>
    <cellStyle name="Normal 11 2 2 3" xfId="12961" xr:uid="{00000000-0005-0000-0000-000007450000}"/>
    <cellStyle name="Normal 11 2 2 3 2" xfId="18186" xr:uid="{00000000-0005-0000-0000-000008450000}"/>
    <cellStyle name="Normal 11 2 2 3_RESULTADOS DICIEMBRE 2021" xfId="25133" xr:uid="{00000000-0005-0000-0000-000009450000}"/>
    <cellStyle name="Normal 11 2 2 4" xfId="14526" xr:uid="{00000000-0005-0000-0000-00000A450000}"/>
    <cellStyle name="Normal 11 2 2 5" xfId="19675" xr:uid="{00000000-0005-0000-0000-00000B450000}"/>
    <cellStyle name="Normal 11 2 2 6" xfId="7849" xr:uid="{00000000-0005-0000-0000-00000C450000}"/>
    <cellStyle name="Normal 11 2 2_RESULTADOS DICIEMBRE 2021" xfId="25131" xr:uid="{00000000-0005-0000-0000-00000D450000}"/>
    <cellStyle name="Normal 11 2 3" xfId="4644" xr:uid="{00000000-0005-0000-0000-00000E450000}"/>
    <cellStyle name="Normal 11 2 3 2" xfId="16365" xr:uid="{00000000-0005-0000-0000-00000F450000}"/>
    <cellStyle name="Normal 11 2 3 3" xfId="11131" xr:uid="{00000000-0005-0000-0000-000010450000}"/>
    <cellStyle name="Normal 11 2 3_RESULTADOS DICIEMBRE 2021" xfId="25134" xr:uid="{00000000-0005-0000-0000-000011450000}"/>
    <cellStyle name="Normal 11 2 4" xfId="12960" xr:uid="{00000000-0005-0000-0000-000012450000}"/>
    <cellStyle name="Normal 11 2 4 2" xfId="18185" xr:uid="{00000000-0005-0000-0000-000013450000}"/>
    <cellStyle name="Normal 11 2 4_RESULTADOS DICIEMBRE 2021" xfId="25135" xr:uid="{00000000-0005-0000-0000-000014450000}"/>
    <cellStyle name="Normal 11 2 5" xfId="14525" xr:uid="{00000000-0005-0000-0000-000015450000}"/>
    <cellStyle name="Normal 11 2 6" xfId="18727" xr:uid="{00000000-0005-0000-0000-000016450000}"/>
    <cellStyle name="Normal 11 2 7" xfId="7848" xr:uid="{00000000-0005-0000-0000-000017450000}"/>
    <cellStyle name="Normal 11 2_RESULTADOS DICIEMBRE 2021" xfId="25130" xr:uid="{00000000-0005-0000-0000-000018450000}"/>
    <cellStyle name="Normal 11 3" xfId="1457" xr:uid="{00000000-0005-0000-0000-000019450000}"/>
    <cellStyle name="Normal 11 3 2" xfId="1458" xr:uid="{00000000-0005-0000-0000-00001A450000}"/>
    <cellStyle name="Normal 11 3 2 2" xfId="4647" xr:uid="{00000000-0005-0000-0000-00001B450000}"/>
    <cellStyle name="Normal 11 3 2 2 2" xfId="16368" xr:uid="{00000000-0005-0000-0000-00001C450000}"/>
    <cellStyle name="Normal 11 3 2 2 3" xfId="11134" xr:uid="{00000000-0005-0000-0000-00001D450000}"/>
    <cellStyle name="Normal 11 3 2 2_RESULTADOS DICIEMBRE 2021" xfId="25138" xr:uid="{00000000-0005-0000-0000-00001E450000}"/>
    <cellStyle name="Normal 11 3 2 3" xfId="12963" xr:uid="{00000000-0005-0000-0000-00001F450000}"/>
    <cellStyle name="Normal 11 3 2 3 2" xfId="18188" xr:uid="{00000000-0005-0000-0000-000020450000}"/>
    <cellStyle name="Normal 11 3 2 3_RESULTADOS DICIEMBRE 2021" xfId="25139" xr:uid="{00000000-0005-0000-0000-000021450000}"/>
    <cellStyle name="Normal 11 3 2 4" xfId="14528" xr:uid="{00000000-0005-0000-0000-000022450000}"/>
    <cellStyle name="Normal 11 3 2 5" xfId="19676" xr:uid="{00000000-0005-0000-0000-000023450000}"/>
    <cellStyle name="Normal 11 3 2 6" xfId="7851" xr:uid="{00000000-0005-0000-0000-000024450000}"/>
    <cellStyle name="Normal 11 3 2_RESULTADOS DICIEMBRE 2021" xfId="25137" xr:uid="{00000000-0005-0000-0000-000025450000}"/>
    <cellStyle name="Normal 11 3 3" xfId="4646" xr:uid="{00000000-0005-0000-0000-000026450000}"/>
    <cellStyle name="Normal 11 3 3 2" xfId="16367" xr:uid="{00000000-0005-0000-0000-000027450000}"/>
    <cellStyle name="Normal 11 3 3 3" xfId="11133" xr:uid="{00000000-0005-0000-0000-000028450000}"/>
    <cellStyle name="Normal 11 3 3_RESULTADOS DICIEMBRE 2021" xfId="25140" xr:uid="{00000000-0005-0000-0000-000029450000}"/>
    <cellStyle name="Normal 11 3 4" xfId="12962" xr:uid="{00000000-0005-0000-0000-00002A450000}"/>
    <cellStyle name="Normal 11 3 4 2" xfId="18187" xr:uid="{00000000-0005-0000-0000-00002B450000}"/>
    <cellStyle name="Normal 11 3 4_RESULTADOS DICIEMBRE 2021" xfId="25141" xr:uid="{00000000-0005-0000-0000-00002C450000}"/>
    <cellStyle name="Normal 11 3 5" xfId="14527" xr:uid="{00000000-0005-0000-0000-00002D450000}"/>
    <cellStyle name="Normal 11 3 6" xfId="18728" xr:uid="{00000000-0005-0000-0000-00002E450000}"/>
    <cellStyle name="Normal 11 3 7" xfId="7850" xr:uid="{00000000-0005-0000-0000-00002F450000}"/>
    <cellStyle name="Normal 11 3_RESULTADOS DICIEMBRE 2021" xfId="25136" xr:uid="{00000000-0005-0000-0000-000030450000}"/>
    <cellStyle name="Normal 11 4" xfId="1459" xr:uid="{00000000-0005-0000-0000-000031450000}"/>
    <cellStyle name="Normal 11 4 2" xfId="1460" xr:uid="{00000000-0005-0000-0000-000032450000}"/>
    <cellStyle name="Normal 11 4 2 2" xfId="4649" xr:uid="{00000000-0005-0000-0000-000033450000}"/>
    <cellStyle name="Normal 11 4 2 2 2" xfId="16370" xr:uid="{00000000-0005-0000-0000-000034450000}"/>
    <cellStyle name="Normal 11 4 2 2 3" xfId="11136" xr:uid="{00000000-0005-0000-0000-000035450000}"/>
    <cellStyle name="Normal 11 4 2 2_RESULTADOS DICIEMBRE 2021" xfId="25144" xr:uid="{00000000-0005-0000-0000-000036450000}"/>
    <cellStyle name="Normal 11 4 2 3" xfId="12965" xr:uid="{00000000-0005-0000-0000-000037450000}"/>
    <cellStyle name="Normal 11 4 2 3 2" xfId="18190" xr:uid="{00000000-0005-0000-0000-000038450000}"/>
    <cellStyle name="Normal 11 4 2 3_RESULTADOS DICIEMBRE 2021" xfId="25145" xr:uid="{00000000-0005-0000-0000-000039450000}"/>
    <cellStyle name="Normal 11 4 2 4" xfId="14530" xr:uid="{00000000-0005-0000-0000-00003A450000}"/>
    <cellStyle name="Normal 11 4 2 5" xfId="19677" xr:uid="{00000000-0005-0000-0000-00003B450000}"/>
    <cellStyle name="Normal 11 4 2 6" xfId="7853" xr:uid="{00000000-0005-0000-0000-00003C450000}"/>
    <cellStyle name="Normal 11 4 2_RESULTADOS DICIEMBRE 2021" xfId="25143" xr:uid="{00000000-0005-0000-0000-00003D450000}"/>
    <cellStyle name="Normal 11 4 3" xfId="4648" xr:uid="{00000000-0005-0000-0000-00003E450000}"/>
    <cellStyle name="Normal 11 4 3 2" xfId="16369" xr:uid="{00000000-0005-0000-0000-00003F450000}"/>
    <cellStyle name="Normal 11 4 3 3" xfId="11135" xr:uid="{00000000-0005-0000-0000-000040450000}"/>
    <cellStyle name="Normal 11 4 3_RESULTADOS DICIEMBRE 2021" xfId="25146" xr:uid="{00000000-0005-0000-0000-000041450000}"/>
    <cellStyle name="Normal 11 4 4" xfId="12964" xr:uid="{00000000-0005-0000-0000-000042450000}"/>
    <cellStyle name="Normal 11 4 4 2" xfId="18189" xr:uid="{00000000-0005-0000-0000-000043450000}"/>
    <cellStyle name="Normal 11 4 4_RESULTADOS DICIEMBRE 2021" xfId="25147" xr:uid="{00000000-0005-0000-0000-000044450000}"/>
    <cellStyle name="Normal 11 4 5" xfId="14529" xr:uid="{00000000-0005-0000-0000-000045450000}"/>
    <cellStyle name="Normal 11 4 6" xfId="18729" xr:uid="{00000000-0005-0000-0000-000046450000}"/>
    <cellStyle name="Normal 11 4 7" xfId="7852" xr:uid="{00000000-0005-0000-0000-000047450000}"/>
    <cellStyle name="Normal 11 4_RESULTADOS DICIEMBRE 2021" xfId="25142" xr:uid="{00000000-0005-0000-0000-000048450000}"/>
    <cellStyle name="Normal 11 5" xfId="1461" xr:uid="{00000000-0005-0000-0000-000049450000}"/>
    <cellStyle name="Normal 11 5 2" xfId="1462" xr:uid="{00000000-0005-0000-0000-00004A450000}"/>
    <cellStyle name="Normal 11 5 2 2" xfId="4651" xr:uid="{00000000-0005-0000-0000-00004B450000}"/>
    <cellStyle name="Normal 11 5 2 2 2" xfId="16372" xr:uid="{00000000-0005-0000-0000-00004C450000}"/>
    <cellStyle name="Normal 11 5 2 2 3" xfId="11138" xr:uid="{00000000-0005-0000-0000-00004D450000}"/>
    <cellStyle name="Normal 11 5 2 2_RESULTADOS DICIEMBRE 2021" xfId="25150" xr:uid="{00000000-0005-0000-0000-00004E450000}"/>
    <cellStyle name="Normal 11 5 2 3" xfId="12967" xr:uid="{00000000-0005-0000-0000-00004F450000}"/>
    <cellStyle name="Normal 11 5 2 3 2" xfId="18192" xr:uid="{00000000-0005-0000-0000-000050450000}"/>
    <cellStyle name="Normal 11 5 2 3_RESULTADOS DICIEMBRE 2021" xfId="25151" xr:uid="{00000000-0005-0000-0000-000051450000}"/>
    <cellStyle name="Normal 11 5 2 4" xfId="14532" xr:uid="{00000000-0005-0000-0000-000052450000}"/>
    <cellStyle name="Normal 11 5 2 5" xfId="19678" xr:uid="{00000000-0005-0000-0000-000053450000}"/>
    <cellStyle name="Normal 11 5 2 6" xfId="7855" xr:uid="{00000000-0005-0000-0000-000054450000}"/>
    <cellStyle name="Normal 11 5 2_RESULTADOS DICIEMBRE 2021" xfId="25149" xr:uid="{00000000-0005-0000-0000-000055450000}"/>
    <cellStyle name="Normal 11 5 3" xfId="4650" xr:uid="{00000000-0005-0000-0000-000056450000}"/>
    <cellStyle name="Normal 11 5 3 2" xfId="16371" xr:uid="{00000000-0005-0000-0000-000057450000}"/>
    <cellStyle name="Normal 11 5 3 3" xfId="11137" xr:uid="{00000000-0005-0000-0000-000058450000}"/>
    <cellStyle name="Normal 11 5 3_RESULTADOS DICIEMBRE 2021" xfId="25152" xr:uid="{00000000-0005-0000-0000-000059450000}"/>
    <cellStyle name="Normal 11 5 4" xfId="12966" xr:uid="{00000000-0005-0000-0000-00005A450000}"/>
    <cellStyle name="Normal 11 5 4 2" xfId="18191" xr:uid="{00000000-0005-0000-0000-00005B450000}"/>
    <cellStyle name="Normal 11 5 4_RESULTADOS DICIEMBRE 2021" xfId="25153" xr:uid="{00000000-0005-0000-0000-00005C450000}"/>
    <cellStyle name="Normal 11 5 5" xfId="14531" xr:uid="{00000000-0005-0000-0000-00005D450000}"/>
    <cellStyle name="Normal 11 5 6" xfId="18730" xr:uid="{00000000-0005-0000-0000-00005E450000}"/>
    <cellStyle name="Normal 11 5 7" xfId="7854" xr:uid="{00000000-0005-0000-0000-00005F450000}"/>
    <cellStyle name="Normal 11 5_RESULTADOS DICIEMBRE 2021" xfId="25148" xr:uid="{00000000-0005-0000-0000-000060450000}"/>
    <cellStyle name="Normal 11 6" xfId="1463" xr:uid="{00000000-0005-0000-0000-000061450000}"/>
    <cellStyle name="Normal 11 6 2" xfId="1464" xr:uid="{00000000-0005-0000-0000-000062450000}"/>
    <cellStyle name="Normal 11 6 2 2" xfId="4653" xr:uid="{00000000-0005-0000-0000-000063450000}"/>
    <cellStyle name="Normal 11 6 2 2 2" xfId="16374" xr:uid="{00000000-0005-0000-0000-000064450000}"/>
    <cellStyle name="Normal 11 6 2 2 3" xfId="11140" xr:uid="{00000000-0005-0000-0000-000065450000}"/>
    <cellStyle name="Normal 11 6 2 2_RESULTADOS DICIEMBRE 2021" xfId="25156" xr:uid="{00000000-0005-0000-0000-000066450000}"/>
    <cellStyle name="Normal 11 6 2 3" xfId="12969" xr:uid="{00000000-0005-0000-0000-000067450000}"/>
    <cellStyle name="Normal 11 6 2 3 2" xfId="18194" xr:uid="{00000000-0005-0000-0000-000068450000}"/>
    <cellStyle name="Normal 11 6 2 3_RESULTADOS DICIEMBRE 2021" xfId="25157" xr:uid="{00000000-0005-0000-0000-000069450000}"/>
    <cellStyle name="Normal 11 6 2 4" xfId="14534" xr:uid="{00000000-0005-0000-0000-00006A450000}"/>
    <cellStyle name="Normal 11 6 2 5" xfId="19679" xr:uid="{00000000-0005-0000-0000-00006B450000}"/>
    <cellStyle name="Normal 11 6 2 6" xfId="7857" xr:uid="{00000000-0005-0000-0000-00006C450000}"/>
    <cellStyle name="Normal 11 6 2_RESULTADOS DICIEMBRE 2021" xfId="25155" xr:uid="{00000000-0005-0000-0000-00006D450000}"/>
    <cellStyle name="Normal 11 6 3" xfId="4652" xr:uid="{00000000-0005-0000-0000-00006E450000}"/>
    <cellStyle name="Normal 11 6 3 2" xfId="16373" xr:uid="{00000000-0005-0000-0000-00006F450000}"/>
    <cellStyle name="Normal 11 6 3 3" xfId="11139" xr:uid="{00000000-0005-0000-0000-000070450000}"/>
    <cellStyle name="Normal 11 6 3_RESULTADOS DICIEMBRE 2021" xfId="25158" xr:uid="{00000000-0005-0000-0000-000071450000}"/>
    <cellStyle name="Normal 11 6 4" xfId="12968" xr:uid="{00000000-0005-0000-0000-000072450000}"/>
    <cellStyle name="Normal 11 6 4 2" xfId="18193" xr:uid="{00000000-0005-0000-0000-000073450000}"/>
    <cellStyle name="Normal 11 6 4_RESULTADOS DICIEMBRE 2021" xfId="25159" xr:uid="{00000000-0005-0000-0000-000074450000}"/>
    <cellStyle name="Normal 11 6 5" xfId="14533" xr:uid="{00000000-0005-0000-0000-000075450000}"/>
    <cellStyle name="Normal 11 6 6" xfId="18731" xr:uid="{00000000-0005-0000-0000-000076450000}"/>
    <cellStyle name="Normal 11 6 7" xfId="7856" xr:uid="{00000000-0005-0000-0000-000077450000}"/>
    <cellStyle name="Normal 11 6_RESULTADOS DICIEMBRE 2021" xfId="25154" xr:uid="{00000000-0005-0000-0000-000078450000}"/>
    <cellStyle name="Normal 11 7" xfId="1465" xr:uid="{00000000-0005-0000-0000-000079450000}"/>
    <cellStyle name="Normal 11 7 2" xfId="1466" xr:uid="{00000000-0005-0000-0000-00007A450000}"/>
    <cellStyle name="Normal 11 7 2 2" xfId="4655" xr:uid="{00000000-0005-0000-0000-00007B450000}"/>
    <cellStyle name="Normal 11 7 2 2 2" xfId="16376" xr:uid="{00000000-0005-0000-0000-00007C450000}"/>
    <cellStyle name="Normal 11 7 2 2 3" xfId="11142" xr:uid="{00000000-0005-0000-0000-00007D450000}"/>
    <cellStyle name="Normal 11 7 2 2_RESULTADOS DICIEMBRE 2021" xfId="25162" xr:uid="{00000000-0005-0000-0000-00007E450000}"/>
    <cellStyle name="Normal 11 7 2 3" xfId="12971" xr:uid="{00000000-0005-0000-0000-00007F450000}"/>
    <cellStyle name="Normal 11 7 2 3 2" xfId="18196" xr:uid="{00000000-0005-0000-0000-000080450000}"/>
    <cellStyle name="Normal 11 7 2 3_RESULTADOS DICIEMBRE 2021" xfId="25163" xr:uid="{00000000-0005-0000-0000-000081450000}"/>
    <cellStyle name="Normal 11 7 2 4" xfId="14536" xr:uid="{00000000-0005-0000-0000-000082450000}"/>
    <cellStyle name="Normal 11 7 2 5" xfId="19680" xr:uid="{00000000-0005-0000-0000-000083450000}"/>
    <cellStyle name="Normal 11 7 2 6" xfId="7859" xr:uid="{00000000-0005-0000-0000-000084450000}"/>
    <cellStyle name="Normal 11 7 2_RESULTADOS DICIEMBRE 2021" xfId="25161" xr:uid="{00000000-0005-0000-0000-000085450000}"/>
    <cellStyle name="Normal 11 7 3" xfId="4654" xr:uid="{00000000-0005-0000-0000-000086450000}"/>
    <cellStyle name="Normal 11 7 3 2" xfId="16375" xr:uid="{00000000-0005-0000-0000-000087450000}"/>
    <cellStyle name="Normal 11 7 3 3" xfId="11141" xr:uid="{00000000-0005-0000-0000-000088450000}"/>
    <cellStyle name="Normal 11 7 3_RESULTADOS DICIEMBRE 2021" xfId="25164" xr:uid="{00000000-0005-0000-0000-000089450000}"/>
    <cellStyle name="Normal 11 7 4" xfId="12970" xr:uid="{00000000-0005-0000-0000-00008A450000}"/>
    <cellStyle name="Normal 11 7 4 2" xfId="18195" xr:uid="{00000000-0005-0000-0000-00008B450000}"/>
    <cellStyle name="Normal 11 7 4_RESULTADOS DICIEMBRE 2021" xfId="25165" xr:uid="{00000000-0005-0000-0000-00008C450000}"/>
    <cellStyle name="Normal 11 7 5" xfId="14535" xr:uid="{00000000-0005-0000-0000-00008D450000}"/>
    <cellStyle name="Normal 11 7 6" xfId="18732" xr:uid="{00000000-0005-0000-0000-00008E450000}"/>
    <cellStyle name="Normal 11 7 7" xfId="7858" xr:uid="{00000000-0005-0000-0000-00008F450000}"/>
    <cellStyle name="Normal 11 7_RESULTADOS DICIEMBRE 2021" xfId="25160" xr:uid="{00000000-0005-0000-0000-000090450000}"/>
    <cellStyle name="Normal 11_RESULTADOS DICIEMBRE 2021" xfId="25129" xr:uid="{00000000-0005-0000-0000-000091450000}"/>
    <cellStyle name="Normal 12" xfId="1467" xr:uid="{00000000-0005-0000-0000-000092450000}"/>
    <cellStyle name="Normal 12 2" xfId="4656" xr:uid="{00000000-0005-0000-0000-000093450000}"/>
    <cellStyle name="Normal 12 2 2" xfId="16377" xr:uid="{00000000-0005-0000-0000-000094450000}"/>
    <cellStyle name="Normal 12 2 3" xfId="11143" xr:uid="{00000000-0005-0000-0000-000095450000}"/>
    <cellStyle name="Normal 12 2_RESULTADOS DICIEMBRE 2021" xfId="25167" xr:uid="{00000000-0005-0000-0000-000096450000}"/>
    <cellStyle name="Normal 12 3" xfId="12972" xr:uid="{00000000-0005-0000-0000-000097450000}"/>
    <cellStyle name="Normal 12 3 2" xfId="18197" xr:uid="{00000000-0005-0000-0000-000098450000}"/>
    <cellStyle name="Normal 12 3_RESULTADOS DICIEMBRE 2021" xfId="25168" xr:uid="{00000000-0005-0000-0000-000099450000}"/>
    <cellStyle name="Normal 12 4" xfId="14537" xr:uid="{00000000-0005-0000-0000-00009A450000}"/>
    <cellStyle name="Normal 12 5" xfId="20553" xr:uid="{00000000-0005-0000-0000-00009B450000}"/>
    <cellStyle name="Normal 12 6" xfId="7860" xr:uid="{00000000-0005-0000-0000-00009C450000}"/>
    <cellStyle name="Normal 12_RESULTADOS DICIEMBRE 2021" xfId="25166" xr:uid="{00000000-0005-0000-0000-00009D450000}"/>
    <cellStyle name="Normal 13" xfId="1468" xr:uid="{00000000-0005-0000-0000-00009E450000}"/>
    <cellStyle name="Normal 13 2" xfId="4657" xr:uid="{00000000-0005-0000-0000-00009F450000}"/>
    <cellStyle name="Normal 13 2 2" xfId="16378" xr:uid="{00000000-0005-0000-0000-0000A0450000}"/>
    <cellStyle name="Normal 13 2 3" xfId="11144" xr:uid="{00000000-0005-0000-0000-0000A1450000}"/>
    <cellStyle name="Normal 13 2_RESULTADOS DICIEMBRE 2021" xfId="25170" xr:uid="{00000000-0005-0000-0000-0000A2450000}"/>
    <cellStyle name="Normal 13 3" xfId="12973" xr:uid="{00000000-0005-0000-0000-0000A3450000}"/>
    <cellStyle name="Normal 13 3 2" xfId="18198" xr:uid="{00000000-0005-0000-0000-0000A4450000}"/>
    <cellStyle name="Normal 13 3_RESULTADOS DICIEMBRE 2021" xfId="25171" xr:uid="{00000000-0005-0000-0000-0000A5450000}"/>
    <cellStyle name="Normal 13 4" xfId="14538" xr:uid="{00000000-0005-0000-0000-0000A6450000}"/>
    <cellStyle name="Normal 13 5" xfId="20567" xr:uid="{00000000-0005-0000-0000-0000A7450000}"/>
    <cellStyle name="Normal 13 6" xfId="7861" xr:uid="{00000000-0005-0000-0000-0000A8450000}"/>
    <cellStyle name="Normal 13_RESULTADOS DICIEMBRE 2021" xfId="25169" xr:uid="{00000000-0005-0000-0000-0000A9450000}"/>
    <cellStyle name="Normal 14" xfId="1469" xr:uid="{00000000-0005-0000-0000-0000AA450000}"/>
    <cellStyle name="Normal 14 2" xfId="4658" xr:uid="{00000000-0005-0000-0000-0000AB450000}"/>
    <cellStyle name="Normal 14 2 2" xfId="16379" xr:uid="{00000000-0005-0000-0000-0000AC450000}"/>
    <cellStyle name="Normal 14 2 3" xfId="11145" xr:uid="{00000000-0005-0000-0000-0000AD450000}"/>
    <cellStyle name="Normal 14 2_RESULTADOS DICIEMBRE 2021" xfId="25173" xr:uid="{00000000-0005-0000-0000-0000AE450000}"/>
    <cellStyle name="Normal 14 3" xfId="12974" xr:uid="{00000000-0005-0000-0000-0000AF450000}"/>
    <cellStyle name="Normal 14 3 2" xfId="18199" xr:uid="{00000000-0005-0000-0000-0000B0450000}"/>
    <cellStyle name="Normal 14 3_RESULTADOS DICIEMBRE 2021" xfId="25174" xr:uid="{00000000-0005-0000-0000-0000B1450000}"/>
    <cellStyle name="Normal 14 4" xfId="14539" xr:uid="{00000000-0005-0000-0000-0000B2450000}"/>
    <cellStyle name="Normal 14 5" xfId="20582" xr:uid="{00000000-0005-0000-0000-0000B3450000}"/>
    <cellStyle name="Normal 14 6" xfId="7862" xr:uid="{00000000-0005-0000-0000-0000B4450000}"/>
    <cellStyle name="Normal 14_RESULTADOS DICIEMBRE 2021" xfId="25172" xr:uid="{00000000-0005-0000-0000-0000B5450000}"/>
    <cellStyle name="Normal 15" xfId="1470" xr:uid="{00000000-0005-0000-0000-0000B6450000}"/>
    <cellStyle name="Normal 15 2" xfId="4659" xr:uid="{00000000-0005-0000-0000-0000B7450000}"/>
    <cellStyle name="Normal 15 2 2" xfId="16380" xr:uid="{00000000-0005-0000-0000-0000B8450000}"/>
    <cellStyle name="Normal 15 2 3" xfId="11146" xr:uid="{00000000-0005-0000-0000-0000B9450000}"/>
    <cellStyle name="Normal 15 2_RESULTADOS DICIEMBRE 2021" xfId="25176" xr:uid="{00000000-0005-0000-0000-0000BA450000}"/>
    <cellStyle name="Normal 15 3" xfId="12975" xr:uid="{00000000-0005-0000-0000-0000BB450000}"/>
    <cellStyle name="Normal 15 3 2" xfId="18200" xr:uid="{00000000-0005-0000-0000-0000BC450000}"/>
    <cellStyle name="Normal 15 3_RESULTADOS DICIEMBRE 2021" xfId="25177" xr:uid="{00000000-0005-0000-0000-0000BD450000}"/>
    <cellStyle name="Normal 15 4" xfId="14540" xr:uid="{00000000-0005-0000-0000-0000BE450000}"/>
    <cellStyle name="Normal 15 5" xfId="20596" xr:uid="{00000000-0005-0000-0000-0000BF450000}"/>
    <cellStyle name="Normal 15 6" xfId="7863" xr:uid="{00000000-0005-0000-0000-0000C0450000}"/>
    <cellStyle name="Normal 15_RESULTADOS DICIEMBRE 2021" xfId="25175" xr:uid="{00000000-0005-0000-0000-0000C1450000}"/>
    <cellStyle name="Normal 16" xfId="1471" xr:uid="{00000000-0005-0000-0000-0000C2450000}"/>
    <cellStyle name="Normal 16 2" xfId="4660" xr:uid="{00000000-0005-0000-0000-0000C3450000}"/>
    <cellStyle name="Normal 16 2 2" xfId="16381" xr:uid="{00000000-0005-0000-0000-0000C4450000}"/>
    <cellStyle name="Normal 16 2 3" xfId="11147" xr:uid="{00000000-0005-0000-0000-0000C5450000}"/>
    <cellStyle name="Normal 16 2_RESULTADOS DICIEMBRE 2021" xfId="25179" xr:uid="{00000000-0005-0000-0000-0000C6450000}"/>
    <cellStyle name="Normal 16 3" xfId="12976" xr:uid="{00000000-0005-0000-0000-0000C7450000}"/>
    <cellStyle name="Normal 16 3 2" xfId="18201" xr:uid="{00000000-0005-0000-0000-0000C8450000}"/>
    <cellStyle name="Normal 16 3_RESULTADOS DICIEMBRE 2021" xfId="25180" xr:uid="{00000000-0005-0000-0000-0000C9450000}"/>
    <cellStyle name="Normal 16 4" xfId="14541" xr:uid="{00000000-0005-0000-0000-0000CA450000}"/>
    <cellStyle name="Normal 16 5" xfId="20610" xr:uid="{00000000-0005-0000-0000-0000CB450000}"/>
    <cellStyle name="Normal 16 6" xfId="7864" xr:uid="{00000000-0005-0000-0000-0000CC450000}"/>
    <cellStyle name="Normal 16_RESULTADOS DICIEMBRE 2021" xfId="25178" xr:uid="{00000000-0005-0000-0000-0000CD450000}"/>
    <cellStyle name="Normal 17" xfId="1472" xr:uid="{00000000-0005-0000-0000-0000CE450000}"/>
    <cellStyle name="Normal 17 2" xfId="4661" xr:uid="{00000000-0005-0000-0000-0000CF450000}"/>
    <cellStyle name="Normal 17 2 2" xfId="16382" xr:uid="{00000000-0005-0000-0000-0000D0450000}"/>
    <cellStyle name="Normal 17 2 3" xfId="11148" xr:uid="{00000000-0005-0000-0000-0000D1450000}"/>
    <cellStyle name="Normal 17 2_RESULTADOS DICIEMBRE 2021" xfId="25182" xr:uid="{00000000-0005-0000-0000-0000D2450000}"/>
    <cellStyle name="Normal 17 3" xfId="12977" xr:uid="{00000000-0005-0000-0000-0000D3450000}"/>
    <cellStyle name="Normal 17 3 2" xfId="18202" xr:uid="{00000000-0005-0000-0000-0000D4450000}"/>
    <cellStyle name="Normal 17 3_RESULTADOS DICIEMBRE 2021" xfId="25183" xr:uid="{00000000-0005-0000-0000-0000D5450000}"/>
    <cellStyle name="Normal 17 4" xfId="14542" xr:uid="{00000000-0005-0000-0000-0000D6450000}"/>
    <cellStyle name="Normal 17 5" xfId="20624" xr:uid="{00000000-0005-0000-0000-0000D7450000}"/>
    <cellStyle name="Normal 17 6" xfId="7865" xr:uid="{00000000-0005-0000-0000-0000D8450000}"/>
    <cellStyle name="Normal 17_RESULTADOS DICIEMBRE 2021" xfId="25181" xr:uid="{00000000-0005-0000-0000-0000D9450000}"/>
    <cellStyle name="Normal 18" xfId="1473" xr:uid="{00000000-0005-0000-0000-0000DA450000}"/>
    <cellStyle name="Normal 18 2" xfId="4662" xr:uid="{00000000-0005-0000-0000-0000DB450000}"/>
    <cellStyle name="Normal 18 2 2" xfId="16383" xr:uid="{00000000-0005-0000-0000-0000DC450000}"/>
    <cellStyle name="Normal 18 2 3" xfId="11149" xr:uid="{00000000-0005-0000-0000-0000DD450000}"/>
    <cellStyle name="Normal 18 2_RESULTADOS DICIEMBRE 2021" xfId="25185" xr:uid="{00000000-0005-0000-0000-0000DE450000}"/>
    <cellStyle name="Normal 18 3" xfId="12978" xr:uid="{00000000-0005-0000-0000-0000DF450000}"/>
    <cellStyle name="Normal 18 3 2" xfId="18203" xr:uid="{00000000-0005-0000-0000-0000E0450000}"/>
    <cellStyle name="Normal 18 3_RESULTADOS DICIEMBRE 2021" xfId="25186" xr:uid="{00000000-0005-0000-0000-0000E1450000}"/>
    <cellStyle name="Normal 18 4" xfId="14543" xr:uid="{00000000-0005-0000-0000-0000E2450000}"/>
    <cellStyle name="Normal 18 5" xfId="20639" xr:uid="{00000000-0005-0000-0000-0000E3450000}"/>
    <cellStyle name="Normal 18 6" xfId="7866" xr:uid="{00000000-0005-0000-0000-0000E4450000}"/>
    <cellStyle name="Normal 18_RESULTADOS DICIEMBRE 2021" xfId="25184" xr:uid="{00000000-0005-0000-0000-0000E5450000}"/>
    <cellStyle name="Normal 19" xfId="1474" xr:uid="{00000000-0005-0000-0000-0000E6450000}"/>
    <cellStyle name="Normal 19 2" xfId="1475" xr:uid="{00000000-0005-0000-0000-0000E7450000}"/>
    <cellStyle name="Normal 19 2 2" xfId="4664" xr:uid="{00000000-0005-0000-0000-0000E8450000}"/>
    <cellStyle name="Normal 19 2 2 2" xfId="16385" xr:uid="{00000000-0005-0000-0000-0000E9450000}"/>
    <cellStyle name="Normal 19 2 2 3" xfId="11151" xr:uid="{00000000-0005-0000-0000-0000EA450000}"/>
    <cellStyle name="Normal 19 2 2_RESULTADOS DICIEMBRE 2021" xfId="25189" xr:uid="{00000000-0005-0000-0000-0000EB450000}"/>
    <cellStyle name="Normal 19 2 3" xfId="12980" xr:uid="{00000000-0005-0000-0000-0000EC450000}"/>
    <cellStyle name="Normal 19 2 3 2" xfId="18205" xr:uid="{00000000-0005-0000-0000-0000ED450000}"/>
    <cellStyle name="Normal 19 2 3_RESULTADOS DICIEMBRE 2021" xfId="25190" xr:uid="{00000000-0005-0000-0000-0000EE450000}"/>
    <cellStyle name="Normal 19 2 4" xfId="14545" xr:uid="{00000000-0005-0000-0000-0000EF450000}"/>
    <cellStyle name="Normal 19 2 5" xfId="19681" xr:uid="{00000000-0005-0000-0000-0000F0450000}"/>
    <cellStyle name="Normal 19 2 6" xfId="7868" xr:uid="{00000000-0005-0000-0000-0000F1450000}"/>
    <cellStyle name="Normal 19 2_RESULTADOS DICIEMBRE 2021" xfId="25188" xr:uid="{00000000-0005-0000-0000-0000F2450000}"/>
    <cellStyle name="Normal 19 3" xfId="4663" xr:uid="{00000000-0005-0000-0000-0000F3450000}"/>
    <cellStyle name="Normal 19 3 2" xfId="16384" xr:uid="{00000000-0005-0000-0000-0000F4450000}"/>
    <cellStyle name="Normal 19 3 3" xfId="11150" xr:uid="{00000000-0005-0000-0000-0000F5450000}"/>
    <cellStyle name="Normal 19 3_RESULTADOS DICIEMBRE 2021" xfId="25191" xr:uid="{00000000-0005-0000-0000-0000F6450000}"/>
    <cellStyle name="Normal 19 4" xfId="12979" xr:uid="{00000000-0005-0000-0000-0000F7450000}"/>
    <cellStyle name="Normal 19 4 2" xfId="18204" xr:uid="{00000000-0005-0000-0000-0000F8450000}"/>
    <cellStyle name="Normal 19 4_RESULTADOS DICIEMBRE 2021" xfId="25192" xr:uid="{00000000-0005-0000-0000-0000F9450000}"/>
    <cellStyle name="Normal 19 5" xfId="14544" xr:uid="{00000000-0005-0000-0000-0000FA450000}"/>
    <cellStyle name="Normal 19 6" xfId="18733" xr:uid="{00000000-0005-0000-0000-0000FB450000}"/>
    <cellStyle name="Normal 19 7" xfId="7867" xr:uid="{00000000-0005-0000-0000-0000FC450000}"/>
    <cellStyle name="Normal 19_RESULTADOS DICIEMBRE 2021" xfId="25187" xr:uid="{00000000-0005-0000-0000-0000FD450000}"/>
    <cellStyle name="Normal 2" xfId="1476" xr:uid="{00000000-0005-0000-0000-0000FE450000}"/>
    <cellStyle name="Normal 2 10" xfId="1477" xr:uid="{00000000-0005-0000-0000-0000FF450000}"/>
    <cellStyle name="Normal 2 10 2" xfId="4665" xr:uid="{00000000-0005-0000-0000-000000460000}"/>
    <cellStyle name="Normal 2 10_RESULTADOS DICIEMBRE 2021" xfId="25194" xr:uid="{00000000-0005-0000-0000-000001460000}"/>
    <cellStyle name="Normal 2 11" xfId="1478" xr:uid="{00000000-0005-0000-0000-000002460000}"/>
    <cellStyle name="Normal 2 11 2" xfId="4666" xr:uid="{00000000-0005-0000-0000-000003460000}"/>
    <cellStyle name="Normal 2 11_RESULTADOS DICIEMBRE 2021" xfId="25195" xr:uid="{00000000-0005-0000-0000-000004460000}"/>
    <cellStyle name="Normal 2 12" xfId="1479" xr:uid="{00000000-0005-0000-0000-000005460000}"/>
    <cellStyle name="Normal 2 12 2" xfId="4667" xr:uid="{00000000-0005-0000-0000-000006460000}"/>
    <cellStyle name="Normal 2 12_RESULTADOS DICIEMBRE 2021" xfId="25196" xr:uid="{00000000-0005-0000-0000-000007460000}"/>
    <cellStyle name="Normal 2 13" xfId="1480" xr:uid="{00000000-0005-0000-0000-000008460000}"/>
    <cellStyle name="Normal 2 13 2" xfId="4668" xr:uid="{00000000-0005-0000-0000-000009460000}"/>
    <cellStyle name="Normal 2 13_RESULTADOS DICIEMBRE 2021" xfId="25197" xr:uid="{00000000-0005-0000-0000-00000A460000}"/>
    <cellStyle name="Normal 2 14" xfId="1481" xr:uid="{00000000-0005-0000-0000-00000B460000}"/>
    <cellStyle name="Normal 2 14 2" xfId="4669" xr:uid="{00000000-0005-0000-0000-00000C460000}"/>
    <cellStyle name="Normal 2 14_RESULTADOS DICIEMBRE 2021" xfId="25198" xr:uid="{00000000-0005-0000-0000-00000D460000}"/>
    <cellStyle name="Normal 2 15" xfId="1482" xr:uid="{00000000-0005-0000-0000-00000E460000}"/>
    <cellStyle name="Normal 2 15 2" xfId="4670" xr:uid="{00000000-0005-0000-0000-00000F460000}"/>
    <cellStyle name="Normal 2 15 2 2" xfId="16386" xr:uid="{00000000-0005-0000-0000-000010460000}"/>
    <cellStyle name="Normal 2 15 2 3" xfId="11154" xr:uid="{00000000-0005-0000-0000-000011460000}"/>
    <cellStyle name="Normal 2 15 2_RESULTADOS DICIEMBRE 2021" xfId="25200" xr:uid="{00000000-0005-0000-0000-000012460000}"/>
    <cellStyle name="Normal 2 15 3" xfId="12981" xr:uid="{00000000-0005-0000-0000-000013460000}"/>
    <cellStyle name="Normal 2 15 3 2" xfId="18206" xr:uid="{00000000-0005-0000-0000-000014460000}"/>
    <cellStyle name="Normal 2 15 3_RESULTADOS DICIEMBRE 2021" xfId="25201" xr:uid="{00000000-0005-0000-0000-000015460000}"/>
    <cellStyle name="Normal 2 15 4" xfId="14546" xr:uid="{00000000-0005-0000-0000-000016460000}"/>
    <cellStyle name="Normal 2 15 5" xfId="20425" xr:uid="{00000000-0005-0000-0000-000017460000}"/>
    <cellStyle name="Normal 2 15 6" xfId="7870" xr:uid="{00000000-0005-0000-0000-000018460000}"/>
    <cellStyle name="Normal 2 15_RESULTADOS DICIEMBRE 2021" xfId="25199" xr:uid="{00000000-0005-0000-0000-000019460000}"/>
    <cellStyle name="Normal 2 16" xfId="1483" xr:uid="{00000000-0005-0000-0000-00001A460000}"/>
    <cellStyle name="Normal 2 16 2" xfId="4671" xr:uid="{00000000-0005-0000-0000-00001B460000}"/>
    <cellStyle name="Normal 2 16_RESULTADOS DICIEMBRE 2021" xfId="25202" xr:uid="{00000000-0005-0000-0000-00001C460000}"/>
    <cellStyle name="Normal 2 17" xfId="1484" xr:uid="{00000000-0005-0000-0000-00001D460000}"/>
    <cellStyle name="Normal 2 17 2" xfId="4672" xr:uid="{00000000-0005-0000-0000-00001E460000}"/>
    <cellStyle name="Normal 2 17 2 2" xfId="16387" xr:uid="{00000000-0005-0000-0000-00001F460000}"/>
    <cellStyle name="Normal 2 17 2 3" xfId="11155" xr:uid="{00000000-0005-0000-0000-000020460000}"/>
    <cellStyle name="Normal 2 17 2_RESULTADOS DICIEMBRE 2021" xfId="25204" xr:uid="{00000000-0005-0000-0000-000021460000}"/>
    <cellStyle name="Normal 2 17 3" xfId="12982" xr:uid="{00000000-0005-0000-0000-000022460000}"/>
    <cellStyle name="Normal 2 17 3 2" xfId="18207" xr:uid="{00000000-0005-0000-0000-000023460000}"/>
    <cellStyle name="Normal 2 17 3_RESULTADOS DICIEMBRE 2021" xfId="25205" xr:uid="{00000000-0005-0000-0000-000024460000}"/>
    <cellStyle name="Normal 2 17 4" xfId="14547" xr:uid="{00000000-0005-0000-0000-000025460000}"/>
    <cellStyle name="Normal 2 17 5" xfId="19477" xr:uid="{00000000-0005-0000-0000-000026460000}"/>
    <cellStyle name="Normal 2 17 6" xfId="7872" xr:uid="{00000000-0005-0000-0000-000027460000}"/>
    <cellStyle name="Normal 2 17_RESULTADOS DICIEMBRE 2021" xfId="25203" xr:uid="{00000000-0005-0000-0000-000028460000}"/>
    <cellStyle name="Normal 2 18" xfId="6415" xr:uid="{00000000-0005-0000-0000-000029460000}"/>
    <cellStyle name="Normal 2 19" xfId="11762" xr:uid="{00000000-0005-0000-0000-00002A460000}"/>
    <cellStyle name="Normal 2 19 2" xfId="16987" xr:uid="{00000000-0005-0000-0000-00002B460000}"/>
    <cellStyle name="Normal 2 19_RESULTADOS DICIEMBRE 2021" xfId="25206" xr:uid="{00000000-0005-0000-0000-00002C460000}"/>
    <cellStyle name="Normal 2 2" xfId="1485" xr:uid="{00000000-0005-0000-0000-00002D460000}"/>
    <cellStyle name="Normal 2 2 2" xfId="1486" xr:uid="{00000000-0005-0000-0000-00002E460000}"/>
    <cellStyle name="Normal 2 2 2 2" xfId="4674" xr:uid="{00000000-0005-0000-0000-00002F460000}"/>
    <cellStyle name="Normal 2 2 2 2 2" xfId="16388" xr:uid="{00000000-0005-0000-0000-000030460000}"/>
    <cellStyle name="Normal 2 2 2 2 3" xfId="11156" xr:uid="{00000000-0005-0000-0000-000031460000}"/>
    <cellStyle name="Normal 2 2 2 2_RESULTADOS DICIEMBRE 2021" xfId="25209" xr:uid="{00000000-0005-0000-0000-000032460000}"/>
    <cellStyle name="Normal 2 2 2 3" xfId="12983" xr:uid="{00000000-0005-0000-0000-000033460000}"/>
    <cellStyle name="Normal 2 2 2 3 2" xfId="18208" xr:uid="{00000000-0005-0000-0000-000034460000}"/>
    <cellStyle name="Normal 2 2 2 3_RESULTADOS DICIEMBRE 2021" xfId="25210" xr:uid="{00000000-0005-0000-0000-000035460000}"/>
    <cellStyle name="Normal 2 2 2 4" xfId="14548" xr:uid="{00000000-0005-0000-0000-000036460000}"/>
    <cellStyle name="Normal 2 2 2 5" xfId="7874" xr:uid="{00000000-0005-0000-0000-000037460000}"/>
    <cellStyle name="Normal 2 2 2_RESULTADOS DICIEMBRE 2021" xfId="25208" xr:uid="{00000000-0005-0000-0000-000038460000}"/>
    <cellStyle name="Normal 2 2 3" xfId="1487" xr:uid="{00000000-0005-0000-0000-000039460000}"/>
    <cellStyle name="Normal 2 2 3 2" xfId="4675" xr:uid="{00000000-0005-0000-0000-00003A460000}"/>
    <cellStyle name="Normal 2 2 3 2 2" xfId="16389" xr:uid="{00000000-0005-0000-0000-00003B460000}"/>
    <cellStyle name="Normal 2 2 3 2 3" xfId="11157" xr:uid="{00000000-0005-0000-0000-00003C460000}"/>
    <cellStyle name="Normal 2 2 3 2_RESULTADOS DICIEMBRE 2021" xfId="25212" xr:uid="{00000000-0005-0000-0000-00003D460000}"/>
    <cellStyle name="Normal 2 2 3 3" xfId="12984" xr:uid="{00000000-0005-0000-0000-00003E460000}"/>
    <cellStyle name="Normal 2 2 3 3 2" xfId="18209" xr:uid="{00000000-0005-0000-0000-00003F460000}"/>
    <cellStyle name="Normal 2 2 3 3_RESULTADOS DICIEMBRE 2021" xfId="25213" xr:uid="{00000000-0005-0000-0000-000040460000}"/>
    <cellStyle name="Normal 2 2 3 4" xfId="14549" xr:uid="{00000000-0005-0000-0000-000041460000}"/>
    <cellStyle name="Normal 2 2 3 5" xfId="7875" xr:uid="{00000000-0005-0000-0000-000042460000}"/>
    <cellStyle name="Normal 2 2 3_RESULTADOS DICIEMBRE 2021" xfId="25211" xr:uid="{00000000-0005-0000-0000-000043460000}"/>
    <cellStyle name="Normal 2 2 4" xfId="1488" xr:uid="{00000000-0005-0000-0000-000044460000}"/>
    <cellStyle name="Normal 2 2 4 2" xfId="4676" xr:uid="{00000000-0005-0000-0000-000045460000}"/>
    <cellStyle name="Normal 2 2 4 2 2" xfId="16390" xr:uid="{00000000-0005-0000-0000-000046460000}"/>
    <cellStyle name="Normal 2 2 4 2 3" xfId="11158" xr:uid="{00000000-0005-0000-0000-000047460000}"/>
    <cellStyle name="Normal 2 2 4 2_RESULTADOS DICIEMBRE 2021" xfId="25215" xr:uid="{00000000-0005-0000-0000-000048460000}"/>
    <cellStyle name="Normal 2 2 4 3" xfId="12985" xr:uid="{00000000-0005-0000-0000-000049460000}"/>
    <cellStyle name="Normal 2 2 4 3 2" xfId="18210" xr:uid="{00000000-0005-0000-0000-00004A460000}"/>
    <cellStyle name="Normal 2 2 4 3_RESULTADOS DICIEMBRE 2021" xfId="25216" xr:uid="{00000000-0005-0000-0000-00004B460000}"/>
    <cellStyle name="Normal 2 2 4 4" xfId="14550" xr:uid="{00000000-0005-0000-0000-00004C460000}"/>
    <cellStyle name="Normal 2 2 4 5" xfId="7876" xr:uid="{00000000-0005-0000-0000-00004D460000}"/>
    <cellStyle name="Normal 2 2 4_RESULTADOS DICIEMBRE 2021" xfId="25214" xr:uid="{00000000-0005-0000-0000-00004E460000}"/>
    <cellStyle name="Normal 2 2 5" xfId="1489" xr:uid="{00000000-0005-0000-0000-00004F460000}"/>
    <cellStyle name="Normal 2 2 5 2" xfId="4677" xr:uid="{00000000-0005-0000-0000-000050460000}"/>
    <cellStyle name="Normal 2 2 5 2 2" xfId="16391" xr:uid="{00000000-0005-0000-0000-000051460000}"/>
    <cellStyle name="Normal 2 2 5 2 3" xfId="11159" xr:uid="{00000000-0005-0000-0000-000052460000}"/>
    <cellStyle name="Normal 2 2 5 2_RESULTADOS DICIEMBRE 2021" xfId="25218" xr:uid="{00000000-0005-0000-0000-000053460000}"/>
    <cellStyle name="Normal 2 2 5 3" xfId="12986" xr:uid="{00000000-0005-0000-0000-000054460000}"/>
    <cellStyle name="Normal 2 2 5 3 2" xfId="18211" xr:uid="{00000000-0005-0000-0000-000055460000}"/>
    <cellStyle name="Normal 2 2 5 3_RESULTADOS DICIEMBRE 2021" xfId="25219" xr:uid="{00000000-0005-0000-0000-000056460000}"/>
    <cellStyle name="Normal 2 2 5 4" xfId="14551" xr:uid="{00000000-0005-0000-0000-000057460000}"/>
    <cellStyle name="Normal 2 2 5 5" xfId="7877" xr:uid="{00000000-0005-0000-0000-000058460000}"/>
    <cellStyle name="Normal 2 2 5_RESULTADOS DICIEMBRE 2021" xfId="25217" xr:uid="{00000000-0005-0000-0000-000059460000}"/>
    <cellStyle name="Normal 2 2 6" xfId="4673" xr:uid="{00000000-0005-0000-0000-00005A460000}"/>
    <cellStyle name="Normal 2 2_RESULTADOS DICIEMBRE 2021" xfId="25207" xr:uid="{00000000-0005-0000-0000-00005B460000}"/>
    <cellStyle name="Normal 2 20" xfId="13327" xr:uid="{00000000-0005-0000-0000-00005C460000}"/>
    <cellStyle name="Normal 2 20 2" xfId="18552" xr:uid="{00000000-0005-0000-0000-00005D460000}"/>
    <cellStyle name="Normal 2 20_RESULTADOS DICIEMBRE 2021" xfId="25220" xr:uid="{00000000-0005-0000-0000-00005E460000}"/>
    <cellStyle name="Normal 2 21" xfId="14892" xr:uid="{00000000-0005-0000-0000-00005F460000}"/>
    <cellStyle name="Normal 2 22" xfId="9650" xr:uid="{00000000-0005-0000-0000-000060460000}"/>
    <cellStyle name="Normal 2 3" xfId="1490" xr:uid="{00000000-0005-0000-0000-000061460000}"/>
    <cellStyle name="Normal 2 3 2" xfId="4678" xr:uid="{00000000-0005-0000-0000-000062460000}"/>
    <cellStyle name="Normal 2 3_RESULTADOS DICIEMBRE 2021" xfId="25221" xr:uid="{00000000-0005-0000-0000-000063460000}"/>
    <cellStyle name="Normal 2 4" xfId="1491" xr:uid="{00000000-0005-0000-0000-000064460000}"/>
    <cellStyle name="Normal 2 4 2" xfId="4679" xr:uid="{00000000-0005-0000-0000-000065460000}"/>
    <cellStyle name="Normal 2 4_RESULTADOS DICIEMBRE 2021" xfId="25222" xr:uid="{00000000-0005-0000-0000-000066460000}"/>
    <cellStyle name="Normal 2 5" xfId="1492" xr:uid="{00000000-0005-0000-0000-000067460000}"/>
    <cellStyle name="Normal 2 5 2" xfId="4680" xr:uid="{00000000-0005-0000-0000-000068460000}"/>
    <cellStyle name="Normal 2 5_RESULTADOS DICIEMBRE 2021" xfId="25223" xr:uid="{00000000-0005-0000-0000-000069460000}"/>
    <cellStyle name="Normal 2 6" xfId="1493" xr:uid="{00000000-0005-0000-0000-00006A460000}"/>
    <cellStyle name="Normal 2 6 2" xfId="4681" xr:uid="{00000000-0005-0000-0000-00006B460000}"/>
    <cellStyle name="Normal 2 6_RESULTADOS DICIEMBRE 2021" xfId="25224" xr:uid="{00000000-0005-0000-0000-00006C460000}"/>
    <cellStyle name="Normal 2 7" xfId="1494" xr:uid="{00000000-0005-0000-0000-00006D460000}"/>
    <cellStyle name="Normal 2 7 2" xfId="4682" xr:uid="{00000000-0005-0000-0000-00006E460000}"/>
    <cellStyle name="Normal 2 7_RESULTADOS DICIEMBRE 2021" xfId="25225" xr:uid="{00000000-0005-0000-0000-00006F460000}"/>
    <cellStyle name="Normal 2 8" xfId="1495" xr:uid="{00000000-0005-0000-0000-000070460000}"/>
    <cellStyle name="Normal 2 8 2" xfId="4683" xr:uid="{00000000-0005-0000-0000-000071460000}"/>
    <cellStyle name="Normal 2 8_RESULTADOS DICIEMBRE 2021" xfId="25226" xr:uid="{00000000-0005-0000-0000-000072460000}"/>
    <cellStyle name="Normal 2 9" xfId="1496" xr:uid="{00000000-0005-0000-0000-000073460000}"/>
    <cellStyle name="Normal 2 9 2" xfId="4684" xr:uid="{00000000-0005-0000-0000-000074460000}"/>
    <cellStyle name="Normal 2 9_RESULTADOS DICIEMBRE 2021" xfId="25227" xr:uid="{00000000-0005-0000-0000-000075460000}"/>
    <cellStyle name="Normal 2_RESULTADOS DICIEMBRE 2021" xfId="25193" xr:uid="{00000000-0005-0000-0000-000076460000}"/>
    <cellStyle name="Normal 20" xfId="1497" xr:uid="{00000000-0005-0000-0000-000077460000}"/>
    <cellStyle name="Normal 20 10" xfId="14552" xr:uid="{00000000-0005-0000-0000-000078460000}"/>
    <cellStyle name="Normal 20 11" xfId="20653" xr:uid="{00000000-0005-0000-0000-000079460000}"/>
    <cellStyle name="Normal 20 12" xfId="7881" xr:uid="{00000000-0005-0000-0000-00007A460000}"/>
    <cellStyle name="Normal 20 2" xfId="1498" xr:uid="{00000000-0005-0000-0000-00007B460000}"/>
    <cellStyle name="Normal 20 2 2" xfId="1499" xr:uid="{00000000-0005-0000-0000-00007C460000}"/>
    <cellStyle name="Normal 20 2 2 2" xfId="4687" xr:uid="{00000000-0005-0000-0000-00007D460000}"/>
    <cellStyle name="Normal 20 2 2 2 2" xfId="16394" xr:uid="{00000000-0005-0000-0000-00007E460000}"/>
    <cellStyle name="Normal 20 2 2 2 3" xfId="11165" xr:uid="{00000000-0005-0000-0000-00007F460000}"/>
    <cellStyle name="Normal 20 2 2 2_RESULTADOS DICIEMBRE 2021" xfId="25231" xr:uid="{00000000-0005-0000-0000-000080460000}"/>
    <cellStyle name="Normal 20 2 2 3" xfId="12989" xr:uid="{00000000-0005-0000-0000-000081460000}"/>
    <cellStyle name="Normal 20 2 2 3 2" xfId="18214" xr:uid="{00000000-0005-0000-0000-000082460000}"/>
    <cellStyle name="Normal 20 2 2 3_RESULTADOS DICIEMBRE 2021" xfId="25232" xr:uid="{00000000-0005-0000-0000-000083460000}"/>
    <cellStyle name="Normal 20 2 2 4" xfId="14554" xr:uid="{00000000-0005-0000-0000-000084460000}"/>
    <cellStyle name="Normal 20 2 2 5" xfId="19682" xr:uid="{00000000-0005-0000-0000-000085460000}"/>
    <cellStyle name="Normal 20 2 2 6" xfId="7883" xr:uid="{00000000-0005-0000-0000-000086460000}"/>
    <cellStyle name="Normal 20 2 2_RESULTADOS DICIEMBRE 2021" xfId="25230" xr:uid="{00000000-0005-0000-0000-000087460000}"/>
    <cellStyle name="Normal 20 2 3" xfId="4686" xr:uid="{00000000-0005-0000-0000-000088460000}"/>
    <cellStyle name="Normal 20 2 3 2" xfId="16393" xr:uid="{00000000-0005-0000-0000-000089460000}"/>
    <cellStyle name="Normal 20 2 3 3" xfId="11164" xr:uid="{00000000-0005-0000-0000-00008A460000}"/>
    <cellStyle name="Normal 20 2 3_RESULTADOS DICIEMBRE 2021" xfId="25233" xr:uid="{00000000-0005-0000-0000-00008B460000}"/>
    <cellStyle name="Normal 20 2 4" xfId="12988" xr:uid="{00000000-0005-0000-0000-00008C460000}"/>
    <cellStyle name="Normal 20 2 4 2" xfId="18213" xr:uid="{00000000-0005-0000-0000-00008D460000}"/>
    <cellStyle name="Normal 20 2 4_RESULTADOS DICIEMBRE 2021" xfId="25234" xr:uid="{00000000-0005-0000-0000-00008E460000}"/>
    <cellStyle name="Normal 20 2 5" xfId="14553" xr:uid="{00000000-0005-0000-0000-00008F460000}"/>
    <cellStyle name="Normal 20 2 6" xfId="18734" xr:uid="{00000000-0005-0000-0000-000090460000}"/>
    <cellStyle name="Normal 20 2 7" xfId="7882" xr:uid="{00000000-0005-0000-0000-000091460000}"/>
    <cellStyle name="Normal 20 2_RESULTADOS DICIEMBRE 2021" xfId="25229" xr:uid="{00000000-0005-0000-0000-000092460000}"/>
    <cellStyle name="Normal 20 3" xfId="1500" xr:uid="{00000000-0005-0000-0000-000093460000}"/>
    <cellStyle name="Normal 20 3 2" xfId="1501" xr:uid="{00000000-0005-0000-0000-000094460000}"/>
    <cellStyle name="Normal 20 3 2 2" xfId="4689" xr:uid="{00000000-0005-0000-0000-000095460000}"/>
    <cellStyle name="Normal 20 3 2 2 2" xfId="16396" xr:uid="{00000000-0005-0000-0000-000096460000}"/>
    <cellStyle name="Normal 20 3 2 2 3" xfId="11167" xr:uid="{00000000-0005-0000-0000-000097460000}"/>
    <cellStyle name="Normal 20 3 2 2_RESULTADOS DICIEMBRE 2021" xfId="25237" xr:uid="{00000000-0005-0000-0000-000098460000}"/>
    <cellStyle name="Normal 20 3 2 3" xfId="12991" xr:uid="{00000000-0005-0000-0000-000099460000}"/>
    <cellStyle name="Normal 20 3 2 3 2" xfId="18216" xr:uid="{00000000-0005-0000-0000-00009A460000}"/>
    <cellStyle name="Normal 20 3 2 3_RESULTADOS DICIEMBRE 2021" xfId="25238" xr:uid="{00000000-0005-0000-0000-00009B460000}"/>
    <cellStyle name="Normal 20 3 2 4" xfId="14556" xr:uid="{00000000-0005-0000-0000-00009C460000}"/>
    <cellStyle name="Normal 20 3 2 5" xfId="19683" xr:uid="{00000000-0005-0000-0000-00009D460000}"/>
    <cellStyle name="Normal 20 3 2 6" xfId="7885" xr:uid="{00000000-0005-0000-0000-00009E460000}"/>
    <cellStyle name="Normal 20 3 2_RESULTADOS DICIEMBRE 2021" xfId="25236" xr:uid="{00000000-0005-0000-0000-00009F460000}"/>
    <cellStyle name="Normal 20 3 3" xfId="4688" xr:uid="{00000000-0005-0000-0000-0000A0460000}"/>
    <cellStyle name="Normal 20 3 3 2" xfId="16395" xr:uid="{00000000-0005-0000-0000-0000A1460000}"/>
    <cellStyle name="Normal 20 3 3 3" xfId="11166" xr:uid="{00000000-0005-0000-0000-0000A2460000}"/>
    <cellStyle name="Normal 20 3 3_RESULTADOS DICIEMBRE 2021" xfId="25239" xr:uid="{00000000-0005-0000-0000-0000A3460000}"/>
    <cellStyle name="Normal 20 3 4" xfId="12990" xr:uid="{00000000-0005-0000-0000-0000A4460000}"/>
    <cellStyle name="Normal 20 3 4 2" xfId="18215" xr:uid="{00000000-0005-0000-0000-0000A5460000}"/>
    <cellStyle name="Normal 20 3 4_RESULTADOS DICIEMBRE 2021" xfId="25240" xr:uid="{00000000-0005-0000-0000-0000A6460000}"/>
    <cellStyle name="Normal 20 3 5" xfId="14555" xr:uid="{00000000-0005-0000-0000-0000A7460000}"/>
    <cellStyle name="Normal 20 3 6" xfId="18735" xr:uid="{00000000-0005-0000-0000-0000A8460000}"/>
    <cellStyle name="Normal 20 3 7" xfId="7884" xr:uid="{00000000-0005-0000-0000-0000A9460000}"/>
    <cellStyle name="Normal 20 3_RESULTADOS DICIEMBRE 2021" xfId="25235" xr:uid="{00000000-0005-0000-0000-0000AA460000}"/>
    <cellStyle name="Normal 20 4" xfId="1502" xr:uid="{00000000-0005-0000-0000-0000AB460000}"/>
    <cellStyle name="Normal 20 4 2" xfId="1503" xr:uid="{00000000-0005-0000-0000-0000AC460000}"/>
    <cellStyle name="Normal 20 4 2 2" xfId="4691" xr:uid="{00000000-0005-0000-0000-0000AD460000}"/>
    <cellStyle name="Normal 20 4 2 2 2" xfId="16398" xr:uid="{00000000-0005-0000-0000-0000AE460000}"/>
    <cellStyle name="Normal 20 4 2 2 3" xfId="11169" xr:uid="{00000000-0005-0000-0000-0000AF460000}"/>
    <cellStyle name="Normal 20 4 2 2_RESULTADOS DICIEMBRE 2021" xfId="25243" xr:uid="{00000000-0005-0000-0000-0000B0460000}"/>
    <cellStyle name="Normal 20 4 2 3" xfId="12993" xr:uid="{00000000-0005-0000-0000-0000B1460000}"/>
    <cellStyle name="Normal 20 4 2 3 2" xfId="18218" xr:uid="{00000000-0005-0000-0000-0000B2460000}"/>
    <cellStyle name="Normal 20 4 2 3_RESULTADOS DICIEMBRE 2021" xfId="25244" xr:uid="{00000000-0005-0000-0000-0000B3460000}"/>
    <cellStyle name="Normal 20 4 2 4" xfId="14558" xr:uid="{00000000-0005-0000-0000-0000B4460000}"/>
    <cellStyle name="Normal 20 4 2 5" xfId="19684" xr:uid="{00000000-0005-0000-0000-0000B5460000}"/>
    <cellStyle name="Normal 20 4 2 6" xfId="7887" xr:uid="{00000000-0005-0000-0000-0000B6460000}"/>
    <cellStyle name="Normal 20 4 2_RESULTADOS DICIEMBRE 2021" xfId="25242" xr:uid="{00000000-0005-0000-0000-0000B7460000}"/>
    <cellStyle name="Normal 20 4 3" xfId="4690" xr:uid="{00000000-0005-0000-0000-0000B8460000}"/>
    <cellStyle name="Normal 20 4 3 2" xfId="16397" xr:uid="{00000000-0005-0000-0000-0000B9460000}"/>
    <cellStyle name="Normal 20 4 3 3" xfId="11168" xr:uid="{00000000-0005-0000-0000-0000BA460000}"/>
    <cellStyle name="Normal 20 4 3_RESULTADOS DICIEMBRE 2021" xfId="25245" xr:uid="{00000000-0005-0000-0000-0000BB460000}"/>
    <cellStyle name="Normal 20 4 4" xfId="12992" xr:uid="{00000000-0005-0000-0000-0000BC460000}"/>
    <cellStyle name="Normal 20 4 4 2" xfId="18217" xr:uid="{00000000-0005-0000-0000-0000BD460000}"/>
    <cellStyle name="Normal 20 4 4_RESULTADOS DICIEMBRE 2021" xfId="25246" xr:uid="{00000000-0005-0000-0000-0000BE460000}"/>
    <cellStyle name="Normal 20 4 5" xfId="14557" xr:uid="{00000000-0005-0000-0000-0000BF460000}"/>
    <cellStyle name="Normal 20 4 6" xfId="18736" xr:uid="{00000000-0005-0000-0000-0000C0460000}"/>
    <cellStyle name="Normal 20 4 7" xfId="7886" xr:uid="{00000000-0005-0000-0000-0000C1460000}"/>
    <cellStyle name="Normal 20 4_RESULTADOS DICIEMBRE 2021" xfId="25241" xr:uid="{00000000-0005-0000-0000-0000C2460000}"/>
    <cellStyle name="Normal 20 5" xfId="1504" xr:uid="{00000000-0005-0000-0000-0000C3460000}"/>
    <cellStyle name="Normal 20 5 2" xfId="1505" xr:uid="{00000000-0005-0000-0000-0000C4460000}"/>
    <cellStyle name="Normal 20 5 2 2" xfId="4693" xr:uid="{00000000-0005-0000-0000-0000C5460000}"/>
    <cellStyle name="Normal 20 5 2 2 2" xfId="16400" xr:uid="{00000000-0005-0000-0000-0000C6460000}"/>
    <cellStyle name="Normal 20 5 2 2 3" xfId="11171" xr:uid="{00000000-0005-0000-0000-0000C7460000}"/>
    <cellStyle name="Normal 20 5 2 2_RESULTADOS DICIEMBRE 2021" xfId="25249" xr:uid="{00000000-0005-0000-0000-0000C8460000}"/>
    <cellStyle name="Normal 20 5 2 3" xfId="12995" xr:uid="{00000000-0005-0000-0000-0000C9460000}"/>
    <cellStyle name="Normal 20 5 2 3 2" xfId="18220" xr:uid="{00000000-0005-0000-0000-0000CA460000}"/>
    <cellStyle name="Normal 20 5 2 3_RESULTADOS DICIEMBRE 2021" xfId="25250" xr:uid="{00000000-0005-0000-0000-0000CB460000}"/>
    <cellStyle name="Normal 20 5 2 4" xfId="14560" xr:uid="{00000000-0005-0000-0000-0000CC460000}"/>
    <cellStyle name="Normal 20 5 2 5" xfId="19685" xr:uid="{00000000-0005-0000-0000-0000CD460000}"/>
    <cellStyle name="Normal 20 5 2 6" xfId="7889" xr:uid="{00000000-0005-0000-0000-0000CE460000}"/>
    <cellStyle name="Normal 20 5 2_RESULTADOS DICIEMBRE 2021" xfId="25248" xr:uid="{00000000-0005-0000-0000-0000CF460000}"/>
    <cellStyle name="Normal 20 5 3" xfId="4692" xr:uid="{00000000-0005-0000-0000-0000D0460000}"/>
    <cellStyle name="Normal 20 5 3 2" xfId="16399" xr:uid="{00000000-0005-0000-0000-0000D1460000}"/>
    <cellStyle name="Normal 20 5 3 3" xfId="11170" xr:uid="{00000000-0005-0000-0000-0000D2460000}"/>
    <cellStyle name="Normal 20 5 3_RESULTADOS DICIEMBRE 2021" xfId="25251" xr:uid="{00000000-0005-0000-0000-0000D3460000}"/>
    <cellStyle name="Normal 20 5 4" xfId="12994" xr:uid="{00000000-0005-0000-0000-0000D4460000}"/>
    <cellStyle name="Normal 20 5 4 2" xfId="18219" xr:uid="{00000000-0005-0000-0000-0000D5460000}"/>
    <cellStyle name="Normal 20 5 4_RESULTADOS DICIEMBRE 2021" xfId="25252" xr:uid="{00000000-0005-0000-0000-0000D6460000}"/>
    <cellStyle name="Normal 20 5 5" xfId="14559" xr:uid="{00000000-0005-0000-0000-0000D7460000}"/>
    <cellStyle name="Normal 20 5 6" xfId="18737" xr:uid="{00000000-0005-0000-0000-0000D8460000}"/>
    <cellStyle name="Normal 20 5 7" xfId="7888" xr:uid="{00000000-0005-0000-0000-0000D9460000}"/>
    <cellStyle name="Normal 20 5_RESULTADOS DICIEMBRE 2021" xfId="25247" xr:uid="{00000000-0005-0000-0000-0000DA460000}"/>
    <cellStyle name="Normal 20 6" xfId="1506" xr:uid="{00000000-0005-0000-0000-0000DB460000}"/>
    <cellStyle name="Normal 20 6 2" xfId="1507" xr:uid="{00000000-0005-0000-0000-0000DC460000}"/>
    <cellStyle name="Normal 20 6 2 2" xfId="4695" xr:uid="{00000000-0005-0000-0000-0000DD460000}"/>
    <cellStyle name="Normal 20 6 2 2 2" xfId="16402" xr:uid="{00000000-0005-0000-0000-0000DE460000}"/>
    <cellStyle name="Normal 20 6 2 2 3" xfId="11173" xr:uid="{00000000-0005-0000-0000-0000DF460000}"/>
    <cellStyle name="Normal 20 6 2 2_RESULTADOS DICIEMBRE 2021" xfId="25255" xr:uid="{00000000-0005-0000-0000-0000E0460000}"/>
    <cellStyle name="Normal 20 6 2 3" xfId="12997" xr:uid="{00000000-0005-0000-0000-0000E1460000}"/>
    <cellStyle name="Normal 20 6 2 3 2" xfId="18222" xr:uid="{00000000-0005-0000-0000-0000E2460000}"/>
    <cellStyle name="Normal 20 6 2 3_RESULTADOS DICIEMBRE 2021" xfId="25256" xr:uid="{00000000-0005-0000-0000-0000E3460000}"/>
    <cellStyle name="Normal 20 6 2 4" xfId="14562" xr:uid="{00000000-0005-0000-0000-0000E4460000}"/>
    <cellStyle name="Normal 20 6 2 5" xfId="19686" xr:uid="{00000000-0005-0000-0000-0000E5460000}"/>
    <cellStyle name="Normal 20 6 2 6" xfId="7891" xr:uid="{00000000-0005-0000-0000-0000E6460000}"/>
    <cellStyle name="Normal 20 6 2_RESULTADOS DICIEMBRE 2021" xfId="25254" xr:uid="{00000000-0005-0000-0000-0000E7460000}"/>
    <cellStyle name="Normal 20 6 3" xfId="4694" xr:uid="{00000000-0005-0000-0000-0000E8460000}"/>
    <cellStyle name="Normal 20 6 3 2" xfId="16401" xr:uid="{00000000-0005-0000-0000-0000E9460000}"/>
    <cellStyle name="Normal 20 6 3 3" xfId="11172" xr:uid="{00000000-0005-0000-0000-0000EA460000}"/>
    <cellStyle name="Normal 20 6 3_RESULTADOS DICIEMBRE 2021" xfId="25257" xr:uid="{00000000-0005-0000-0000-0000EB460000}"/>
    <cellStyle name="Normal 20 6 4" xfId="12996" xr:uid="{00000000-0005-0000-0000-0000EC460000}"/>
    <cellStyle name="Normal 20 6 4 2" xfId="18221" xr:uid="{00000000-0005-0000-0000-0000ED460000}"/>
    <cellStyle name="Normal 20 6 4_RESULTADOS DICIEMBRE 2021" xfId="25258" xr:uid="{00000000-0005-0000-0000-0000EE460000}"/>
    <cellStyle name="Normal 20 6 5" xfId="14561" xr:uid="{00000000-0005-0000-0000-0000EF460000}"/>
    <cellStyle name="Normal 20 6 6" xfId="18738" xr:uid="{00000000-0005-0000-0000-0000F0460000}"/>
    <cellStyle name="Normal 20 6 7" xfId="7890" xr:uid="{00000000-0005-0000-0000-0000F1460000}"/>
    <cellStyle name="Normal 20 6_RESULTADOS DICIEMBRE 2021" xfId="25253" xr:uid="{00000000-0005-0000-0000-0000F2460000}"/>
    <cellStyle name="Normal 20 7" xfId="1508" xr:uid="{00000000-0005-0000-0000-0000F3460000}"/>
    <cellStyle name="Normal 20 7 2" xfId="1509" xr:uid="{00000000-0005-0000-0000-0000F4460000}"/>
    <cellStyle name="Normal 20 7 2 2" xfId="4697" xr:uid="{00000000-0005-0000-0000-0000F5460000}"/>
    <cellStyle name="Normal 20 7 2 2 2" xfId="16404" xr:uid="{00000000-0005-0000-0000-0000F6460000}"/>
    <cellStyle name="Normal 20 7 2 2 3" xfId="11175" xr:uid="{00000000-0005-0000-0000-0000F7460000}"/>
    <cellStyle name="Normal 20 7 2 2_RESULTADOS DICIEMBRE 2021" xfId="25261" xr:uid="{00000000-0005-0000-0000-0000F8460000}"/>
    <cellStyle name="Normal 20 7 2 3" xfId="12999" xr:uid="{00000000-0005-0000-0000-0000F9460000}"/>
    <cellStyle name="Normal 20 7 2 3 2" xfId="18224" xr:uid="{00000000-0005-0000-0000-0000FA460000}"/>
    <cellStyle name="Normal 20 7 2 3_RESULTADOS DICIEMBRE 2021" xfId="25262" xr:uid="{00000000-0005-0000-0000-0000FB460000}"/>
    <cellStyle name="Normal 20 7 2 4" xfId="14564" xr:uid="{00000000-0005-0000-0000-0000FC460000}"/>
    <cellStyle name="Normal 20 7 2 5" xfId="19687" xr:uid="{00000000-0005-0000-0000-0000FD460000}"/>
    <cellStyle name="Normal 20 7 2 6" xfId="7893" xr:uid="{00000000-0005-0000-0000-0000FE460000}"/>
    <cellStyle name="Normal 20 7 2_RESULTADOS DICIEMBRE 2021" xfId="25260" xr:uid="{00000000-0005-0000-0000-0000FF460000}"/>
    <cellStyle name="Normal 20 7 3" xfId="4696" xr:uid="{00000000-0005-0000-0000-000000470000}"/>
    <cellStyle name="Normal 20 7 3 2" xfId="16403" xr:uid="{00000000-0005-0000-0000-000001470000}"/>
    <cellStyle name="Normal 20 7 3 3" xfId="11174" xr:uid="{00000000-0005-0000-0000-000002470000}"/>
    <cellStyle name="Normal 20 7 3_RESULTADOS DICIEMBRE 2021" xfId="25263" xr:uid="{00000000-0005-0000-0000-000003470000}"/>
    <cellStyle name="Normal 20 7 4" xfId="12998" xr:uid="{00000000-0005-0000-0000-000004470000}"/>
    <cellStyle name="Normal 20 7 4 2" xfId="18223" xr:uid="{00000000-0005-0000-0000-000005470000}"/>
    <cellStyle name="Normal 20 7 4_RESULTADOS DICIEMBRE 2021" xfId="25264" xr:uid="{00000000-0005-0000-0000-000006470000}"/>
    <cellStyle name="Normal 20 7 5" xfId="14563" xr:uid="{00000000-0005-0000-0000-000007470000}"/>
    <cellStyle name="Normal 20 7 6" xfId="18739" xr:uid="{00000000-0005-0000-0000-000008470000}"/>
    <cellStyle name="Normal 20 7 7" xfId="7892" xr:uid="{00000000-0005-0000-0000-000009470000}"/>
    <cellStyle name="Normal 20 7_RESULTADOS DICIEMBRE 2021" xfId="25259" xr:uid="{00000000-0005-0000-0000-00000A470000}"/>
    <cellStyle name="Normal 20 8" xfId="4685" xr:uid="{00000000-0005-0000-0000-00000B470000}"/>
    <cellStyle name="Normal 20 8 2" xfId="16392" xr:uid="{00000000-0005-0000-0000-00000C470000}"/>
    <cellStyle name="Normal 20 8 3" xfId="11163" xr:uid="{00000000-0005-0000-0000-00000D470000}"/>
    <cellStyle name="Normal 20 8_RESULTADOS DICIEMBRE 2021" xfId="25265" xr:uid="{00000000-0005-0000-0000-00000E470000}"/>
    <cellStyle name="Normal 20 9" xfId="12987" xr:uid="{00000000-0005-0000-0000-00000F470000}"/>
    <cellStyle name="Normal 20 9 2" xfId="18212" xr:uid="{00000000-0005-0000-0000-000010470000}"/>
    <cellStyle name="Normal 20 9_RESULTADOS DICIEMBRE 2021" xfId="25266" xr:uid="{00000000-0005-0000-0000-000011470000}"/>
    <cellStyle name="Normal 20_RESULTADOS DICIEMBRE 2021" xfId="25228" xr:uid="{00000000-0005-0000-0000-000012470000}"/>
    <cellStyle name="Normal 21" xfId="1510" xr:uid="{00000000-0005-0000-0000-000013470000}"/>
    <cellStyle name="Normal 21 10" xfId="14565" xr:uid="{00000000-0005-0000-0000-000014470000}"/>
    <cellStyle name="Normal 21 11" xfId="20667" xr:uid="{00000000-0005-0000-0000-000015470000}"/>
    <cellStyle name="Normal 21 12" xfId="7894" xr:uid="{00000000-0005-0000-0000-000016470000}"/>
    <cellStyle name="Normal 21 2" xfId="1511" xr:uid="{00000000-0005-0000-0000-000017470000}"/>
    <cellStyle name="Normal 21 2 2" xfId="1512" xr:uid="{00000000-0005-0000-0000-000018470000}"/>
    <cellStyle name="Normal 21 2 2 2" xfId="4700" xr:uid="{00000000-0005-0000-0000-000019470000}"/>
    <cellStyle name="Normal 21 2 2 2 2" xfId="16407" xr:uid="{00000000-0005-0000-0000-00001A470000}"/>
    <cellStyle name="Normal 21 2 2 2 3" xfId="11178" xr:uid="{00000000-0005-0000-0000-00001B470000}"/>
    <cellStyle name="Normal 21 2 2 2_RESULTADOS DICIEMBRE 2021" xfId="25270" xr:uid="{00000000-0005-0000-0000-00001C470000}"/>
    <cellStyle name="Normal 21 2 2 3" xfId="13002" xr:uid="{00000000-0005-0000-0000-00001D470000}"/>
    <cellStyle name="Normal 21 2 2 3 2" xfId="18227" xr:uid="{00000000-0005-0000-0000-00001E470000}"/>
    <cellStyle name="Normal 21 2 2 3_RESULTADOS DICIEMBRE 2021" xfId="25271" xr:uid="{00000000-0005-0000-0000-00001F470000}"/>
    <cellStyle name="Normal 21 2 2 4" xfId="14567" xr:uid="{00000000-0005-0000-0000-000020470000}"/>
    <cellStyle name="Normal 21 2 2 5" xfId="19688" xr:uid="{00000000-0005-0000-0000-000021470000}"/>
    <cellStyle name="Normal 21 2 2 6" xfId="7896" xr:uid="{00000000-0005-0000-0000-000022470000}"/>
    <cellStyle name="Normal 21 2 2_RESULTADOS DICIEMBRE 2021" xfId="25269" xr:uid="{00000000-0005-0000-0000-000023470000}"/>
    <cellStyle name="Normal 21 2 3" xfId="4699" xr:uid="{00000000-0005-0000-0000-000024470000}"/>
    <cellStyle name="Normal 21 2 3 2" xfId="16406" xr:uid="{00000000-0005-0000-0000-000025470000}"/>
    <cellStyle name="Normal 21 2 3 3" xfId="11177" xr:uid="{00000000-0005-0000-0000-000026470000}"/>
    <cellStyle name="Normal 21 2 3_RESULTADOS DICIEMBRE 2021" xfId="25272" xr:uid="{00000000-0005-0000-0000-000027470000}"/>
    <cellStyle name="Normal 21 2 4" xfId="13001" xr:uid="{00000000-0005-0000-0000-000028470000}"/>
    <cellStyle name="Normal 21 2 4 2" xfId="18226" xr:uid="{00000000-0005-0000-0000-000029470000}"/>
    <cellStyle name="Normal 21 2 4_RESULTADOS DICIEMBRE 2021" xfId="25273" xr:uid="{00000000-0005-0000-0000-00002A470000}"/>
    <cellStyle name="Normal 21 2 5" xfId="14566" xr:uid="{00000000-0005-0000-0000-00002B470000}"/>
    <cellStyle name="Normal 21 2 6" xfId="18740" xr:uid="{00000000-0005-0000-0000-00002C470000}"/>
    <cellStyle name="Normal 21 2 7" xfId="7895" xr:uid="{00000000-0005-0000-0000-00002D470000}"/>
    <cellStyle name="Normal 21 2_RESULTADOS DICIEMBRE 2021" xfId="25268" xr:uid="{00000000-0005-0000-0000-00002E470000}"/>
    <cellStyle name="Normal 21 3" xfId="1513" xr:uid="{00000000-0005-0000-0000-00002F470000}"/>
    <cellStyle name="Normal 21 3 2" xfId="1514" xr:uid="{00000000-0005-0000-0000-000030470000}"/>
    <cellStyle name="Normal 21 3 2 2" xfId="4702" xr:uid="{00000000-0005-0000-0000-000031470000}"/>
    <cellStyle name="Normal 21 3 2 2 2" xfId="16409" xr:uid="{00000000-0005-0000-0000-000032470000}"/>
    <cellStyle name="Normal 21 3 2 2 3" xfId="11180" xr:uid="{00000000-0005-0000-0000-000033470000}"/>
    <cellStyle name="Normal 21 3 2 2_RESULTADOS DICIEMBRE 2021" xfId="25276" xr:uid="{00000000-0005-0000-0000-000034470000}"/>
    <cellStyle name="Normal 21 3 2 3" xfId="13004" xr:uid="{00000000-0005-0000-0000-000035470000}"/>
    <cellStyle name="Normal 21 3 2 3 2" xfId="18229" xr:uid="{00000000-0005-0000-0000-000036470000}"/>
    <cellStyle name="Normal 21 3 2 3_RESULTADOS DICIEMBRE 2021" xfId="25277" xr:uid="{00000000-0005-0000-0000-000037470000}"/>
    <cellStyle name="Normal 21 3 2 4" xfId="14569" xr:uid="{00000000-0005-0000-0000-000038470000}"/>
    <cellStyle name="Normal 21 3 2 5" xfId="19689" xr:uid="{00000000-0005-0000-0000-000039470000}"/>
    <cellStyle name="Normal 21 3 2 6" xfId="7898" xr:uid="{00000000-0005-0000-0000-00003A470000}"/>
    <cellStyle name="Normal 21 3 2_RESULTADOS DICIEMBRE 2021" xfId="25275" xr:uid="{00000000-0005-0000-0000-00003B470000}"/>
    <cellStyle name="Normal 21 3 3" xfId="4701" xr:uid="{00000000-0005-0000-0000-00003C470000}"/>
    <cellStyle name="Normal 21 3 3 2" xfId="16408" xr:uid="{00000000-0005-0000-0000-00003D470000}"/>
    <cellStyle name="Normal 21 3 3 3" xfId="11179" xr:uid="{00000000-0005-0000-0000-00003E470000}"/>
    <cellStyle name="Normal 21 3 3_RESULTADOS DICIEMBRE 2021" xfId="25278" xr:uid="{00000000-0005-0000-0000-00003F470000}"/>
    <cellStyle name="Normal 21 3 4" xfId="13003" xr:uid="{00000000-0005-0000-0000-000040470000}"/>
    <cellStyle name="Normal 21 3 4 2" xfId="18228" xr:uid="{00000000-0005-0000-0000-000041470000}"/>
    <cellStyle name="Normal 21 3 4_RESULTADOS DICIEMBRE 2021" xfId="25279" xr:uid="{00000000-0005-0000-0000-000042470000}"/>
    <cellStyle name="Normal 21 3 5" xfId="14568" xr:uid="{00000000-0005-0000-0000-000043470000}"/>
    <cellStyle name="Normal 21 3 6" xfId="18741" xr:uid="{00000000-0005-0000-0000-000044470000}"/>
    <cellStyle name="Normal 21 3 7" xfId="7897" xr:uid="{00000000-0005-0000-0000-000045470000}"/>
    <cellStyle name="Normal 21 3_RESULTADOS DICIEMBRE 2021" xfId="25274" xr:uid="{00000000-0005-0000-0000-000046470000}"/>
    <cellStyle name="Normal 21 4" xfId="1515" xr:uid="{00000000-0005-0000-0000-000047470000}"/>
    <cellStyle name="Normal 21 4 2" xfId="1516" xr:uid="{00000000-0005-0000-0000-000048470000}"/>
    <cellStyle name="Normal 21 4 2 2" xfId="4704" xr:uid="{00000000-0005-0000-0000-000049470000}"/>
    <cellStyle name="Normal 21 4 2 2 2" xfId="16411" xr:uid="{00000000-0005-0000-0000-00004A470000}"/>
    <cellStyle name="Normal 21 4 2 2 3" xfId="11182" xr:uid="{00000000-0005-0000-0000-00004B470000}"/>
    <cellStyle name="Normal 21 4 2 2_RESULTADOS DICIEMBRE 2021" xfId="25282" xr:uid="{00000000-0005-0000-0000-00004C470000}"/>
    <cellStyle name="Normal 21 4 2 3" xfId="13006" xr:uid="{00000000-0005-0000-0000-00004D470000}"/>
    <cellStyle name="Normal 21 4 2 3 2" xfId="18231" xr:uid="{00000000-0005-0000-0000-00004E470000}"/>
    <cellStyle name="Normal 21 4 2 3_RESULTADOS DICIEMBRE 2021" xfId="25283" xr:uid="{00000000-0005-0000-0000-00004F470000}"/>
    <cellStyle name="Normal 21 4 2 4" xfId="14571" xr:uid="{00000000-0005-0000-0000-000050470000}"/>
    <cellStyle name="Normal 21 4 2 5" xfId="19690" xr:uid="{00000000-0005-0000-0000-000051470000}"/>
    <cellStyle name="Normal 21 4 2 6" xfId="7900" xr:uid="{00000000-0005-0000-0000-000052470000}"/>
    <cellStyle name="Normal 21 4 2_RESULTADOS DICIEMBRE 2021" xfId="25281" xr:uid="{00000000-0005-0000-0000-000053470000}"/>
    <cellStyle name="Normal 21 4 3" xfId="4703" xr:uid="{00000000-0005-0000-0000-000054470000}"/>
    <cellStyle name="Normal 21 4 3 2" xfId="16410" xr:uid="{00000000-0005-0000-0000-000055470000}"/>
    <cellStyle name="Normal 21 4 3 3" xfId="11181" xr:uid="{00000000-0005-0000-0000-000056470000}"/>
    <cellStyle name="Normal 21 4 3_RESULTADOS DICIEMBRE 2021" xfId="25284" xr:uid="{00000000-0005-0000-0000-000057470000}"/>
    <cellStyle name="Normal 21 4 4" xfId="13005" xr:uid="{00000000-0005-0000-0000-000058470000}"/>
    <cellStyle name="Normal 21 4 4 2" xfId="18230" xr:uid="{00000000-0005-0000-0000-000059470000}"/>
    <cellStyle name="Normal 21 4 4_RESULTADOS DICIEMBRE 2021" xfId="25285" xr:uid="{00000000-0005-0000-0000-00005A470000}"/>
    <cellStyle name="Normal 21 4 5" xfId="14570" xr:uid="{00000000-0005-0000-0000-00005B470000}"/>
    <cellStyle name="Normal 21 4 6" xfId="18742" xr:uid="{00000000-0005-0000-0000-00005C470000}"/>
    <cellStyle name="Normal 21 4 7" xfId="7899" xr:uid="{00000000-0005-0000-0000-00005D470000}"/>
    <cellStyle name="Normal 21 4_RESULTADOS DICIEMBRE 2021" xfId="25280" xr:uid="{00000000-0005-0000-0000-00005E470000}"/>
    <cellStyle name="Normal 21 5" xfId="1517" xr:uid="{00000000-0005-0000-0000-00005F470000}"/>
    <cellStyle name="Normal 21 5 2" xfId="1518" xr:uid="{00000000-0005-0000-0000-000060470000}"/>
    <cellStyle name="Normal 21 5 2 2" xfId="4706" xr:uid="{00000000-0005-0000-0000-000061470000}"/>
    <cellStyle name="Normal 21 5 2 2 2" xfId="16413" xr:uid="{00000000-0005-0000-0000-000062470000}"/>
    <cellStyle name="Normal 21 5 2 2 3" xfId="11184" xr:uid="{00000000-0005-0000-0000-000063470000}"/>
    <cellStyle name="Normal 21 5 2 2_RESULTADOS DICIEMBRE 2021" xfId="25288" xr:uid="{00000000-0005-0000-0000-000064470000}"/>
    <cellStyle name="Normal 21 5 2 3" xfId="13008" xr:uid="{00000000-0005-0000-0000-000065470000}"/>
    <cellStyle name="Normal 21 5 2 3 2" xfId="18233" xr:uid="{00000000-0005-0000-0000-000066470000}"/>
    <cellStyle name="Normal 21 5 2 3_RESULTADOS DICIEMBRE 2021" xfId="25289" xr:uid="{00000000-0005-0000-0000-000067470000}"/>
    <cellStyle name="Normal 21 5 2 4" xfId="14573" xr:uid="{00000000-0005-0000-0000-000068470000}"/>
    <cellStyle name="Normal 21 5 2 5" xfId="19691" xr:uid="{00000000-0005-0000-0000-000069470000}"/>
    <cellStyle name="Normal 21 5 2 6" xfId="7902" xr:uid="{00000000-0005-0000-0000-00006A470000}"/>
    <cellStyle name="Normal 21 5 2_RESULTADOS DICIEMBRE 2021" xfId="25287" xr:uid="{00000000-0005-0000-0000-00006B470000}"/>
    <cellStyle name="Normal 21 5 3" xfId="4705" xr:uid="{00000000-0005-0000-0000-00006C470000}"/>
    <cellStyle name="Normal 21 5 3 2" xfId="16412" xr:uid="{00000000-0005-0000-0000-00006D470000}"/>
    <cellStyle name="Normal 21 5 3 3" xfId="11183" xr:uid="{00000000-0005-0000-0000-00006E470000}"/>
    <cellStyle name="Normal 21 5 3_RESULTADOS DICIEMBRE 2021" xfId="25290" xr:uid="{00000000-0005-0000-0000-00006F470000}"/>
    <cellStyle name="Normal 21 5 4" xfId="13007" xr:uid="{00000000-0005-0000-0000-000070470000}"/>
    <cellStyle name="Normal 21 5 4 2" xfId="18232" xr:uid="{00000000-0005-0000-0000-000071470000}"/>
    <cellStyle name="Normal 21 5 4_RESULTADOS DICIEMBRE 2021" xfId="25291" xr:uid="{00000000-0005-0000-0000-000072470000}"/>
    <cellStyle name="Normal 21 5 5" xfId="14572" xr:uid="{00000000-0005-0000-0000-000073470000}"/>
    <cellStyle name="Normal 21 5 6" xfId="18743" xr:uid="{00000000-0005-0000-0000-000074470000}"/>
    <cellStyle name="Normal 21 5 7" xfId="7901" xr:uid="{00000000-0005-0000-0000-000075470000}"/>
    <cellStyle name="Normal 21 5_RESULTADOS DICIEMBRE 2021" xfId="25286" xr:uid="{00000000-0005-0000-0000-000076470000}"/>
    <cellStyle name="Normal 21 6" xfId="1519" xr:uid="{00000000-0005-0000-0000-000077470000}"/>
    <cellStyle name="Normal 21 6 2" xfId="1520" xr:uid="{00000000-0005-0000-0000-000078470000}"/>
    <cellStyle name="Normal 21 6 2 2" xfId="4708" xr:uid="{00000000-0005-0000-0000-000079470000}"/>
    <cellStyle name="Normal 21 6 2 2 2" xfId="16415" xr:uid="{00000000-0005-0000-0000-00007A470000}"/>
    <cellStyle name="Normal 21 6 2 2 3" xfId="11186" xr:uid="{00000000-0005-0000-0000-00007B470000}"/>
    <cellStyle name="Normal 21 6 2 2_RESULTADOS DICIEMBRE 2021" xfId="25294" xr:uid="{00000000-0005-0000-0000-00007C470000}"/>
    <cellStyle name="Normal 21 6 2 3" xfId="13010" xr:uid="{00000000-0005-0000-0000-00007D470000}"/>
    <cellStyle name="Normal 21 6 2 3 2" xfId="18235" xr:uid="{00000000-0005-0000-0000-00007E470000}"/>
    <cellStyle name="Normal 21 6 2 3_RESULTADOS DICIEMBRE 2021" xfId="25295" xr:uid="{00000000-0005-0000-0000-00007F470000}"/>
    <cellStyle name="Normal 21 6 2 4" xfId="14575" xr:uid="{00000000-0005-0000-0000-000080470000}"/>
    <cellStyle name="Normal 21 6 2 5" xfId="19692" xr:uid="{00000000-0005-0000-0000-000081470000}"/>
    <cellStyle name="Normal 21 6 2 6" xfId="7904" xr:uid="{00000000-0005-0000-0000-000082470000}"/>
    <cellStyle name="Normal 21 6 2_RESULTADOS DICIEMBRE 2021" xfId="25293" xr:uid="{00000000-0005-0000-0000-000083470000}"/>
    <cellStyle name="Normal 21 6 3" xfId="4707" xr:uid="{00000000-0005-0000-0000-000084470000}"/>
    <cellStyle name="Normal 21 6 3 2" xfId="16414" xr:uid="{00000000-0005-0000-0000-000085470000}"/>
    <cellStyle name="Normal 21 6 3 3" xfId="11185" xr:uid="{00000000-0005-0000-0000-000086470000}"/>
    <cellStyle name="Normal 21 6 3_RESULTADOS DICIEMBRE 2021" xfId="25296" xr:uid="{00000000-0005-0000-0000-000087470000}"/>
    <cellStyle name="Normal 21 6 4" xfId="13009" xr:uid="{00000000-0005-0000-0000-000088470000}"/>
    <cellStyle name="Normal 21 6 4 2" xfId="18234" xr:uid="{00000000-0005-0000-0000-000089470000}"/>
    <cellStyle name="Normal 21 6 4_RESULTADOS DICIEMBRE 2021" xfId="25297" xr:uid="{00000000-0005-0000-0000-00008A470000}"/>
    <cellStyle name="Normal 21 6 5" xfId="14574" xr:uid="{00000000-0005-0000-0000-00008B470000}"/>
    <cellStyle name="Normal 21 6 6" xfId="18744" xr:uid="{00000000-0005-0000-0000-00008C470000}"/>
    <cellStyle name="Normal 21 6 7" xfId="7903" xr:uid="{00000000-0005-0000-0000-00008D470000}"/>
    <cellStyle name="Normal 21 6_RESULTADOS DICIEMBRE 2021" xfId="25292" xr:uid="{00000000-0005-0000-0000-00008E470000}"/>
    <cellStyle name="Normal 21 7" xfId="1521" xr:uid="{00000000-0005-0000-0000-00008F470000}"/>
    <cellStyle name="Normal 21 7 2" xfId="1522" xr:uid="{00000000-0005-0000-0000-000090470000}"/>
    <cellStyle name="Normal 21 7 2 2" xfId="4710" xr:uid="{00000000-0005-0000-0000-000091470000}"/>
    <cellStyle name="Normal 21 7 2 2 2" xfId="16417" xr:uid="{00000000-0005-0000-0000-000092470000}"/>
    <cellStyle name="Normal 21 7 2 2 3" xfId="11188" xr:uid="{00000000-0005-0000-0000-000093470000}"/>
    <cellStyle name="Normal 21 7 2 2_RESULTADOS DICIEMBRE 2021" xfId="25300" xr:uid="{00000000-0005-0000-0000-000094470000}"/>
    <cellStyle name="Normal 21 7 2 3" xfId="13012" xr:uid="{00000000-0005-0000-0000-000095470000}"/>
    <cellStyle name="Normal 21 7 2 3 2" xfId="18237" xr:uid="{00000000-0005-0000-0000-000096470000}"/>
    <cellStyle name="Normal 21 7 2 3_RESULTADOS DICIEMBRE 2021" xfId="25301" xr:uid="{00000000-0005-0000-0000-000097470000}"/>
    <cellStyle name="Normal 21 7 2 4" xfId="14577" xr:uid="{00000000-0005-0000-0000-000098470000}"/>
    <cellStyle name="Normal 21 7 2 5" xfId="19693" xr:uid="{00000000-0005-0000-0000-000099470000}"/>
    <cellStyle name="Normal 21 7 2 6" xfId="7906" xr:uid="{00000000-0005-0000-0000-00009A470000}"/>
    <cellStyle name="Normal 21 7 2_RESULTADOS DICIEMBRE 2021" xfId="25299" xr:uid="{00000000-0005-0000-0000-00009B470000}"/>
    <cellStyle name="Normal 21 7 3" xfId="4709" xr:uid="{00000000-0005-0000-0000-00009C470000}"/>
    <cellStyle name="Normal 21 7 3 2" xfId="16416" xr:uid="{00000000-0005-0000-0000-00009D470000}"/>
    <cellStyle name="Normal 21 7 3 3" xfId="11187" xr:uid="{00000000-0005-0000-0000-00009E470000}"/>
    <cellStyle name="Normal 21 7 3_RESULTADOS DICIEMBRE 2021" xfId="25302" xr:uid="{00000000-0005-0000-0000-00009F470000}"/>
    <cellStyle name="Normal 21 7 4" xfId="13011" xr:uid="{00000000-0005-0000-0000-0000A0470000}"/>
    <cellStyle name="Normal 21 7 4 2" xfId="18236" xr:uid="{00000000-0005-0000-0000-0000A1470000}"/>
    <cellStyle name="Normal 21 7 4_RESULTADOS DICIEMBRE 2021" xfId="25303" xr:uid="{00000000-0005-0000-0000-0000A2470000}"/>
    <cellStyle name="Normal 21 7 5" xfId="14576" xr:uid="{00000000-0005-0000-0000-0000A3470000}"/>
    <cellStyle name="Normal 21 7 6" xfId="18745" xr:uid="{00000000-0005-0000-0000-0000A4470000}"/>
    <cellStyle name="Normal 21 7 7" xfId="7905" xr:uid="{00000000-0005-0000-0000-0000A5470000}"/>
    <cellStyle name="Normal 21 7_RESULTADOS DICIEMBRE 2021" xfId="25298" xr:uid="{00000000-0005-0000-0000-0000A6470000}"/>
    <cellStyle name="Normal 21 8" xfId="4698" xr:uid="{00000000-0005-0000-0000-0000A7470000}"/>
    <cellStyle name="Normal 21 8 2" xfId="16405" xr:uid="{00000000-0005-0000-0000-0000A8470000}"/>
    <cellStyle name="Normal 21 8 3" xfId="11176" xr:uid="{00000000-0005-0000-0000-0000A9470000}"/>
    <cellStyle name="Normal 21 8_RESULTADOS DICIEMBRE 2021" xfId="25304" xr:uid="{00000000-0005-0000-0000-0000AA470000}"/>
    <cellStyle name="Normal 21 9" xfId="13000" xr:uid="{00000000-0005-0000-0000-0000AB470000}"/>
    <cellStyle name="Normal 21 9 2" xfId="18225" xr:uid="{00000000-0005-0000-0000-0000AC470000}"/>
    <cellStyle name="Normal 21 9_RESULTADOS DICIEMBRE 2021" xfId="25305" xr:uid="{00000000-0005-0000-0000-0000AD470000}"/>
    <cellStyle name="Normal 21_RESULTADOS DICIEMBRE 2021" xfId="25267" xr:uid="{00000000-0005-0000-0000-0000AE470000}"/>
    <cellStyle name="Normal 22" xfId="1523" xr:uid="{00000000-0005-0000-0000-0000AF470000}"/>
    <cellStyle name="Normal 22 10" xfId="14578" xr:uid="{00000000-0005-0000-0000-0000B0470000}"/>
    <cellStyle name="Normal 22 11" xfId="20682" xr:uid="{00000000-0005-0000-0000-0000B1470000}"/>
    <cellStyle name="Normal 22 12" xfId="7907" xr:uid="{00000000-0005-0000-0000-0000B2470000}"/>
    <cellStyle name="Normal 22 2" xfId="1524" xr:uid="{00000000-0005-0000-0000-0000B3470000}"/>
    <cellStyle name="Normal 22 2 2" xfId="1525" xr:uid="{00000000-0005-0000-0000-0000B4470000}"/>
    <cellStyle name="Normal 22 2 2 2" xfId="4713" xr:uid="{00000000-0005-0000-0000-0000B5470000}"/>
    <cellStyle name="Normal 22 2 2 2 2" xfId="16420" xr:uid="{00000000-0005-0000-0000-0000B6470000}"/>
    <cellStyle name="Normal 22 2 2 2 3" xfId="11191" xr:uid="{00000000-0005-0000-0000-0000B7470000}"/>
    <cellStyle name="Normal 22 2 2 2_RESULTADOS DICIEMBRE 2021" xfId="25309" xr:uid="{00000000-0005-0000-0000-0000B8470000}"/>
    <cellStyle name="Normal 22 2 2 3" xfId="13015" xr:uid="{00000000-0005-0000-0000-0000B9470000}"/>
    <cellStyle name="Normal 22 2 2 3 2" xfId="18240" xr:uid="{00000000-0005-0000-0000-0000BA470000}"/>
    <cellStyle name="Normal 22 2 2 3_RESULTADOS DICIEMBRE 2021" xfId="25310" xr:uid="{00000000-0005-0000-0000-0000BB470000}"/>
    <cellStyle name="Normal 22 2 2 4" xfId="14580" xr:uid="{00000000-0005-0000-0000-0000BC470000}"/>
    <cellStyle name="Normal 22 2 2 5" xfId="19694" xr:uid="{00000000-0005-0000-0000-0000BD470000}"/>
    <cellStyle name="Normal 22 2 2 6" xfId="7909" xr:uid="{00000000-0005-0000-0000-0000BE470000}"/>
    <cellStyle name="Normal 22 2 2_RESULTADOS DICIEMBRE 2021" xfId="25308" xr:uid="{00000000-0005-0000-0000-0000BF470000}"/>
    <cellStyle name="Normal 22 2 3" xfId="4712" xr:uid="{00000000-0005-0000-0000-0000C0470000}"/>
    <cellStyle name="Normal 22 2 3 2" xfId="16419" xr:uid="{00000000-0005-0000-0000-0000C1470000}"/>
    <cellStyle name="Normal 22 2 3 3" xfId="11190" xr:uid="{00000000-0005-0000-0000-0000C2470000}"/>
    <cellStyle name="Normal 22 2 3_RESULTADOS DICIEMBRE 2021" xfId="25311" xr:uid="{00000000-0005-0000-0000-0000C3470000}"/>
    <cellStyle name="Normal 22 2 4" xfId="13014" xr:uid="{00000000-0005-0000-0000-0000C4470000}"/>
    <cellStyle name="Normal 22 2 4 2" xfId="18239" xr:uid="{00000000-0005-0000-0000-0000C5470000}"/>
    <cellStyle name="Normal 22 2 4_RESULTADOS DICIEMBRE 2021" xfId="25312" xr:uid="{00000000-0005-0000-0000-0000C6470000}"/>
    <cellStyle name="Normal 22 2 5" xfId="14579" xr:uid="{00000000-0005-0000-0000-0000C7470000}"/>
    <cellStyle name="Normal 22 2 6" xfId="18746" xr:uid="{00000000-0005-0000-0000-0000C8470000}"/>
    <cellStyle name="Normal 22 2 7" xfId="7908" xr:uid="{00000000-0005-0000-0000-0000C9470000}"/>
    <cellStyle name="Normal 22 2_RESULTADOS DICIEMBRE 2021" xfId="25307" xr:uid="{00000000-0005-0000-0000-0000CA470000}"/>
    <cellStyle name="Normal 22 3" xfId="1526" xr:uid="{00000000-0005-0000-0000-0000CB470000}"/>
    <cellStyle name="Normal 22 3 2" xfId="1527" xr:uid="{00000000-0005-0000-0000-0000CC470000}"/>
    <cellStyle name="Normal 22 3 2 2" xfId="4715" xr:uid="{00000000-0005-0000-0000-0000CD470000}"/>
    <cellStyle name="Normal 22 3 2 2 2" xfId="16422" xr:uid="{00000000-0005-0000-0000-0000CE470000}"/>
    <cellStyle name="Normal 22 3 2 2 3" xfId="11193" xr:uid="{00000000-0005-0000-0000-0000CF470000}"/>
    <cellStyle name="Normal 22 3 2 2_RESULTADOS DICIEMBRE 2021" xfId="25315" xr:uid="{00000000-0005-0000-0000-0000D0470000}"/>
    <cellStyle name="Normal 22 3 2 3" xfId="13017" xr:uid="{00000000-0005-0000-0000-0000D1470000}"/>
    <cellStyle name="Normal 22 3 2 3 2" xfId="18242" xr:uid="{00000000-0005-0000-0000-0000D2470000}"/>
    <cellStyle name="Normal 22 3 2 3_RESULTADOS DICIEMBRE 2021" xfId="25316" xr:uid="{00000000-0005-0000-0000-0000D3470000}"/>
    <cellStyle name="Normal 22 3 2 4" xfId="14582" xr:uid="{00000000-0005-0000-0000-0000D4470000}"/>
    <cellStyle name="Normal 22 3 2 5" xfId="19695" xr:uid="{00000000-0005-0000-0000-0000D5470000}"/>
    <cellStyle name="Normal 22 3 2 6" xfId="7911" xr:uid="{00000000-0005-0000-0000-0000D6470000}"/>
    <cellStyle name="Normal 22 3 2_RESULTADOS DICIEMBRE 2021" xfId="25314" xr:uid="{00000000-0005-0000-0000-0000D7470000}"/>
    <cellStyle name="Normal 22 3 3" xfId="4714" xr:uid="{00000000-0005-0000-0000-0000D8470000}"/>
    <cellStyle name="Normal 22 3 3 2" xfId="16421" xr:uid="{00000000-0005-0000-0000-0000D9470000}"/>
    <cellStyle name="Normal 22 3 3 3" xfId="11192" xr:uid="{00000000-0005-0000-0000-0000DA470000}"/>
    <cellStyle name="Normal 22 3 3_RESULTADOS DICIEMBRE 2021" xfId="25317" xr:uid="{00000000-0005-0000-0000-0000DB470000}"/>
    <cellStyle name="Normal 22 3 4" xfId="13016" xr:uid="{00000000-0005-0000-0000-0000DC470000}"/>
    <cellStyle name="Normal 22 3 4 2" xfId="18241" xr:uid="{00000000-0005-0000-0000-0000DD470000}"/>
    <cellStyle name="Normal 22 3 4_RESULTADOS DICIEMBRE 2021" xfId="25318" xr:uid="{00000000-0005-0000-0000-0000DE470000}"/>
    <cellStyle name="Normal 22 3 5" xfId="14581" xr:uid="{00000000-0005-0000-0000-0000DF470000}"/>
    <cellStyle name="Normal 22 3 6" xfId="18747" xr:uid="{00000000-0005-0000-0000-0000E0470000}"/>
    <cellStyle name="Normal 22 3 7" xfId="7910" xr:uid="{00000000-0005-0000-0000-0000E1470000}"/>
    <cellStyle name="Normal 22 3_RESULTADOS DICIEMBRE 2021" xfId="25313" xr:uid="{00000000-0005-0000-0000-0000E2470000}"/>
    <cellStyle name="Normal 22 4" xfId="1528" xr:uid="{00000000-0005-0000-0000-0000E3470000}"/>
    <cellStyle name="Normal 22 4 2" xfId="1529" xr:uid="{00000000-0005-0000-0000-0000E4470000}"/>
    <cellStyle name="Normal 22 4 2 2" xfId="4717" xr:uid="{00000000-0005-0000-0000-0000E5470000}"/>
    <cellStyle name="Normal 22 4 2 2 2" xfId="16424" xr:uid="{00000000-0005-0000-0000-0000E6470000}"/>
    <cellStyle name="Normal 22 4 2 2 3" xfId="11195" xr:uid="{00000000-0005-0000-0000-0000E7470000}"/>
    <cellStyle name="Normal 22 4 2 2_RESULTADOS DICIEMBRE 2021" xfId="25321" xr:uid="{00000000-0005-0000-0000-0000E8470000}"/>
    <cellStyle name="Normal 22 4 2 3" xfId="13019" xr:uid="{00000000-0005-0000-0000-0000E9470000}"/>
    <cellStyle name="Normal 22 4 2 3 2" xfId="18244" xr:uid="{00000000-0005-0000-0000-0000EA470000}"/>
    <cellStyle name="Normal 22 4 2 3_RESULTADOS DICIEMBRE 2021" xfId="25322" xr:uid="{00000000-0005-0000-0000-0000EB470000}"/>
    <cellStyle name="Normal 22 4 2 4" xfId="14584" xr:uid="{00000000-0005-0000-0000-0000EC470000}"/>
    <cellStyle name="Normal 22 4 2 5" xfId="19696" xr:uid="{00000000-0005-0000-0000-0000ED470000}"/>
    <cellStyle name="Normal 22 4 2 6" xfId="7913" xr:uid="{00000000-0005-0000-0000-0000EE470000}"/>
    <cellStyle name="Normal 22 4 2_RESULTADOS DICIEMBRE 2021" xfId="25320" xr:uid="{00000000-0005-0000-0000-0000EF470000}"/>
    <cellStyle name="Normal 22 4 3" xfId="4716" xr:uid="{00000000-0005-0000-0000-0000F0470000}"/>
    <cellStyle name="Normal 22 4 3 2" xfId="16423" xr:uid="{00000000-0005-0000-0000-0000F1470000}"/>
    <cellStyle name="Normal 22 4 3 3" xfId="11194" xr:uid="{00000000-0005-0000-0000-0000F2470000}"/>
    <cellStyle name="Normal 22 4 3_RESULTADOS DICIEMBRE 2021" xfId="25323" xr:uid="{00000000-0005-0000-0000-0000F3470000}"/>
    <cellStyle name="Normal 22 4 4" xfId="13018" xr:uid="{00000000-0005-0000-0000-0000F4470000}"/>
    <cellStyle name="Normal 22 4 4 2" xfId="18243" xr:uid="{00000000-0005-0000-0000-0000F5470000}"/>
    <cellStyle name="Normal 22 4 4_RESULTADOS DICIEMBRE 2021" xfId="25324" xr:uid="{00000000-0005-0000-0000-0000F6470000}"/>
    <cellStyle name="Normal 22 4 5" xfId="14583" xr:uid="{00000000-0005-0000-0000-0000F7470000}"/>
    <cellStyle name="Normal 22 4 6" xfId="18748" xr:uid="{00000000-0005-0000-0000-0000F8470000}"/>
    <cellStyle name="Normal 22 4 7" xfId="7912" xr:uid="{00000000-0005-0000-0000-0000F9470000}"/>
    <cellStyle name="Normal 22 4_RESULTADOS DICIEMBRE 2021" xfId="25319" xr:uid="{00000000-0005-0000-0000-0000FA470000}"/>
    <cellStyle name="Normal 22 5" xfId="1530" xr:uid="{00000000-0005-0000-0000-0000FB470000}"/>
    <cellStyle name="Normal 22 5 2" xfId="1531" xr:uid="{00000000-0005-0000-0000-0000FC470000}"/>
    <cellStyle name="Normal 22 5 2 2" xfId="4719" xr:uid="{00000000-0005-0000-0000-0000FD470000}"/>
    <cellStyle name="Normal 22 5 2 2 2" xfId="16426" xr:uid="{00000000-0005-0000-0000-0000FE470000}"/>
    <cellStyle name="Normal 22 5 2 2 3" xfId="11197" xr:uid="{00000000-0005-0000-0000-0000FF470000}"/>
    <cellStyle name="Normal 22 5 2 2_RESULTADOS DICIEMBRE 2021" xfId="25327" xr:uid="{00000000-0005-0000-0000-000000480000}"/>
    <cellStyle name="Normal 22 5 2 3" xfId="13021" xr:uid="{00000000-0005-0000-0000-000001480000}"/>
    <cellStyle name="Normal 22 5 2 3 2" xfId="18246" xr:uid="{00000000-0005-0000-0000-000002480000}"/>
    <cellStyle name="Normal 22 5 2 3_RESULTADOS DICIEMBRE 2021" xfId="25328" xr:uid="{00000000-0005-0000-0000-000003480000}"/>
    <cellStyle name="Normal 22 5 2 4" xfId="14586" xr:uid="{00000000-0005-0000-0000-000004480000}"/>
    <cellStyle name="Normal 22 5 2 5" xfId="19697" xr:uid="{00000000-0005-0000-0000-000005480000}"/>
    <cellStyle name="Normal 22 5 2 6" xfId="7915" xr:uid="{00000000-0005-0000-0000-000006480000}"/>
    <cellStyle name="Normal 22 5 2_RESULTADOS DICIEMBRE 2021" xfId="25326" xr:uid="{00000000-0005-0000-0000-000007480000}"/>
    <cellStyle name="Normal 22 5 3" xfId="4718" xr:uid="{00000000-0005-0000-0000-000008480000}"/>
    <cellStyle name="Normal 22 5 3 2" xfId="16425" xr:uid="{00000000-0005-0000-0000-000009480000}"/>
    <cellStyle name="Normal 22 5 3 3" xfId="11196" xr:uid="{00000000-0005-0000-0000-00000A480000}"/>
    <cellStyle name="Normal 22 5 3_RESULTADOS DICIEMBRE 2021" xfId="25329" xr:uid="{00000000-0005-0000-0000-00000B480000}"/>
    <cellStyle name="Normal 22 5 4" xfId="13020" xr:uid="{00000000-0005-0000-0000-00000C480000}"/>
    <cellStyle name="Normal 22 5 4 2" xfId="18245" xr:uid="{00000000-0005-0000-0000-00000D480000}"/>
    <cellStyle name="Normal 22 5 4_RESULTADOS DICIEMBRE 2021" xfId="25330" xr:uid="{00000000-0005-0000-0000-00000E480000}"/>
    <cellStyle name="Normal 22 5 5" xfId="14585" xr:uid="{00000000-0005-0000-0000-00000F480000}"/>
    <cellStyle name="Normal 22 5 6" xfId="18749" xr:uid="{00000000-0005-0000-0000-000010480000}"/>
    <cellStyle name="Normal 22 5 7" xfId="7914" xr:uid="{00000000-0005-0000-0000-000011480000}"/>
    <cellStyle name="Normal 22 5_RESULTADOS DICIEMBRE 2021" xfId="25325" xr:uid="{00000000-0005-0000-0000-000012480000}"/>
    <cellStyle name="Normal 22 6" xfId="1532" xr:uid="{00000000-0005-0000-0000-000013480000}"/>
    <cellStyle name="Normal 22 6 2" xfId="1533" xr:uid="{00000000-0005-0000-0000-000014480000}"/>
    <cellStyle name="Normal 22 6 2 2" xfId="4721" xr:uid="{00000000-0005-0000-0000-000015480000}"/>
    <cellStyle name="Normal 22 6 2 2 2" xfId="16428" xr:uid="{00000000-0005-0000-0000-000016480000}"/>
    <cellStyle name="Normal 22 6 2 2 3" xfId="11199" xr:uid="{00000000-0005-0000-0000-000017480000}"/>
    <cellStyle name="Normal 22 6 2 2_RESULTADOS DICIEMBRE 2021" xfId="25333" xr:uid="{00000000-0005-0000-0000-000018480000}"/>
    <cellStyle name="Normal 22 6 2 3" xfId="13023" xr:uid="{00000000-0005-0000-0000-000019480000}"/>
    <cellStyle name="Normal 22 6 2 3 2" xfId="18248" xr:uid="{00000000-0005-0000-0000-00001A480000}"/>
    <cellStyle name="Normal 22 6 2 3_RESULTADOS DICIEMBRE 2021" xfId="25334" xr:uid="{00000000-0005-0000-0000-00001B480000}"/>
    <cellStyle name="Normal 22 6 2 4" xfId="14588" xr:uid="{00000000-0005-0000-0000-00001C480000}"/>
    <cellStyle name="Normal 22 6 2 5" xfId="19698" xr:uid="{00000000-0005-0000-0000-00001D480000}"/>
    <cellStyle name="Normal 22 6 2 6" xfId="7917" xr:uid="{00000000-0005-0000-0000-00001E480000}"/>
    <cellStyle name="Normal 22 6 2_RESULTADOS DICIEMBRE 2021" xfId="25332" xr:uid="{00000000-0005-0000-0000-00001F480000}"/>
    <cellStyle name="Normal 22 6 3" xfId="4720" xr:uid="{00000000-0005-0000-0000-000020480000}"/>
    <cellStyle name="Normal 22 6 3 2" xfId="16427" xr:uid="{00000000-0005-0000-0000-000021480000}"/>
    <cellStyle name="Normal 22 6 3 3" xfId="11198" xr:uid="{00000000-0005-0000-0000-000022480000}"/>
    <cellStyle name="Normal 22 6 3_RESULTADOS DICIEMBRE 2021" xfId="25335" xr:uid="{00000000-0005-0000-0000-000023480000}"/>
    <cellStyle name="Normal 22 6 4" xfId="13022" xr:uid="{00000000-0005-0000-0000-000024480000}"/>
    <cellStyle name="Normal 22 6 4 2" xfId="18247" xr:uid="{00000000-0005-0000-0000-000025480000}"/>
    <cellStyle name="Normal 22 6 4_RESULTADOS DICIEMBRE 2021" xfId="25336" xr:uid="{00000000-0005-0000-0000-000026480000}"/>
    <cellStyle name="Normal 22 6 5" xfId="14587" xr:uid="{00000000-0005-0000-0000-000027480000}"/>
    <cellStyle name="Normal 22 6 6" xfId="18750" xr:uid="{00000000-0005-0000-0000-000028480000}"/>
    <cellStyle name="Normal 22 6 7" xfId="7916" xr:uid="{00000000-0005-0000-0000-000029480000}"/>
    <cellStyle name="Normal 22 6_RESULTADOS DICIEMBRE 2021" xfId="25331" xr:uid="{00000000-0005-0000-0000-00002A480000}"/>
    <cellStyle name="Normal 22 7" xfId="1534" xr:uid="{00000000-0005-0000-0000-00002B480000}"/>
    <cellStyle name="Normal 22 7 2" xfId="1535" xr:uid="{00000000-0005-0000-0000-00002C480000}"/>
    <cellStyle name="Normal 22 7 2 2" xfId="4723" xr:uid="{00000000-0005-0000-0000-00002D480000}"/>
    <cellStyle name="Normal 22 7 2 2 2" xfId="16430" xr:uid="{00000000-0005-0000-0000-00002E480000}"/>
    <cellStyle name="Normal 22 7 2 2 3" xfId="11201" xr:uid="{00000000-0005-0000-0000-00002F480000}"/>
    <cellStyle name="Normal 22 7 2 2_RESULTADOS DICIEMBRE 2021" xfId="25339" xr:uid="{00000000-0005-0000-0000-000030480000}"/>
    <cellStyle name="Normal 22 7 2 3" xfId="13025" xr:uid="{00000000-0005-0000-0000-000031480000}"/>
    <cellStyle name="Normal 22 7 2 3 2" xfId="18250" xr:uid="{00000000-0005-0000-0000-000032480000}"/>
    <cellStyle name="Normal 22 7 2 3_RESULTADOS DICIEMBRE 2021" xfId="25340" xr:uid="{00000000-0005-0000-0000-000033480000}"/>
    <cellStyle name="Normal 22 7 2 4" xfId="14590" xr:uid="{00000000-0005-0000-0000-000034480000}"/>
    <cellStyle name="Normal 22 7 2 5" xfId="19699" xr:uid="{00000000-0005-0000-0000-000035480000}"/>
    <cellStyle name="Normal 22 7 2 6" xfId="7919" xr:uid="{00000000-0005-0000-0000-000036480000}"/>
    <cellStyle name="Normal 22 7 2_RESULTADOS DICIEMBRE 2021" xfId="25338" xr:uid="{00000000-0005-0000-0000-000037480000}"/>
    <cellStyle name="Normal 22 7 3" xfId="4722" xr:uid="{00000000-0005-0000-0000-000038480000}"/>
    <cellStyle name="Normal 22 7 3 2" xfId="16429" xr:uid="{00000000-0005-0000-0000-000039480000}"/>
    <cellStyle name="Normal 22 7 3 3" xfId="11200" xr:uid="{00000000-0005-0000-0000-00003A480000}"/>
    <cellStyle name="Normal 22 7 3_RESULTADOS DICIEMBRE 2021" xfId="25341" xr:uid="{00000000-0005-0000-0000-00003B480000}"/>
    <cellStyle name="Normal 22 7 4" xfId="13024" xr:uid="{00000000-0005-0000-0000-00003C480000}"/>
    <cellStyle name="Normal 22 7 4 2" xfId="18249" xr:uid="{00000000-0005-0000-0000-00003D480000}"/>
    <cellStyle name="Normal 22 7 4_RESULTADOS DICIEMBRE 2021" xfId="25342" xr:uid="{00000000-0005-0000-0000-00003E480000}"/>
    <cellStyle name="Normal 22 7 5" xfId="14589" xr:uid="{00000000-0005-0000-0000-00003F480000}"/>
    <cellStyle name="Normal 22 7 6" xfId="18751" xr:uid="{00000000-0005-0000-0000-000040480000}"/>
    <cellStyle name="Normal 22 7 7" xfId="7918" xr:uid="{00000000-0005-0000-0000-000041480000}"/>
    <cellStyle name="Normal 22 7_RESULTADOS DICIEMBRE 2021" xfId="25337" xr:uid="{00000000-0005-0000-0000-000042480000}"/>
    <cellStyle name="Normal 22 8" xfId="4711" xr:uid="{00000000-0005-0000-0000-000043480000}"/>
    <cellStyle name="Normal 22 8 2" xfId="16418" xr:uid="{00000000-0005-0000-0000-000044480000}"/>
    <cellStyle name="Normal 22 8 3" xfId="11189" xr:uid="{00000000-0005-0000-0000-000045480000}"/>
    <cellStyle name="Normal 22 8_RESULTADOS DICIEMBRE 2021" xfId="25343" xr:uid="{00000000-0005-0000-0000-000046480000}"/>
    <cellStyle name="Normal 22 9" xfId="13013" xr:uid="{00000000-0005-0000-0000-000047480000}"/>
    <cellStyle name="Normal 22 9 2" xfId="18238" xr:uid="{00000000-0005-0000-0000-000048480000}"/>
    <cellStyle name="Normal 22 9_RESULTADOS DICIEMBRE 2021" xfId="25344" xr:uid="{00000000-0005-0000-0000-000049480000}"/>
    <cellStyle name="Normal 22_RESULTADOS DICIEMBRE 2021" xfId="25306" xr:uid="{00000000-0005-0000-0000-00004A480000}"/>
    <cellStyle name="Normal 23" xfId="1536" xr:uid="{00000000-0005-0000-0000-00004B480000}"/>
    <cellStyle name="Normal 23 2" xfId="4724" xr:uid="{00000000-0005-0000-0000-00004C480000}"/>
    <cellStyle name="Normal 23 2 2" xfId="16431" xr:uid="{00000000-0005-0000-0000-00004D480000}"/>
    <cellStyle name="Normal 23 2 3" xfId="11202" xr:uid="{00000000-0005-0000-0000-00004E480000}"/>
    <cellStyle name="Normal 23 2_RESULTADOS DICIEMBRE 2021" xfId="25346" xr:uid="{00000000-0005-0000-0000-00004F480000}"/>
    <cellStyle name="Normal 23 3" xfId="13026" xr:uid="{00000000-0005-0000-0000-000050480000}"/>
    <cellStyle name="Normal 23 3 2" xfId="18251" xr:uid="{00000000-0005-0000-0000-000051480000}"/>
    <cellStyle name="Normal 23 3_RESULTADOS DICIEMBRE 2021" xfId="25347" xr:uid="{00000000-0005-0000-0000-000052480000}"/>
    <cellStyle name="Normal 23 4" xfId="14591" xr:uid="{00000000-0005-0000-0000-000053480000}"/>
    <cellStyle name="Normal 23 5" xfId="20697" xr:uid="{00000000-0005-0000-0000-000054480000}"/>
    <cellStyle name="Normal 23 6" xfId="7920" xr:uid="{00000000-0005-0000-0000-000055480000}"/>
    <cellStyle name="Normal 23_RESULTADOS DICIEMBRE 2021" xfId="25345" xr:uid="{00000000-0005-0000-0000-000056480000}"/>
    <cellStyle name="Normal 24" xfId="1537" xr:uid="{00000000-0005-0000-0000-000057480000}"/>
    <cellStyle name="Normal 24 10" xfId="14592" xr:uid="{00000000-0005-0000-0000-000058480000}"/>
    <cellStyle name="Normal 24 11" xfId="20712" xr:uid="{00000000-0005-0000-0000-000059480000}"/>
    <cellStyle name="Normal 24 12" xfId="7921" xr:uid="{00000000-0005-0000-0000-00005A480000}"/>
    <cellStyle name="Normal 24 2" xfId="1538" xr:uid="{00000000-0005-0000-0000-00005B480000}"/>
    <cellStyle name="Normal 24 2 2" xfId="1539" xr:uid="{00000000-0005-0000-0000-00005C480000}"/>
    <cellStyle name="Normal 24 2 2 2" xfId="4727" xr:uid="{00000000-0005-0000-0000-00005D480000}"/>
    <cellStyle name="Normal 24 2 2 2 2" xfId="16434" xr:uid="{00000000-0005-0000-0000-00005E480000}"/>
    <cellStyle name="Normal 24 2 2 2 3" xfId="11205" xr:uid="{00000000-0005-0000-0000-00005F480000}"/>
    <cellStyle name="Normal 24 2 2 2_RESULTADOS DICIEMBRE 2021" xfId="25351" xr:uid="{00000000-0005-0000-0000-000060480000}"/>
    <cellStyle name="Normal 24 2 2 3" xfId="13029" xr:uid="{00000000-0005-0000-0000-000061480000}"/>
    <cellStyle name="Normal 24 2 2 3 2" xfId="18254" xr:uid="{00000000-0005-0000-0000-000062480000}"/>
    <cellStyle name="Normal 24 2 2 3_RESULTADOS DICIEMBRE 2021" xfId="25352" xr:uid="{00000000-0005-0000-0000-000063480000}"/>
    <cellStyle name="Normal 24 2 2 4" xfId="14594" xr:uid="{00000000-0005-0000-0000-000064480000}"/>
    <cellStyle name="Normal 24 2 2 5" xfId="19700" xr:uid="{00000000-0005-0000-0000-000065480000}"/>
    <cellStyle name="Normal 24 2 2 6" xfId="7923" xr:uid="{00000000-0005-0000-0000-000066480000}"/>
    <cellStyle name="Normal 24 2 2_RESULTADOS DICIEMBRE 2021" xfId="25350" xr:uid="{00000000-0005-0000-0000-000067480000}"/>
    <cellStyle name="Normal 24 2 3" xfId="4726" xr:uid="{00000000-0005-0000-0000-000068480000}"/>
    <cellStyle name="Normal 24 2 3 2" xfId="16433" xr:uid="{00000000-0005-0000-0000-000069480000}"/>
    <cellStyle name="Normal 24 2 3 3" xfId="11204" xr:uid="{00000000-0005-0000-0000-00006A480000}"/>
    <cellStyle name="Normal 24 2 3_RESULTADOS DICIEMBRE 2021" xfId="25353" xr:uid="{00000000-0005-0000-0000-00006B480000}"/>
    <cellStyle name="Normal 24 2 4" xfId="13028" xr:uid="{00000000-0005-0000-0000-00006C480000}"/>
    <cellStyle name="Normal 24 2 4 2" xfId="18253" xr:uid="{00000000-0005-0000-0000-00006D480000}"/>
    <cellStyle name="Normal 24 2 4_RESULTADOS DICIEMBRE 2021" xfId="25354" xr:uid="{00000000-0005-0000-0000-00006E480000}"/>
    <cellStyle name="Normal 24 2 5" xfId="14593" xr:uid="{00000000-0005-0000-0000-00006F480000}"/>
    <cellStyle name="Normal 24 2 6" xfId="18752" xr:uid="{00000000-0005-0000-0000-000070480000}"/>
    <cellStyle name="Normal 24 2 7" xfId="7922" xr:uid="{00000000-0005-0000-0000-000071480000}"/>
    <cellStyle name="Normal 24 2_RESULTADOS DICIEMBRE 2021" xfId="25349" xr:uid="{00000000-0005-0000-0000-000072480000}"/>
    <cellStyle name="Normal 24 3" xfId="1540" xr:uid="{00000000-0005-0000-0000-000073480000}"/>
    <cellStyle name="Normal 24 3 2" xfId="1541" xr:uid="{00000000-0005-0000-0000-000074480000}"/>
    <cellStyle name="Normal 24 3 2 2" xfId="4729" xr:uid="{00000000-0005-0000-0000-000075480000}"/>
    <cellStyle name="Normal 24 3 2 2 2" xfId="16436" xr:uid="{00000000-0005-0000-0000-000076480000}"/>
    <cellStyle name="Normal 24 3 2 2 3" xfId="11207" xr:uid="{00000000-0005-0000-0000-000077480000}"/>
    <cellStyle name="Normal 24 3 2 2_RESULTADOS DICIEMBRE 2021" xfId="25357" xr:uid="{00000000-0005-0000-0000-000078480000}"/>
    <cellStyle name="Normal 24 3 2 3" xfId="13031" xr:uid="{00000000-0005-0000-0000-000079480000}"/>
    <cellStyle name="Normal 24 3 2 3 2" xfId="18256" xr:uid="{00000000-0005-0000-0000-00007A480000}"/>
    <cellStyle name="Normal 24 3 2 3_RESULTADOS DICIEMBRE 2021" xfId="25358" xr:uid="{00000000-0005-0000-0000-00007B480000}"/>
    <cellStyle name="Normal 24 3 2 4" xfId="14596" xr:uid="{00000000-0005-0000-0000-00007C480000}"/>
    <cellStyle name="Normal 24 3 2 5" xfId="19701" xr:uid="{00000000-0005-0000-0000-00007D480000}"/>
    <cellStyle name="Normal 24 3 2 6" xfId="7925" xr:uid="{00000000-0005-0000-0000-00007E480000}"/>
    <cellStyle name="Normal 24 3 2_RESULTADOS DICIEMBRE 2021" xfId="25356" xr:uid="{00000000-0005-0000-0000-00007F480000}"/>
    <cellStyle name="Normal 24 3 3" xfId="4728" xr:uid="{00000000-0005-0000-0000-000080480000}"/>
    <cellStyle name="Normal 24 3 3 2" xfId="16435" xr:uid="{00000000-0005-0000-0000-000081480000}"/>
    <cellStyle name="Normal 24 3 3 3" xfId="11206" xr:uid="{00000000-0005-0000-0000-000082480000}"/>
    <cellStyle name="Normal 24 3 3_RESULTADOS DICIEMBRE 2021" xfId="25359" xr:uid="{00000000-0005-0000-0000-000083480000}"/>
    <cellStyle name="Normal 24 3 4" xfId="13030" xr:uid="{00000000-0005-0000-0000-000084480000}"/>
    <cellStyle name="Normal 24 3 4 2" xfId="18255" xr:uid="{00000000-0005-0000-0000-000085480000}"/>
    <cellStyle name="Normal 24 3 4_RESULTADOS DICIEMBRE 2021" xfId="25360" xr:uid="{00000000-0005-0000-0000-000086480000}"/>
    <cellStyle name="Normal 24 3 5" xfId="14595" xr:uid="{00000000-0005-0000-0000-000087480000}"/>
    <cellStyle name="Normal 24 3 6" xfId="18753" xr:uid="{00000000-0005-0000-0000-000088480000}"/>
    <cellStyle name="Normal 24 3 7" xfId="7924" xr:uid="{00000000-0005-0000-0000-000089480000}"/>
    <cellStyle name="Normal 24 3_RESULTADOS DICIEMBRE 2021" xfId="25355" xr:uid="{00000000-0005-0000-0000-00008A480000}"/>
    <cellStyle name="Normal 24 4" xfId="1542" xr:uid="{00000000-0005-0000-0000-00008B480000}"/>
    <cellStyle name="Normal 24 4 2" xfId="1543" xr:uid="{00000000-0005-0000-0000-00008C480000}"/>
    <cellStyle name="Normal 24 4 2 2" xfId="4731" xr:uid="{00000000-0005-0000-0000-00008D480000}"/>
    <cellStyle name="Normal 24 4 2 2 2" xfId="16438" xr:uid="{00000000-0005-0000-0000-00008E480000}"/>
    <cellStyle name="Normal 24 4 2 2 3" xfId="11209" xr:uid="{00000000-0005-0000-0000-00008F480000}"/>
    <cellStyle name="Normal 24 4 2 2_RESULTADOS DICIEMBRE 2021" xfId="25363" xr:uid="{00000000-0005-0000-0000-000090480000}"/>
    <cellStyle name="Normal 24 4 2 3" xfId="13033" xr:uid="{00000000-0005-0000-0000-000091480000}"/>
    <cellStyle name="Normal 24 4 2 3 2" xfId="18258" xr:uid="{00000000-0005-0000-0000-000092480000}"/>
    <cellStyle name="Normal 24 4 2 3_RESULTADOS DICIEMBRE 2021" xfId="25364" xr:uid="{00000000-0005-0000-0000-000093480000}"/>
    <cellStyle name="Normal 24 4 2 4" xfId="14598" xr:uid="{00000000-0005-0000-0000-000094480000}"/>
    <cellStyle name="Normal 24 4 2 5" xfId="19702" xr:uid="{00000000-0005-0000-0000-000095480000}"/>
    <cellStyle name="Normal 24 4 2 6" xfId="7927" xr:uid="{00000000-0005-0000-0000-000096480000}"/>
    <cellStyle name="Normal 24 4 2_RESULTADOS DICIEMBRE 2021" xfId="25362" xr:uid="{00000000-0005-0000-0000-000097480000}"/>
    <cellStyle name="Normal 24 4 3" xfId="4730" xr:uid="{00000000-0005-0000-0000-000098480000}"/>
    <cellStyle name="Normal 24 4 3 2" xfId="16437" xr:uid="{00000000-0005-0000-0000-000099480000}"/>
    <cellStyle name="Normal 24 4 3 3" xfId="11208" xr:uid="{00000000-0005-0000-0000-00009A480000}"/>
    <cellStyle name="Normal 24 4 3_RESULTADOS DICIEMBRE 2021" xfId="25365" xr:uid="{00000000-0005-0000-0000-00009B480000}"/>
    <cellStyle name="Normal 24 4 4" xfId="13032" xr:uid="{00000000-0005-0000-0000-00009C480000}"/>
    <cellStyle name="Normal 24 4 4 2" xfId="18257" xr:uid="{00000000-0005-0000-0000-00009D480000}"/>
    <cellStyle name="Normal 24 4 4_RESULTADOS DICIEMBRE 2021" xfId="25366" xr:uid="{00000000-0005-0000-0000-00009E480000}"/>
    <cellStyle name="Normal 24 4 5" xfId="14597" xr:uid="{00000000-0005-0000-0000-00009F480000}"/>
    <cellStyle name="Normal 24 4 6" xfId="18754" xr:uid="{00000000-0005-0000-0000-0000A0480000}"/>
    <cellStyle name="Normal 24 4 7" xfId="7926" xr:uid="{00000000-0005-0000-0000-0000A1480000}"/>
    <cellStyle name="Normal 24 4_RESULTADOS DICIEMBRE 2021" xfId="25361" xr:uid="{00000000-0005-0000-0000-0000A2480000}"/>
    <cellStyle name="Normal 24 5" xfId="1544" xr:uid="{00000000-0005-0000-0000-0000A3480000}"/>
    <cellStyle name="Normal 24 5 2" xfId="1545" xr:uid="{00000000-0005-0000-0000-0000A4480000}"/>
    <cellStyle name="Normal 24 5 2 2" xfId="4733" xr:uid="{00000000-0005-0000-0000-0000A5480000}"/>
    <cellStyle name="Normal 24 5 2 2 2" xfId="16440" xr:uid="{00000000-0005-0000-0000-0000A6480000}"/>
    <cellStyle name="Normal 24 5 2 2 3" xfId="11211" xr:uid="{00000000-0005-0000-0000-0000A7480000}"/>
    <cellStyle name="Normal 24 5 2 2_RESULTADOS DICIEMBRE 2021" xfId="25369" xr:uid="{00000000-0005-0000-0000-0000A8480000}"/>
    <cellStyle name="Normal 24 5 2 3" xfId="13035" xr:uid="{00000000-0005-0000-0000-0000A9480000}"/>
    <cellStyle name="Normal 24 5 2 3 2" xfId="18260" xr:uid="{00000000-0005-0000-0000-0000AA480000}"/>
    <cellStyle name="Normal 24 5 2 3_RESULTADOS DICIEMBRE 2021" xfId="25370" xr:uid="{00000000-0005-0000-0000-0000AB480000}"/>
    <cellStyle name="Normal 24 5 2 4" xfId="14600" xr:uid="{00000000-0005-0000-0000-0000AC480000}"/>
    <cellStyle name="Normal 24 5 2 5" xfId="19703" xr:uid="{00000000-0005-0000-0000-0000AD480000}"/>
    <cellStyle name="Normal 24 5 2 6" xfId="7929" xr:uid="{00000000-0005-0000-0000-0000AE480000}"/>
    <cellStyle name="Normal 24 5 2_RESULTADOS DICIEMBRE 2021" xfId="25368" xr:uid="{00000000-0005-0000-0000-0000AF480000}"/>
    <cellStyle name="Normal 24 5 3" xfId="4732" xr:uid="{00000000-0005-0000-0000-0000B0480000}"/>
    <cellStyle name="Normal 24 5 3 2" xfId="16439" xr:uid="{00000000-0005-0000-0000-0000B1480000}"/>
    <cellStyle name="Normal 24 5 3 3" xfId="11210" xr:uid="{00000000-0005-0000-0000-0000B2480000}"/>
    <cellStyle name="Normal 24 5 3_RESULTADOS DICIEMBRE 2021" xfId="25371" xr:uid="{00000000-0005-0000-0000-0000B3480000}"/>
    <cellStyle name="Normal 24 5 4" xfId="13034" xr:uid="{00000000-0005-0000-0000-0000B4480000}"/>
    <cellStyle name="Normal 24 5 4 2" xfId="18259" xr:uid="{00000000-0005-0000-0000-0000B5480000}"/>
    <cellStyle name="Normal 24 5 4_RESULTADOS DICIEMBRE 2021" xfId="25372" xr:uid="{00000000-0005-0000-0000-0000B6480000}"/>
    <cellStyle name="Normal 24 5 5" xfId="14599" xr:uid="{00000000-0005-0000-0000-0000B7480000}"/>
    <cellStyle name="Normal 24 5 6" xfId="18755" xr:uid="{00000000-0005-0000-0000-0000B8480000}"/>
    <cellStyle name="Normal 24 5 7" xfId="7928" xr:uid="{00000000-0005-0000-0000-0000B9480000}"/>
    <cellStyle name="Normal 24 5_RESULTADOS DICIEMBRE 2021" xfId="25367" xr:uid="{00000000-0005-0000-0000-0000BA480000}"/>
    <cellStyle name="Normal 24 6" xfId="1546" xr:uid="{00000000-0005-0000-0000-0000BB480000}"/>
    <cellStyle name="Normal 24 6 2" xfId="1547" xr:uid="{00000000-0005-0000-0000-0000BC480000}"/>
    <cellStyle name="Normal 24 6 2 2" xfId="4735" xr:uid="{00000000-0005-0000-0000-0000BD480000}"/>
    <cellStyle name="Normal 24 6 2 2 2" xfId="16442" xr:uid="{00000000-0005-0000-0000-0000BE480000}"/>
    <cellStyle name="Normal 24 6 2 2 3" xfId="11213" xr:uid="{00000000-0005-0000-0000-0000BF480000}"/>
    <cellStyle name="Normal 24 6 2 2_RESULTADOS DICIEMBRE 2021" xfId="25375" xr:uid="{00000000-0005-0000-0000-0000C0480000}"/>
    <cellStyle name="Normal 24 6 2 3" xfId="13037" xr:uid="{00000000-0005-0000-0000-0000C1480000}"/>
    <cellStyle name="Normal 24 6 2 3 2" xfId="18262" xr:uid="{00000000-0005-0000-0000-0000C2480000}"/>
    <cellStyle name="Normal 24 6 2 3_RESULTADOS DICIEMBRE 2021" xfId="25376" xr:uid="{00000000-0005-0000-0000-0000C3480000}"/>
    <cellStyle name="Normal 24 6 2 4" xfId="14602" xr:uid="{00000000-0005-0000-0000-0000C4480000}"/>
    <cellStyle name="Normal 24 6 2 5" xfId="19704" xr:uid="{00000000-0005-0000-0000-0000C5480000}"/>
    <cellStyle name="Normal 24 6 2 6" xfId="7931" xr:uid="{00000000-0005-0000-0000-0000C6480000}"/>
    <cellStyle name="Normal 24 6 2_RESULTADOS DICIEMBRE 2021" xfId="25374" xr:uid="{00000000-0005-0000-0000-0000C7480000}"/>
    <cellStyle name="Normal 24 6 3" xfId="4734" xr:uid="{00000000-0005-0000-0000-0000C8480000}"/>
    <cellStyle name="Normal 24 6 3 2" xfId="16441" xr:uid="{00000000-0005-0000-0000-0000C9480000}"/>
    <cellStyle name="Normal 24 6 3 3" xfId="11212" xr:uid="{00000000-0005-0000-0000-0000CA480000}"/>
    <cellStyle name="Normal 24 6 3_RESULTADOS DICIEMBRE 2021" xfId="25377" xr:uid="{00000000-0005-0000-0000-0000CB480000}"/>
    <cellStyle name="Normal 24 6 4" xfId="13036" xr:uid="{00000000-0005-0000-0000-0000CC480000}"/>
    <cellStyle name="Normal 24 6 4 2" xfId="18261" xr:uid="{00000000-0005-0000-0000-0000CD480000}"/>
    <cellStyle name="Normal 24 6 4_RESULTADOS DICIEMBRE 2021" xfId="25378" xr:uid="{00000000-0005-0000-0000-0000CE480000}"/>
    <cellStyle name="Normal 24 6 5" xfId="14601" xr:uid="{00000000-0005-0000-0000-0000CF480000}"/>
    <cellStyle name="Normal 24 6 6" xfId="18756" xr:uid="{00000000-0005-0000-0000-0000D0480000}"/>
    <cellStyle name="Normal 24 6 7" xfId="7930" xr:uid="{00000000-0005-0000-0000-0000D1480000}"/>
    <cellStyle name="Normal 24 6_RESULTADOS DICIEMBRE 2021" xfId="25373" xr:uid="{00000000-0005-0000-0000-0000D2480000}"/>
    <cellStyle name="Normal 24 7" xfId="1548" xr:uid="{00000000-0005-0000-0000-0000D3480000}"/>
    <cellStyle name="Normal 24 7 2" xfId="1549" xr:uid="{00000000-0005-0000-0000-0000D4480000}"/>
    <cellStyle name="Normal 24 7 2 2" xfId="4737" xr:uid="{00000000-0005-0000-0000-0000D5480000}"/>
    <cellStyle name="Normal 24 7 2 2 2" xfId="16444" xr:uid="{00000000-0005-0000-0000-0000D6480000}"/>
    <cellStyle name="Normal 24 7 2 2 3" xfId="11215" xr:uid="{00000000-0005-0000-0000-0000D7480000}"/>
    <cellStyle name="Normal 24 7 2 2_RESULTADOS DICIEMBRE 2021" xfId="25381" xr:uid="{00000000-0005-0000-0000-0000D8480000}"/>
    <cellStyle name="Normal 24 7 2 3" xfId="13039" xr:uid="{00000000-0005-0000-0000-0000D9480000}"/>
    <cellStyle name="Normal 24 7 2 3 2" xfId="18264" xr:uid="{00000000-0005-0000-0000-0000DA480000}"/>
    <cellStyle name="Normal 24 7 2 3_RESULTADOS DICIEMBRE 2021" xfId="25382" xr:uid="{00000000-0005-0000-0000-0000DB480000}"/>
    <cellStyle name="Normal 24 7 2 4" xfId="14604" xr:uid="{00000000-0005-0000-0000-0000DC480000}"/>
    <cellStyle name="Normal 24 7 2 5" xfId="19705" xr:uid="{00000000-0005-0000-0000-0000DD480000}"/>
    <cellStyle name="Normal 24 7 2 6" xfId="7933" xr:uid="{00000000-0005-0000-0000-0000DE480000}"/>
    <cellStyle name="Normal 24 7 2_RESULTADOS DICIEMBRE 2021" xfId="25380" xr:uid="{00000000-0005-0000-0000-0000DF480000}"/>
    <cellStyle name="Normal 24 7 3" xfId="4736" xr:uid="{00000000-0005-0000-0000-0000E0480000}"/>
    <cellStyle name="Normal 24 7 3 2" xfId="16443" xr:uid="{00000000-0005-0000-0000-0000E1480000}"/>
    <cellStyle name="Normal 24 7 3 3" xfId="11214" xr:uid="{00000000-0005-0000-0000-0000E2480000}"/>
    <cellStyle name="Normal 24 7 3_RESULTADOS DICIEMBRE 2021" xfId="25383" xr:uid="{00000000-0005-0000-0000-0000E3480000}"/>
    <cellStyle name="Normal 24 7 4" xfId="13038" xr:uid="{00000000-0005-0000-0000-0000E4480000}"/>
    <cellStyle name="Normal 24 7 4 2" xfId="18263" xr:uid="{00000000-0005-0000-0000-0000E5480000}"/>
    <cellStyle name="Normal 24 7 4_RESULTADOS DICIEMBRE 2021" xfId="25384" xr:uid="{00000000-0005-0000-0000-0000E6480000}"/>
    <cellStyle name="Normal 24 7 5" xfId="14603" xr:uid="{00000000-0005-0000-0000-0000E7480000}"/>
    <cellStyle name="Normal 24 7 6" xfId="18757" xr:uid="{00000000-0005-0000-0000-0000E8480000}"/>
    <cellStyle name="Normal 24 7 7" xfId="7932" xr:uid="{00000000-0005-0000-0000-0000E9480000}"/>
    <cellStyle name="Normal 24 7_RESULTADOS DICIEMBRE 2021" xfId="25379" xr:uid="{00000000-0005-0000-0000-0000EA480000}"/>
    <cellStyle name="Normal 24 8" xfId="4725" xr:uid="{00000000-0005-0000-0000-0000EB480000}"/>
    <cellStyle name="Normal 24 8 2" xfId="16432" xr:uid="{00000000-0005-0000-0000-0000EC480000}"/>
    <cellStyle name="Normal 24 8 3" xfId="11203" xr:uid="{00000000-0005-0000-0000-0000ED480000}"/>
    <cellStyle name="Normal 24 8_RESULTADOS DICIEMBRE 2021" xfId="25385" xr:uid="{00000000-0005-0000-0000-0000EE480000}"/>
    <cellStyle name="Normal 24 9" xfId="13027" xr:uid="{00000000-0005-0000-0000-0000EF480000}"/>
    <cellStyle name="Normal 24 9 2" xfId="18252" xr:uid="{00000000-0005-0000-0000-0000F0480000}"/>
    <cellStyle name="Normal 24 9_RESULTADOS DICIEMBRE 2021" xfId="25386" xr:uid="{00000000-0005-0000-0000-0000F1480000}"/>
    <cellStyle name="Normal 24_RESULTADOS DICIEMBRE 2021" xfId="25348" xr:uid="{00000000-0005-0000-0000-0000F2480000}"/>
    <cellStyle name="Normal 25" xfId="1550" xr:uid="{00000000-0005-0000-0000-0000F3480000}"/>
    <cellStyle name="Normal 25 10" xfId="14605" xr:uid="{00000000-0005-0000-0000-0000F4480000}"/>
    <cellStyle name="Normal 25 11" xfId="20726" xr:uid="{00000000-0005-0000-0000-0000F5480000}"/>
    <cellStyle name="Normal 25 12" xfId="7934" xr:uid="{00000000-0005-0000-0000-0000F6480000}"/>
    <cellStyle name="Normal 25 2" xfId="1551" xr:uid="{00000000-0005-0000-0000-0000F7480000}"/>
    <cellStyle name="Normal 25 2 2" xfId="1552" xr:uid="{00000000-0005-0000-0000-0000F8480000}"/>
    <cellStyle name="Normal 25 2 2 2" xfId="4740" xr:uid="{00000000-0005-0000-0000-0000F9480000}"/>
    <cellStyle name="Normal 25 2 2 2 2" xfId="16447" xr:uid="{00000000-0005-0000-0000-0000FA480000}"/>
    <cellStyle name="Normal 25 2 2 2 3" xfId="11218" xr:uid="{00000000-0005-0000-0000-0000FB480000}"/>
    <cellStyle name="Normal 25 2 2 2_RESULTADOS DICIEMBRE 2021" xfId="25390" xr:uid="{00000000-0005-0000-0000-0000FC480000}"/>
    <cellStyle name="Normal 25 2 2 3" xfId="13042" xr:uid="{00000000-0005-0000-0000-0000FD480000}"/>
    <cellStyle name="Normal 25 2 2 3 2" xfId="18267" xr:uid="{00000000-0005-0000-0000-0000FE480000}"/>
    <cellStyle name="Normal 25 2 2 3_RESULTADOS DICIEMBRE 2021" xfId="25391" xr:uid="{00000000-0005-0000-0000-0000FF480000}"/>
    <cellStyle name="Normal 25 2 2 4" xfId="14607" xr:uid="{00000000-0005-0000-0000-000000490000}"/>
    <cellStyle name="Normal 25 2 2 5" xfId="19706" xr:uid="{00000000-0005-0000-0000-000001490000}"/>
    <cellStyle name="Normal 25 2 2 6" xfId="7936" xr:uid="{00000000-0005-0000-0000-000002490000}"/>
    <cellStyle name="Normal 25 2 2_RESULTADOS DICIEMBRE 2021" xfId="25389" xr:uid="{00000000-0005-0000-0000-000003490000}"/>
    <cellStyle name="Normal 25 2 3" xfId="4739" xr:uid="{00000000-0005-0000-0000-000004490000}"/>
    <cellStyle name="Normal 25 2 3 2" xfId="16446" xr:uid="{00000000-0005-0000-0000-000005490000}"/>
    <cellStyle name="Normal 25 2 3 3" xfId="11217" xr:uid="{00000000-0005-0000-0000-000006490000}"/>
    <cellStyle name="Normal 25 2 3_RESULTADOS DICIEMBRE 2021" xfId="25392" xr:uid="{00000000-0005-0000-0000-000007490000}"/>
    <cellStyle name="Normal 25 2 4" xfId="13041" xr:uid="{00000000-0005-0000-0000-000008490000}"/>
    <cellStyle name="Normal 25 2 4 2" xfId="18266" xr:uid="{00000000-0005-0000-0000-000009490000}"/>
    <cellStyle name="Normal 25 2 4_RESULTADOS DICIEMBRE 2021" xfId="25393" xr:uid="{00000000-0005-0000-0000-00000A490000}"/>
    <cellStyle name="Normal 25 2 5" xfId="14606" xr:uid="{00000000-0005-0000-0000-00000B490000}"/>
    <cellStyle name="Normal 25 2 6" xfId="18758" xr:uid="{00000000-0005-0000-0000-00000C490000}"/>
    <cellStyle name="Normal 25 2 7" xfId="7935" xr:uid="{00000000-0005-0000-0000-00000D490000}"/>
    <cellStyle name="Normal 25 2_RESULTADOS DICIEMBRE 2021" xfId="25388" xr:uid="{00000000-0005-0000-0000-00000E490000}"/>
    <cellStyle name="Normal 25 3" xfId="1553" xr:uid="{00000000-0005-0000-0000-00000F490000}"/>
    <cellStyle name="Normal 25 3 2" xfId="1554" xr:uid="{00000000-0005-0000-0000-000010490000}"/>
    <cellStyle name="Normal 25 3 2 2" xfId="4742" xr:uid="{00000000-0005-0000-0000-000011490000}"/>
    <cellStyle name="Normal 25 3 2 2 2" xfId="16449" xr:uid="{00000000-0005-0000-0000-000012490000}"/>
    <cellStyle name="Normal 25 3 2 2 3" xfId="11220" xr:uid="{00000000-0005-0000-0000-000013490000}"/>
    <cellStyle name="Normal 25 3 2 2_RESULTADOS DICIEMBRE 2021" xfId="25396" xr:uid="{00000000-0005-0000-0000-000014490000}"/>
    <cellStyle name="Normal 25 3 2 3" xfId="13044" xr:uid="{00000000-0005-0000-0000-000015490000}"/>
    <cellStyle name="Normal 25 3 2 3 2" xfId="18269" xr:uid="{00000000-0005-0000-0000-000016490000}"/>
    <cellStyle name="Normal 25 3 2 3_RESULTADOS DICIEMBRE 2021" xfId="25397" xr:uid="{00000000-0005-0000-0000-000017490000}"/>
    <cellStyle name="Normal 25 3 2 4" xfId="14609" xr:uid="{00000000-0005-0000-0000-000018490000}"/>
    <cellStyle name="Normal 25 3 2 5" xfId="19707" xr:uid="{00000000-0005-0000-0000-000019490000}"/>
    <cellStyle name="Normal 25 3 2 6" xfId="7938" xr:uid="{00000000-0005-0000-0000-00001A490000}"/>
    <cellStyle name="Normal 25 3 2_RESULTADOS DICIEMBRE 2021" xfId="25395" xr:uid="{00000000-0005-0000-0000-00001B490000}"/>
    <cellStyle name="Normal 25 3 3" xfId="4741" xr:uid="{00000000-0005-0000-0000-00001C490000}"/>
    <cellStyle name="Normal 25 3 3 2" xfId="16448" xr:uid="{00000000-0005-0000-0000-00001D490000}"/>
    <cellStyle name="Normal 25 3 3 3" xfId="11219" xr:uid="{00000000-0005-0000-0000-00001E490000}"/>
    <cellStyle name="Normal 25 3 3_RESULTADOS DICIEMBRE 2021" xfId="25398" xr:uid="{00000000-0005-0000-0000-00001F490000}"/>
    <cellStyle name="Normal 25 3 4" xfId="13043" xr:uid="{00000000-0005-0000-0000-000020490000}"/>
    <cellStyle name="Normal 25 3 4 2" xfId="18268" xr:uid="{00000000-0005-0000-0000-000021490000}"/>
    <cellStyle name="Normal 25 3 4_RESULTADOS DICIEMBRE 2021" xfId="25399" xr:uid="{00000000-0005-0000-0000-000022490000}"/>
    <cellStyle name="Normal 25 3 5" xfId="14608" xr:uid="{00000000-0005-0000-0000-000023490000}"/>
    <cellStyle name="Normal 25 3 6" xfId="18759" xr:uid="{00000000-0005-0000-0000-000024490000}"/>
    <cellStyle name="Normal 25 3 7" xfId="7937" xr:uid="{00000000-0005-0000-0000-000025490000}"/>
    <cellStyle name="Normal 25 3_RESULTADOS DICIEMBRE 2021" xfId="25394" xr:uid="{00000000-0005-0000-0000-000026490000}"/>
    <cellStyle name="Normal 25 4" xfId="1555" xr:uid="{00000000-0005-0000-0000-000027490000}"/>
    <cellStyle name="Normal 25 4 2" xfId="1556" xr:uid="{00000000-0005-0000-0000-000028490000}"/>
    <cellStyle name="Normal 25 4 2 2" xfId="4744" xr:uid="{00000000-0005-0000-0000-000029490000}"/>
    <cellStyle name="Normal 25 4 2 2 2" xfId="16451" xr:uid="{00000000-0005-0000-0000-00002A490000}"/>
    <cellStyle name="Normal 25 4 2 2 3" xfId="11222" xr:uid="{00000000-0005-0000-0000-00002B490000}"/>
    <cellStyle name="Normal 25 4 2 2_RESULTADOS DICIEMBRE 2021" xfId="25402" xr:uid="{00000000-0005-0000-0000-00002C490000}"/>
    <cellStyle name="Normal 25 4 2 3" xfId="13046" xr:uid="{00000000-0005-0000-0000-00002D490000}"/>
    <cellStyle name="Normal 25 4 2 3 2" xfId="18271" xr:uid="{00000000-0005-0000-0000-00002E490000}"/>
    <cellStyle name="Normal 25 4 2 3_RESULTADOS DICIEMBRE 2021" xfId="25403" xr:uid="{00000000-0005-0000-0000-00002F490000}"/>
    <cellStyle name="Normal 25 4 2 4" xfId="14611" xr:uid="{00000000-0005-0000-0000-000030490000}"/>
    <cellStyle name="Normal 25 4 2 5" xfId="19708" xr:uid="{00000000-0005-0000-0000-000031490000}"/>
    <cellStyle name="Normal 25 4 2 6" xfId="7940" xr:uid="{00000000-0005-0000-0000-000032490000}"/>
    <cellStyle name="Normal 25 4 2_RESULTADOS DICIEMBRE 2021" xfId="25401" xr:uid="{00000000-0005-0000-0000-000033490000}"/>
    <cellStyle name="Normal 25 4 3" xfId="4743" xr:uid="{00000000-0005-0000-0000-000034490000}"/>
    <cellStyle name="Normal 25 4 3 2" xfId="16450" xr:uid="{00000000-0005-0000-0000-000035490000}"/>
    <cellStyle name="Normal 25 4 3 3" xfId="11221" xr:uid="{00000000-0005-0000-0000-000036490000}"/>
    <cellStyle name="Normal 25 4 3_RESULTADOS DICIEMBRE 2021" xfId="25404" xr:uid="{00000000-0005-0000-0000-000037490000}"/>
    <cellStyle name="Normal 25 4 4" xfId="13045" xr:uid="{00000000-0005-0000-0000-000038490000}"/>
    <cellStyle name="Normal 25 4 4 2" xfId="18270" xr:uid="{00000000-0005-0000-0000-000039490000}"/>
    <cellStyle name="Normal 25 4 4_RESULTADOS DICIEMBRE 2021" xfId="25405" xr:uid="{00000000-0005-0000-0000-00003A490000}"/>
    <cellStyle name="Normal 25 4 5" xfId="14610" xr:uid="{00000000-0005-0000-0000-00003B490000}"/>
    <cellStyle name="Normal 25 4 6" xfId="18760" xr:uid="{00000000-0005-0000-0000-00003C490000}"/>
    <cellStyle name="Normal 25 4 7" xfId="7939" xr:uid="{00000000-0005-0000-0000-00003D490000}"/>
    <cellStyle name="Normal 25 4_RESULTADOS DICIEMBRE 2021" xfId="25400" xr:uid="{00000000-0005-0000-0000-00003E490000}"/>
    <cellStyle name="Normal 25 5" xfId="1557" xr:uid="{00000000-0005-0000-0000-00003F490000}"/>
    <cellStyle name="Normal 25 5 2" xfId="1558" xr:uid="{00000000-0005-0000-0000-000040490000}"/>
    <cellStyle name="Normal 25 5 2 2" xfId="4746" xr:uid="{00000000-0005-0000-0000-000041490000}"/>
    <cellStyle name="Normal 25 5 2 2 2" xfId="16453" xr:uid="{00000000-0005-0000-0000-000042490000}"/>
    <cellStyle name="Normal 25 5 2 2 3" xfId="11224" xr:uid="{00000000-0005-0000-0000-000043490000}"/>
    <cellStyle name="Normal 25 5 2 2_RESULTADOS DICIEMBRE 2021" xfId="25408" xr:uid="{00000000-0005-0000-0000-000044490000}"/>
    <cellStyle name="Normal 25 5 2 3" xfId="13048" xr:uid="{00000000-0005-0000-0000-000045490000}"/>
    <cellStyle name="Normal 25 5 2 3 2" xfId="18273" xr:uid="{00000000-0005-0000-0000-000046490000}"/>
    <cellStyle name="Normal 25 5 2 3_RESULTADOS DICIEMBRE 2021" xfId="25409" xr:uid="{00000000-0005-0000-0000-000047490000}"/>
    <cellStyle name="Normal 25 5 2 4" xfId="14613" xr:uid="{00000000-0005-0000-0000-000048490000}"/>
    <cellStyle name="Normal 25 5 2 5" xfId="19709" xr:uid="{00000000-0005-0000-0000-000049490000}"/>
    <cellStyle name="Normal 25 5 2 6" xfId="7942" xr:uid="{00000000-0005-0000-0000-00004A490000}"/>
    <cellStyle name="Normal 25 5 2_RESULTADOS DICIEMBRE 2021" xfId="25407" xr:uid="{00000000-0005-0000-0000-00004B490000}"/>
    <cellStyle name="Normal 25 5 3" xfId="4745" xr:uid="{00000000-0005-0000-0000-00004C490000}"/>
    <cellStyle name="Normal 25 5 3 2" xfId="16452" xr:uid="{00000000-0005-0000-0000-00004D490000}"/>
    <cellStyle name="Normal 25 5 3 3" xfId="11223" xr:uid="{00000000-0005-0000-0000-00004E490000}"/>
    <cellStyle name="Normal 25 5 3_RESULTADOS DICIEMBRE 2021" xfId="25410" xr:uid="{00000000-0005-0000-0000-00004F490000}"/>
    <cellStyle name="Normal 25 5 4" xfId="13047" xr:uid="{00000000-0005-0000-0000-000050490000}"/>
    <cellStyle name="Normal 25 5 4 2" xfId="18272" xr:uid="{00000000-0005-0000-0000-000051490000}"/>
    <cellStyle name="Normal 25 5 4_RESULTADOS DICIEMBRE 2021" xfId="25411" xr:uid="{00000000-0005-0000-0000-000052490000}"/>
    <cellStyle name="Normal 25 5 5" xfId="14612" xr:uid="{00000000-0005-0000-0000-000053490000}"/>
    <cellStyle name="Normal 25 5 6" xfId="18761" xr:uid="{00000000-0005-0000-0000-000054490000}"/>
    <cellStyle name="Normal 25 5 7" xfId="7941" xr:uid="{00000000-0005-0000-0000-000055490000}"/>
    <cellStyle name="Normal 25 5_RESULTADOS DICIEMBRE 2021" xfId="25406" xr:uid="{00000000-0005-0000-0000-000056490000}"/>
    <cellStyle name="Normal 25 6" xfId="1559" xr:uid="{00000000-0005-0000-0000-000057490000}"/>
    <cellStyle name="Normal 25 6 2" xfId="1560" xr:uid="{00000000-0005-0000-0000-000058490000}"/>
    <cellStyle name="Normal 25 6 2 2" xfId="4748" xr:uid="{00000000-0005-0000-0000-000059490000}"/>
    <cellStyle name="Normal 25 6 2 2 2" xfId="16455" xr:uid="{00000000-0005-0000-0000-00005A490000}"/>
    <cellStyle name="Normal 25 6 2 2 3" xfId="11226" xr:uid="{00000000-0005-0000-0000-00005B490000}"/>
    <cellStyle name="Normal 25 6 2 2_RESULTADOS DICIEMBRE 2021" xfId="25414" xr:uid="{00000000-0005-0000-0000-00005C490000}"/>
    <cellStyle name="Normal 25 6 2 3" xfId="13050" xr:uid="{00000000-0005-0000-0000-00005D490000}"/>
    <cellStyle name="Normal 25 6 2 3 2" xfId="18275" xr:uid="{00000000-0005-0000-0000-00005E490000}"/>
    <cellStyle name="Normal 25 6 2 3_RESULTADOS DICIEMBRE 2021" xfId="25415" xr:uid="{00000000-0005-0000-0000-00005F490000}"/>
    <cellStyle name="Normal 25 6 2 4" xfId="14615" xr:uid="{00000000-0005-0000-0000-000060490000}"/>
    <cellStyle name="Normal 25 6 2 5" xfId="19710" xr:uid="{00000000-0005-0000-0000-000061490000}"/>
    <cellStyle name="Normal 25 6 2 6" xfId="7944" xr:uid="{00000000-0005-0000-0000-000062490000}"/>
    <cellStyle name="Normal 25 6 2_RESULTADOS DICIEMBRE 2021" xfId="25413" xr:uid="{00000000-0005-0000-0000-000063490000}"/>
    <cellStyle name="Normal 25 6 3" xfId="4747" xr:uid="{00000000-0005-0000-0000-000064490000}"/>
    <cellStyle name="Normal 25 6 3 2" xfId="16454" xr:uid="{00000000-0005-0000-0000-000065490000}"/>
    <cellStyle name="Normal 25 6 3 3" xfId="11225" xr:uid="{00000000-0005-0000-0000-000066490000}"/>
    <cellStyle name="Normal 25 6 3_RESULTADOS DICIEMBRE 2021" xfId="25416" xr:uid="{00000000-0005-0000-0000-000067490000}"/>
    <cellStyle name="Normal 25 6 4" xfId="13049" xr:uid="{00000000-0005-0000-0000-000068490000}"/>
    <cellStyle name="Normal 25 6 4 2" xfId="18274" xr:uid="{00000000-0005-0000-0000-000069490000}"/>
    <cellStyle name="Normal 25 6 4_RESULTADOS DICIEMBRE 2021" xfId="25417" xr:uid="{00000000-0005-0000-0000-00006A490000}"/>
    <cellStyle name="Normal 25 6 5" xfId="14614" xr:uid="{00000000-0005-0000-0000-00006B490000}"/>
    <cellStyle name="Normal 25 6 6" xfId="18762" xr:uid="{00000000-0005-0000-0000-00006C490000}"/>
    <cellStyle name="Normal 25 6 7" xfId="7943" xr:uid="{00000000-0005-0000-0000-00006D490000}"/>
    <cellStyle name="Normal 25 6_RESULTADOS DICIEMBRE 2021" xfId="25412" xr:uid="{00000000-0005-0000-0000-00006E490000}"/>
    <cellStyle name="Normal 25 7" xfId="1561" xr:uid="{00000000-0005-0000-0000-00006F490000}"/>
    <cellStyle name="Normal 25 7 2" xfId="1562" xr:uid="{00000000-0005-0000-0000-000070490000}"/>
    <cellStyle name="Normal 25 7 2 2" xfId="4750" xr:uid="{00000000-0005-0000-0000-000071490000}"/>
    <cellStyle name="Normal 25 7 2 2 2" xfId="16457" xr:uid="{00000000-0005-0000-0000-000072490000}"/>
    <cellStyle name="Normal 25 7 2 2 3" xfId="11228" xr:uid="{00000000-0005-0000-0000-000073490000}"/>
    <cellStyle name="Normal 25 7 2 2_RESULTADOS DICIEMBRE 2021" xfId="25420" xr:uid="{00000000-0005-0000-0000-000074490000}"/>
    <cellStyle name="Normal 25 7 2 3" xfId="13052" xr:uid="{00000000-0005-0000-0000-000075490000}"/>
    <cellStyle name="Normal 25 7 2 3 2" xfId="18277" xr:uid="{00000000-0005-0000-0000-000076490000}"/>
    <cellStyle name="Normal 25 7 2 3_RESULTADOS DICIEMBRE 2021" xfId="25421" xr:uid="{00000000-0005-0000-0000-000077490000}"/>
    <cellStyle name="Normal 25 7 2 4" xfId="14617" xr:uid="{00000000-0005-0000-0000-000078490000}"/>
    <cellStyle name="Normal 25 7 2 5" xfId="19711" xr:uid="{00000000-0005-0000-0000-000079490000}"/>
    <cellStyle name="Normal 25 7 2 6" xfId="7946" xr:uid="{00000000-0005-0000-0000-00007A490000}"/>
    <cellStyle name="Normal 25 7 2_RESULTADOS DICIEMBRE 2021" xfId="25419" xr:uid="{00000000-0005-0000-0000-00007B490000}"/>
    <cellStyle name="Normal 25 7 3" xfId="4749" xr:uid="{00000000-0005-0000-0000-00007C490000}"/>
    <cellStyle name="Normal 25 7 3 2" xfId="16456" xr:uid="{00000000-0005-0000-0000-00007D490000}"/>
    <cellStyle name="Normal 25 7 3 3" xfId="11227" xr:uid="{00000000-0005-0000-0000-00007E490000}"/>
    <cellStyle name="Normal 25 7 3_RESULTADOS DICIEMBRE 2021" xfId="25422" xr:uid="{00000000-0005-0000-0000-00007F490000}"/>
    <cellStyle name="Normal 25 7 4" xfId="13051" xr:uid="{00000000-0005-0000-0000-000080490000}"/>
    <cellStyle name="Normal 25 7 4 2" xfId="18276" xr:uid="{00000000-0005-0000-0000-000081490000}"/>
    <cellStyle name="Normal 25 7 4_RESULTADOS DICIEMBRE 2021" xfId="25423" xr:uid="{00000000-0005-0000-0000-000082490000}"/>
    <cellStyle name="Normal 25 7 5" xfId="14616" xr:uid="{00000000-0005-0000-0000-000083490000}"/>
    <cellStyle name="Normal 25 7 6" xfId="18763" xr:uid="{00000000-0005-0000-0000-000084490000}"/>
    <cellStyle name="Normal 25 7 7" xfId="7945" xr:uid="{00000000-0005-0000-0000-000085490000}"/>
    <cellStyle name="Normal 25 7_RESULTADOS DICIEMBRE 2021" xfId="25418" xr:uid="{00000000-0005-0000-0000-000086490000}"/>
    <cellStyle name="Normal 25 8" xfId="4738" xr:uid="{00000000-0005-0000-0000-000087490000}"/>
    <cellStyle name="Normal 25 8 2" xfId="16445" xr:uid="{00000000-0005-0000-0000-000088490000}"/>
    <cellStyle name="Normal 25 8 3" xfId="11216" xr:uid="{00000000-0005-0000-0000-000089490000}"/>
    <cellStyle name="Normal 25 8_RESULTADOS DICIEMBRE 2021" xfId="25424" xr:uid="{00000000-0005-0000-0000-00008A490000}"/>
    <cellStyle name="Normal 25 9" xfId="13040" xr:uid="{00000000-0005-0000-0000-00008B490000}"/>
    <cellStyle name="Normal 25 9 2" xfId="18265" xr:uid="{00000000-0005-0000-0000-00008C490000}"/>
    <cellStyle name="Normal 25 9_RESULTADOS DICIEMBRE 2021" xfId="25425" xr:uid="{00000000-0005-0000-0000-00008D490000}"/>
    <cellStyle name="Normal 25_RESULTADOS DICIEMBRE 2021" xfId="25387" xr:uid="{00000000-0005-0000-0000-00008E490000}"/>
    <cellStyle name="Normal 26" xfId="1563" xr:uid="{00000000-0005-0000-0000-00008F490000}"/>
    <cellStyle name="Normal 26 10" xfId="14618" xr:uid="{00000000-0005-0000-0000-000090490000}"/>
    <cellStyle name="Normal 26 11" xfId="20741" xr:uid="{00000000-0005-0000-0000-000091490000}"/>
    <cellStyle name="Normal 26 12" xfId="7947" xr:uid="{00000000-0005-0000-0000-000092490000}"/>
    <cellStyle name="Normal 26 2" xfId="1564" xr:uid="{00000000-0005-0000-0000-000093490000}"/>
    <cellStyle name="Normal 26 2 2" xfId="1565" xr:uid="{00000000-0005-0000-0000-000094490000}"/>
    <cellStyle name="Normal 26 2 2 2" xfId="4753" xr:uid="{00000000-0005-0000-0000-000095490000}"/>
    <cellStyle name="Normal 26 2 2 2 2" xfId="16460" xr:uid="{00000000-0005-0000-0000-000096490000}"/>
    <cellStyle name="Normal 26 2 2 2 3" xfId="11231" xr:uid="{00000000-0005-0000-0000-000097490000}"/>
    <cellStyle name="Normal 26 2 2 2_RESULTADOS DICIEMBRE 2021" xfId="25429" xr:uid="{00000000-0005-0000-0000-000098490000}"/>
    <cellStyle name="Normal 26 2 2 3" xfId="13055" xr:uid="{00000000-0005-0000-0000-000099490000}"/>
    <cellStyle name="Normal 26 2 2 3 2" xfId="18280" xr:uid="{00000000-0005-0000-0000-00009A490000}"/>
    <cellStyle name="Normal 26 2 2 3_RESULTADOS DICIEMBRE 2021" xfId="25430" xr:uid="{00000000-0005-0000-0000-00009B490000}"/>
    <cellStyle name="Normal 26 2 2 4" xfId="14620" xr:uid="{00000000-0005-0000-0000-00009C490000}"/>
    <cellStyle name="Normal 26 2 2 5" xfId="19712" xr:uid="{00000000-0005-0000-0000-00009D490000}"/>
    <cellStyle name="Normal 26 2 2 6" xfId="7949" xr:uid="{00000000-0005-0000-0000-00009E490000}"/>
    <cellStyle name="Normal 26 2 2_RESULTADOS DICIEMBRE 2021" xfId="25428" xr:uid="{00000000-0005-0000-0000-00009F490000}"/>
    <cellStyle name="Normal 26 2 3" xfId="4752" xr:uid="{00000000-0005-0000-0000-0000A0490000}"/>
    <cellStyle name="Normal 26 2 3 2" xfId="16459" xr:uid="{00000000-0005-0000-0000-0000A1490000}"/>
    <cellStyle name="Normal 26 2 3 3" xfId="11230" xr:uid="{00000000-0005-0000-0000-0000A2490000}"/>
    <cellStyle name="Normal 26 2 3_RESULTADOS DICIEMBRE 2021" xfId="25431" xr:uid="{00000000-0005-0000-0000-0000A3490000}"/>
    <cellStyle name="Normal 26 2 4" xfId="13054" xr:uid="{00000000-0005-0000-0000-0000A4490000}"/>
    <cellStyle name="Normal 26 2 4 2" xfId="18279" xr:uid="{00000000-0005-0000-0000-0000A5490000}"/>
    <cellStyle name="Normal 26 2 4_RESULTADOS DICIEMBRE 2021" xfId="25432" xr:uid="{00000000-0005-0000-0000-0000A6490000}"/>
    <cellStyle name="Normal 26 2 5" xfId="14619" xr:uid="{00000000-0005-0000-0000-0000A7490000}"/>
    <cellStyle name="Normal 26 2 6" xfId="18764" xr:uid="{00000000-0005-0000-0000-0000A8490000}"/>
    <cellStyle name="Normal 26 2 7" xfId="7948" xr:uid="{00000000-0005-0000-0000-0000A9490000}"/>
    <cellStyle name="Normal 26 2_RESULTADOS DICIEMBRE 2021" xfId="25427" xr:uid="{00000000-0005-0000-0000-0000AA490000}"/>
    <cellStyle name="Normal 26 3" xfId="1566" xr:uid="{00000000-0005-0000-0000-0000AB490000}"/>
    <cellStyle name="Normal 26 3 2" xfId="1567" xr:uid="{00000000-0005-0000-0000-0000AC490000}"/>
    <cellStyle name="Normal 26 3 2 2" xfId="4755" xr:uid="{00000000-0005-0000-0000-0000AD490000}"/>
    <cellStyle name="Normal 26 3 2 2 2" xfId="16462" xr:uid="{00000000-0005-0000-0000-0000AE490000}"/>
    <cellStyle name="Normal 26 3 2 2 3" xfId="11233" xr:uid="{00000000-0005-0000-0000-0000AF490000}"/>
    <cellStyle name="Normal 26 3 2 2_RESULTADOS DICIEMBRE 2021" xfId="25435" xr:uid="{00000000-0005-0000-0000-0000B0490000}"/>
    <cellStyle name="Normal 26 3 2 3" xfId="13057" xr:uid="{00000000-0005-0000-0000-0000B1490000}"/>
    <cellStyle name="Normal 26 3 2 3 2" xfId="18282" xr:uid="{00000000-0005-0000-0000-0000B2490000}"/>
    <cellStyle name="Normal 26 3 2 3_RESULTADOS DICIEMBRE 2021" xfId="25436" xr:uid="{00000000-0005-0000-0000-0000B3490000}"/>
    <cellStyle name="Normal 26 3 2 4" xfId="14622" xr:uid="{00000000-0005-0000-0000-0000B4490000}"/>
    <cellStyle name="Normal 26 3 2 5" xfId="19713" xr:uid="{00000000-0005-0000-0000-0000B5490000}"/>
    <cellStyle name="Normal 26 3 2 6" xfId="7951" xr:uid="{00000000-0005-0000-0000-0000B6490000}"/>
    <cellStyle name="Normal 26 3 2_RESULTADOS DICIEMBRE 2021" xfId="25434" xr:uid="{00000000-0005-0000-0000-0000B7490000}"/>
    <cellStyle name="Normal 26 3 3" xfId="4754" xr:uid="{00000000-0005-0000-0000-0000B8490000}"/>
    <cellStyle name="Normal 26 3 3 2" xfId="16461" xr:uid="{00000000-0005-0000-0000-0000B9490000}"/>
    <cellStyle name="Normal 26 3 3 3" xfId="11232" xr:uid="{00000000-0005-0000-0000-0000BA490000}"/>
    <cellStyle name="Normal 26 3 3_RESULTADOS DICIEMBRE 2021" xfId="25437" xr:uid="{00000000-0005-0000-0000-0000BB490000}"/>
    <cellStyle name="Normal 26 3 4" xfId="13056" xr:uid="{00000000-0005-0000-0000-0000BC490000}"/>
    <cellStyle name="Normal 26 3 4 2" xfId="18281" xr:uid="{00000000-0005-0000-0000-0000BD490000}"/>
    <cellStyle name="Normal 26 3 4_RESULTADOS DICIEMBRE 2021" xfId="25438" xr:uid="{00000000-0005-0000-0000-0000BE490000}"/>
    <cellStyle name="Normal 26 3 5" xfId="14621" xr:uid="{00000000-0005-0000-0000-0000BF490000}"/>
    <cellStyle name="Normal 26 3 6" xfId="18765" xr:uid="{00000000-0005-0000-0000-0000C0490000}"/>
    <cellStyle name="Normal 26 3 7" xfId="7950" xr:uid="{00000000-0005-0000-0000-0000C1490000}"/>
    <cellStyle name="Normal 26 3_RESULTADOS DICIEMBRE 2021" xfId="25433" xr:uid="{00000000-0005-0000-0000-0000C2490000}"/>
    <cellStyle name="Normal 26 4" xfId="1568" xr:uid="{00000000-0005-0000-0000-0000C3490000}"/>
    <cellStyle name="Normal 26 4 2" xfId="1569" xr:uid="{00000000-0005-0000-0000-0000C4490000}"/>
    <cellStyle name="Normal 26 4 2 2" xfId="4757" xr:uid="{00000000-0005-0000-0000-0000C5490000}"/>
    <cellStyle name="Normal 26 4 2 2 2" xfId="16464" xr:uid="{00000000-0005-0000-0000-0000C6490000}"/>
    <cellStyle name="Normal 26 4 2 2 3" xfId="11235" xr:uid="{00000000-0005-0000-0000-0000C7490000}"/>
    <cellStyle name="Normal 26 4 2 2_RESULTADOS DICIEMBRE 2021" xfId="25441" xr:uid="{00000000-0005-0000-0000-0000C8490000}"/>
    <cellStyle name="Normal 26 4 2 3" xfId="13059" xr:uid="{00000000-0005-0000-0000-0000C9490000}"/>
    <cellStyle name="Normal 26 4 2 3 2" xfId="18284" xr:uid="{00000000-0005-0000-0000-0000CA490000}"/>
    <cellStyle name="Normal 26 4 2 3_RESULTADOS DICIEMBRE 2021" xfId="25442" xr:uid="{00000000-0005-0000-0000-0000CB490000}"/>
    <cellStyle name="Normal 26 4 2 4" xfId="14624" xr:uid="{00000000-0005-0000-0000-0000CC490000}"/>
    <cellStyle name="Normal 26 4 2 5" xfId="19714" xr:uid="{00000000-0005-0000-0000-0000CD490000}"/>
    <cellStyle name="Normal 26 4 2 6" xfId="7953" xr:uid="{00000000-0005-0000-0000-0000CE490000}"/>
    <cellStyle name="Normal 26 4 2_RESULTADOS DICIEMBRE 2021" xfId="25440" xr:uid="{00000000-0005-0000-0000-0000CF490000}"/>
    <cellStyle name="Normal 26 4 3" xfId="4756" xr:uid="{00000000-0005-0000-0000-0000D0490000}"/>
    <cellStyle name="Normal 26 4 3 2" xfId="16463" xr:uid="{00000000-0005-0000-0000-0000D1490000}"/>
    <cellStyle name="Normal 26 4 3 3" xfId="11234" xr:uid="{00000000-0005-0000-0000-0000D2490000}"/>
    <cellStyle name="Normal 26 4 3_RESULTADOS DICIEMBRE 2021" xfId="25443" xr:uid="{00000000-0005-0000-0000-0000D3490000}"/>
    <cellStyle name="Normal 26 4 4" xfId="13058" xr:uid="{00000000-0005-0000-0000-0000D4490000}"/>
    <cellStyle name="Normal 26 4 4 2" xfId="18283" xr:uid="{00000000-0005-0000-0000-0000D5490000}"/>
    <cellStyle name="Normal 26 4 4_RESULTADOS DICIEMBRE 2021" xfId="25444" xr:uid="{00000000-0005-0000-0000-0000D6490000}"/>
    <cellStyle name="Normal 26 4 5" xfId="14623" xr:uid="{00000000-0005-0000-0000-0000D7490000}"/>
    <cellStyle name="Normal 26 4 6" xfId="18766" xr:uid="{00000000-0005-0000-0000-0000D8490000}"/>
    <cellStyle name="Normal 26 4 7" xfId="7952" xr:uid="{00000000-0005-0000-0000-0000D9490000}"/>
    <cellStyle name="Normal 26 4_RESULTADOS DICIEMBRE 2021" xfId="25439" xr:uid="{00000000-0005-0000-0000-0000DA490000}"/>
    <cellStyle name="Normal 26 5" xfId="1570" xr:uid="{00000000-0005-0000-0000-0000DB490000}"/>
    <cellStyle name="Normal 26 5 2" xfId="1571" xr:uid="{00000000-0005-0000-0000-0000DC490000}"/>
    <cellStyle name="Normal 26 5 2 2" xfId="4759" xr:uid="{00000000-0005-0000-0000-0000DD490000}"/>
    <cellStyle name="Normal 26 5 2 2 2" xfId="16466" xr:uid="{00000000-0005-0000-0000-0000DE490000}"/>
    <cellStyle name="Normal 26 5 2 2 3" xfId="11237" xr:uid="{00000000-0005-0000-0000-0000DF490000}"/>
    <cellStyle name="Normal 26 5 2 2_RESULTADOS DICIEMBRE 2021" xfId="25447" xr:uid="{00000000-0005-0000-0000-0000E0490000}"/>
    <cellStyle name="Normal 26 5 2 3" xfId="13061" xr:uid="{00000000-0005-0000-0000-0000E1490000}"/>
    <cellStyle name="Normal 26 5 2 3 2" xfId="18286" xr:uid="{00000000-0005-0000-0000-0000E2490000}"/>
    <cellStyle name="Normal 26 5 2 3_RESULTADOS DICIEMBRE 2021" xfId="25448" xr:uid="{00000000-0005-0000-0000-0000E3490000}"/>
    <cellStyle name="Normal 26 5 2 4" xfId="14626" xr:uid="{00000000-0005-0000-0000-0000E4490000}"/>
    <cellStyle name="Normal 26 5 2 5" xfId="19715" xr:uid="{00000000-0005-0000-0000-0000E5490000}"/>
    <cellStyle name="Normal 26 5 2 6" xfId="7955" xr:uid="{00000000-0005-0000-0000-0000E6490000}"/>
    <cellStyle name="Normal 26 5 2_RESULTADOS DICIEMBRE 2021" xfId="25446" xr:uid="{00000000-0005-0000-0000-0000E7490000}"/>
    <cellStyle name="Normal 26 5 3" xfId="4758" xr:uid="{00000000-0005-0000-0000-0000E8490000}"/>
    <cellStyle name="Normal 26 5 3 2" xfId="16465" xr:uid="{00000000-0005-0000-0000-0000E9490000}"/>
    <cellStyle name="Normal 26 5 3 3" xfId="11236" xr:uid="{00000000-0005-0000-0000-0000EA490000}"/>
    <cellStyle name="Normal 26 5 3_RESULTADOS DICIEMBRE 2021" xfId="25449" xr:uid="{00000000-0005-0000-0000-0000EB490000}"/>
    <cellStyle name="Normal 26 5 4" xfId="13060" xr:uid="{00000000-0005-0000-0000-0000EC490000}"/>
    <cellStyle name="Normal 26 5 4 2" xfId="18285" xr:uid="{00000000-0005-0000-0000-0000ED490000}"/>
    <cellStyle name="Normal 26 5 4_RESULTADOS DICIEMBRE 2021" xfId="25450" xr:uid="{00000000-0005-0000-0000-0000EE490000}"/>
    <cellStyle name="Normal 26 5 5" xfId="14625" xr:uid="{00000000-0005-0000-0000-0000EF490000}"/>
    <cellStyle name="Normal 26 5 6" xfId="18767" xr:uid="{00000000-0005-0000-0000-0000F0490000}"/>
    <cellStyle name="Normal 26 5 7" xfId="7954" xr:uid="{00000000-0005-0000-0000-0000F1490000}"/>
    <cellStyle name="Normal 26 5_RESULTADOS DICIEMBRE 2021" xfId="25445" xr:uid="{00000000-0005-0000-0000-0000F2490000}"/>
    <cellStyle name="Normal 26 6" xfId="1572" xr:uid="{00000000-0005-0000-0000-0000F3490000}"/>
    <cellStyle name="Normal 26 6 2" xfId="1573" xr:uid="{00000000-0005-0000-0000-0000F4490000}"/>
    <cellStyle name="Normal 26 6 2 2" xfId="4761" xr:uid="{00000000-0005-0000-0000-0000F5490000}"/>
    <cellStyle name="Normal 26 6 2 2 2" xfId="16468" xr:uid="{00000000-0005-0000-0000-0000F6490000}"/>
    <cellStyle name="Normal 26 6 2 2 3" xfId="11239" xr:uid="{00000000-0005-0000-0000-0000F7490000}"/>
    <cellStyle name="Normal 26 6 2 2_RESULTADOS DICIEMBRE 2021" xfId="25453" xr:uid="{00000000-0005-0000-0000-0000F8490000}"/>
    <cellStyle name="Normal 26 6 2 3" xfId="13063" xr:uid="{00000000-0005-0000-0000-0000F9490000}"/>
    <cellStyle name="Normal 26 6 2 3 2" xfId="18288" xr:uid="{00000000-0005-0000-0000-0000FA490000}"/>
    <cellStyle name="Normal 26 6 2 3_RESULTADOS DICIEMBRE 2021" xfId="25454" xr:uid="{00000000-0005-0000-0000-0000FB490000}"/>
    <cellStyle name="Normal 26 6 2 4" xfId="14628" xr:uid="{00000000-0005-0000-0000-0000FC490000}"/>
    <cellStyle name="Normal 26 6 2 5" xfId="19716" xr:uid="{00000000-0005-0000-0000-0000FD490000}"/>
    <cellStyle name="Normal 26 6 2 6" xfId="7957" xr:uid="{00000000-0005-0000-0000-0000FE490000}"/>
    <cellStyle name="Normal 26 6 2_RESULTADOS DICIEMBRE 2021" xfId="25452" xr:uid="{00000000-0005-0000-0000-0000FF490000}"/>
    <cellStyle name="Normal 26 6 3" xfId="4760" xr:uid="{00000000-0005-0000-0000-0000004A0000}"/>
    <cellStyle name="Normal 26 6 3 2" xfId="16467" xr:uid="{00000000-0005-0000-0000-0000014A0000}"/>
    <cellStyle name="Normal 26 6 3 3" xfId="11238" xr:uid="{00000000-0005-0000-0000-0000024A0000}"/>
    <cellStyle name="Normal 26 6 3_RESULTADOS DICIEMBRE 2021" xfId="25455" xr:uid="{00000000-0005-0000-0000-0000034A0000}"/>
    <cellStyle name="Normal 26 6 4" xfId="13062" xr:uid="{00000000-0005-0000-0000-0000044A0000}"/>
    <cellStyle name="Normal 26 6 4 2" xfId="18287" xr:uid="{00000000-0005-0000-0000-0000054A0000}"/>
    <cellStyle name="Normal 26 6 4_RESULTADOS DICIEMBRE 2021" xfId="25456" xr:uid="{00000000-0005-0000-0000-0000064A0000}"/>
    <cellStyle name="Normal 26 6 5" xfId="14627" xr:uid="{00000000-0005-0000-0000-0000074A0000}"/>
    <cellStyle name="Normal 26 6 6" xfId="18768" xr:uid="{00000000-0005-0000-0000-0000084A0000}"/>
    <cellStyle name="Normal 26 6 7" xfId="7956" xr:uid="{00000000-0005-0000-0000-0000094A0000}"/>
    <cellStyle name="Normal 26 6_RESULTADOS DICIEMBRE 2021" xfId="25451" xr:uid="{00000000-0005-0000-0000-00000A4A0000}"/>
    <cellStyle name="Normal 26 7" xfId="1574" xr:uid="{00000000-0005-0000-0000-00000B4A0000}"/>
    <cellStyle name="Normal 26 7 2" xfId="1575" xr:uid="{00000000-0005-0000-0000-00000C4A0000}"/>
    <cellStyle name="Normal 26 7 2 2" xfId="4763" xr:uid="{00000000-0005-0000-0000-00000D4A0000}"/>
    <cellStyle name="Normal 26 7 2 2 2" xfId="16470" xr:uid="{00000000-0005-0000-0000-00000E4A0000}"/>
    <cellStyle name="Normal 26 7 2 2 3" xfId="11241" xr:uid="{00000000-0005-0000-0000-00000F4A0000}"/>
    <cellStyle name="Normal 26 7 2 2_RESULTADOS DICIEMBRE 2021" xfId="25459" xr:uid="{00000000-0005-0000-0000-0000104A0000}"/>
    <cellStyle name="Normal 26 7 2 3" xfId="13065" xr:uid="{00000000-0005-0000-0000-0000114A0000}"/>
    <cellStyle name="Normal 26 7 2 3 2" xfId="18290" xr:uid="{00000000-0005-0000-0000-0000124A0000}"/>
    <cellStyle name="Normal 26 7 2 3_RESULTADOS DICIEMBRE 2021" xfId="25460" xr:uid="{00000000-0005-0000-0000-0000134A0000}"/>
    <cellStyle name="Normal 26 7 2 4" xfId="14630" xr:uid="{00000000-0005-0000-0000-0000144A0000}"/>
    <cellStyle name="Normal 26 7 2 5" xfId="19717" xr:uid="{00000000-0005-0000-0000-0000154A0000}"/>
    <cellStyle name="Normal 26 7 2 6" xfId="7959" xr:uid="{00000000-0005-0000-0000-0000164A0000}"/>
    <cellStyle name="Normal 26 7 2_RESULTADOS DICIEMBRE 2021" xfId="25458" xr:uid="{00000000-0005-0000-0000-0000174A0000}"/>
    <cellStyle name="Normal 26 7 3" xfId="4762" xr:uid="{00000000-0005-0000-0000-0000184A0000}"/>
    <cellStyle name="Normal 26 7 3 2" xfId="16469" xr:uid="{00000000-0005-0000-0000-0000194A0000}"/>
    <cellStyle name="Normal 26 7 3 3" xfId="11240" xr:uid="{00000000-0005-0000-0000-00001A4A0000}"/>
    <cellStyle name="Normal 26 7 3_RESULTADOS DICIEMBRE 2021" xfId="25461" xr:uid="{00000000-0005-0000-0000-00001B4A0000}"/>
    <cellStyle name="Normal 26 7 4" xfId="13064" xr:uid="{00000000-0005-0000-0000-00001C4A0000}"/>
    <cellStyle name="Normal 26 7 4 2" xfId="18289" xr:uid="{00000000-0005-0000-0000-00001D4A0000}"/>
    <cellStyle name="Normal 26 7 4_RESULTADOS DICIEMBRE 2021" xfId="25462" xr:uid="{00000000-0005-0000-0000-00001E4A0000}"/>
    <cellStyle name="Normal 26 7 5" xfId="14629" xr:uid="{00000000-0005-0000-0000-00001F4A0000}"/>
    <cellStyle name="Normal 26 7 6" xfId="18769" xr:uid="{00000000-0005-0000-0000-0000204A0000}"/>
    <cellStyle name="Normal 26 7 7" xfId="7958" xr:uid="{00000000-0005-0000-0000-0000214A0000}"/>
    <cellStyle name="Normal 26 7_RESULTADOS DICIEMBRE 2021" xfId="25457" xr:uid="{00000000-0005-0000-0000-0000224A0000}"/>
    <cellStyle name="Normal 26 8" xfId="4751" xr:uid="{00000000-0005-0000-0000-0000234A0000}"/>
    <cellStyle name="Normal 26 8 2" xfId="16458" xr:uid="{00000000-0005-0000-0000-0000244A0000}"/>
    <cellStyle name="Normal 26 8 3" xfId="11229" xr:uid="{00000000-0005-0000-0000-0000254A0000}"/>
    <cellStyle name="Normal 26 8_RESULTADOS DICIEMBRE 2021" xfId="25463" xr:uid="{00000000-0005-0000-0000-0000264A0000}"/>
    <cellStyle name="Normal 26 9" xfId="13053" xr:uid="{00000000-0005-0000-0000-0000274A0000}"/>
    <cellStyle name="Normal 26 9 2" xfId="18278" xr:uid="{00000000-0005-0000-0000-0000284A0000}"/>
    <cellStyle name="Normal 26 9_RESULTADOS DICIEMBRE 2021" xfId="25464" xr:uid="{00000000-0005-0000-0000-0000294A0000}"/>
    <cellStyle name="Normal 26_RESULTADOS DICIEMBRE 2021" xfId="25426" xr:uid="{00000000-0005-0000-0000-00002A4A0000}"/>
    <cellStyle name="Normal 27" xfId="1576" xr:uid="{00000000-0005-0000-0000-00002B4A0000}"/>
    <cellStyle name="Normal 27 10" xfId="14631" xr:uid="{00000000-0005-0000-0000-00002C4A0000}"/>
    <cellStyle name="Normal 27 11" xfId="20755" xr:uid="{00000000-0005-0000-0000-00002D4A0000}"/>
    <cellStyle name="Normal 27 12" xfId="7960" xr:uid="{00000000-0005-0000-0000-00002E4A0000}"/>
    <cellStyle name="Normal 27 2" xfId="1577" xr:uid="{00000000-0005-0000-0000-00002F4A0000}"/>
    <cellStyle name="Normal 27 2 2" xfId="1578" xr:uid="{00000000-0005-0000-0000-0000304A0000}"/>
    <cellStyle name="Normal 27 2 2 2" xfId="4766" xr:uid="{00000000-0005-0000-0000-0000314A0000}"/>
    <cellStyle name="Normal 27 2 2 2 2" xfId="16473" xr:uid="{00000000-0005-0000-0000-0000324A0000}"/>
    <cellStyle name="Normal 27 2 2 2 3" xfId="11244" xr:uid="{00000000-0005-0000-0000-0000334A0000}"/>
    <cellStyle name="Normal 27 2 2 2_RESULTADOS DICIEMBRE 2021" xfId="25468" xr:uid="{00000000-0005-0000-0000-0000344A0000}"/>
    <cellStyle name="Normal 27 2 2 3" xfId="13068" xr:uid="{00000000-0005-0000-0000-0000354A0000}"/>
    <cellStyle name="Normal 27 2 2 3 2" xfId="18293" xr:uid="{00000000-0005-0000-0000-0000364A0000}"/>
    <cellStyle name="Normal 27 2 2 3_RESULTADOS DICIEMBRE 2021" xfId="25469" xr:uid="{00000000-0005-0000-0000-0000374A0000}"/>
    <cellStyle name="Normal 27 2 2 4" xfId="14633" xr:uid="{00000000-0005-0000-0000-0000384A0000}"/>
    <cellStyle name="Normal 27 2 2 5" xfId="19718" xr:uid="{00000000-0005-0000-0000-0000394A0000}"/>
    <cellStyle name="Normal 27 2 2 6" xfId="7962" xr:uid="{00000000-0005-0000-0000-00003A4A0000}"/>
    <cellStyle name="Normal 27 2 2_RESULTADOS DICIEMBRE 2021" xfId="25467" xr:uid="{00000000-0005-0000-0000-00003B4A0000}"/>
    <cellStyle name="Normal 27 2 3" xfId="4765" xr:uid="{00000000-0005-0000-0000-00003C4A0000}"/>
    <cellStyle name="Normal 27 2 3 2" xfId="16472" xr:uid="{00000000-0005-0000-0000-00003D4A0000}"/>
    <cellStyle name="Normal 27 2 3 3" xfId="11243" xr:uid="{00000000-0005-0000-0000-00003E4A0000}"/>
    <cellStyle name="Normal 27 2 3_RESULTADOS DICIEMBRE 2021" xfId="25470" xr:uid="{00000000-0005-0000-0000-00003F4A0000}"/>
    <cellStyle name="Normal 27 2 4" xfId="13067" xr:uid="{00000000-0005-0000-0000-0000404A0000}"/>
    <cellStyle name="Normal 27 2 4 2" xfId="18292" xr:uid="{00000000-0005-0000-0000-0000414A0000}"/>
    <cellStyle name="Normal 27 2 4_RESULTADOS DICIEMBRE 2021" xfId="25471" xr:uid="{00000000-0005-0000-0000-0000424A0000}"/>
    <cellStyle name="Normal 27 2 5" xfId="14632" xr:uid="{00000000-0005-0000-0000-0000434A0000}"/>
    <cellStyle name="Normal 27 2 6" xfId="18770" xr:uid="{00000000-0005-0000-0000-0000444A0000}"/>
    <cellStyle name="Normal 27 2 7" xfId="7961" xr:uid="{00000000-0005-0000-0000-0000454A0000}"/>
    <cellStyle name="Normal 27 2_RESULTADOS DICIEMBRE 2021" xfId="25466" xr:uid="{00000000-0005-0000-0000-0000464A0000}"/>
    <cellStyle name="Normal 27 3" xfId="1579" xr:uid="{00000000-0005-0000-0000-0000474A0000}"/>
    <cellStyle name="Normal 27 3 2" xfId="1580" xr:uid="{00000000-0005-0000-0000-0000484A0000}"/>
    <cellStyle name="Normal 27 3 2 2" xfId="4768" xr:uid="{00000000-0005-0000-0000-0000494A0000}"/>
    <cellStyle name="Normal 27 3 2 2 2" xfId="16475" xr:uid="{00000000-0005-0000-0000-00004A4A0000}"/>
    <cellStyle name="Normal 27 3 2 2 3" xfId="11246" xr:uid="{00000000-0005-0000-0000-00004B4A0000}"/>
    <cellStyle name="Normal 27 3 2 2_RESULTADOS DICIEMBRE 2021" xfId="25474" xr:uid="{00000000-0005-0000-0000-00004C4A0000}"/>
    <cellStyle name="Normal 27 3 2 3" xfId="13070" xr:uid="{00000000-0005-0000-0000-00004D4A0000}"/>
    <cellStyle name="Normal 27 3 2 3 2" xfId="18295" xr:uid="{00000000-0005-0000-0000-00004E4A0000}"/>
    <cellStyle name="Normal 27 3 2 3_RESULTADOS DICIEMBRE 2021" xfId="25475" xr:uid="{00000000-0005-0000-0000-00004F4A0000}"/>
    <cellStyle name="Normal 27 3 2 4" xfId="14635" xr:uid="{00000000-0005-0000-0000-0000504A0000}"/>
    <cellStyle name="Normal 27 3 2 5" xfId="19719" xr:uid="{00000000-0005-0000-0000-0000514A0000}"/>
    <cellStyle name="Normal 27 3 2 6" xfId="7964" xr:uid="{00000000-0005-0000-0000-0000524A0000}"/>
    <cellStyle name="Normal 27 3 2_RESULTADOS DICIEMBRE 2021" xfId="25473" xr:uid="{00000000-0005-0000-0000-0000534A0000}"/>
    <cellStyle name="Normal 27 3 3" xfId="4767" xr:uid="{00000000-0005-0000-0000-0000544A0000}"/>
    <cellStyle name="Normal 27 3 3 2" xfId="16474" xr:uid="{00000000-0005-0000-0000-0000554A0000}"/>
    <cellStyle name="Normal 27 3 3 3" xfId="11245" xr:uid="{00000000-0005-0000-0000-0000564A0000}"/>
    <cellStyle name="Normal 27 3 3_RESULTADOS DICIEMBRE 2021" xfId="25476" xr:uid="{00000000-0005-0000-0000-0000574A0000}"/>
    <cellStyle name="Normal 27 3 4" xfId="13069" xr:uid="{00000000-0005-0000-0000-0000584A0000}"/>
    <cellStyle name="Normal 27 3 4 2" xfId="18294" xr:uid="{00000000-0005-0000-0000-0000594A0000}"/>
    <cellStyle name="Normal 27 3 4_RESULTADOS DICIEMBRE 2021" xfId="25477" xr:uid="{00000000-0005-0000-0000-00005A4A0000}"/>
    <cellStyle name="Normal 27 3 5" xfId="14634" xr:uid="{00000000-0005-0000-0000-00005B4A0000}"/>
    <cellStyle name="Normal 27 3 6" xfId="18771" xr:uid="{00000000-0005-0000-0000-00005C4A0000}"/>
    <cellStyle name="Normal 27 3 7" xfId="7963" xr:uid="{00000000-0005-0000-0000-00005D4A0000}"/>
    <cellStyle name="Normal 27 3_RESULTADOS DICIEMBRE 2021" xfId="25472" xr:uid="{00000000-0005-0000-0000-00005E4A0000}"/>
    <cellStyle name="Normal 27 4" xfId="1581" xr:uid="{00000000-0005-0000-0000-00005F4A0000}"/>
    <cellStyle name="Normal 27 4 2" xfId="1582" xr:uid="{00000000-0005-0000-0000-0000604A0000}"/>
    <cellStyle name="Normal 27 4 2 2" xfId="4770" xr:uid="{00000000-0005-0000-0000-0000614A0000}"/>
    <cellStyle name="Normal 27 4 2 2 2" xfId="16477" xr:uid="{00000000-0005-0000-0000-0000624A0000}"/>
    <cellStyle name="Normal 27 4 2 2 3" xfId="11248" xr:uid="{00000000-0005-0000-0000-0000634A0000}"/>
    <cellStyle name="Normal 27 4 2 2_RESULTADOS DICIEMBRE 2021" xfId="25480" xr:uid="{00000000-0005-0000-0000-0000644A0000}"/>
    <cellStyle name="Normal 27 4 2 3" xfId="13072" xr:uid="{00000000-0005-0000-0000-0000654A0000}"/>
    <cellStyle name="Normal 27 4 2 3 2" xfId="18297" xr:uid="{00000000-0005-0000-0000-0000664A0000}"/>
    <cellStyle name="Normal 27 4 2 3_RESULTADOS DICIEMBRE 2021" xfId="25481" xr:uid="{00000000-0005-0000-0000-0000674A0000}"/>
    <cellStyle name="Normal 27 4 2 4" xfId="14637" xr:uid="{00000000-0005-0000-0000-0000684A0000}"/>
    <cellStyle name="Normal 27 4 2 5" xfId="19720" xr:uid="{00000000-0005-0000-0000-0000694A0000}"/>
    <cellStyle name="Normal 27 4 2 6" xfId="7966" xr:uid="{00000000-0005-0000-0000-00006A4A0000}"/>
    <cellStyle name="Normal 27 4 2_RESULTADOS DICIEMBRE 2021" xfId="25479" xr:uid="{00000000-0005-0000-0000-00006B4A0000}"/>
    <cellStyle name="Normal 27 4 3" xfId="4769" xr:uid="{00000000-0005-0000-0000-00006C4A0000}"/>
    <cellStyle name="Normal 27 4 3 2" xfId="16476" xr:uid="{00000000-0005-0000-0000-00006D4A0000}"/>
    <cellStyle name="Normal 27 4 3 3" xfId="11247" xr:uid="{00000000-0005-0000-0000-00006E4A0000}"/>
    <cellStyle name="Normal 27 4 3_RESULTADOS DICIEMBRE 2021" xfId="25482" xr:uid="{00000000-0005-0000-0000-00006F4A0000}"/>
    <cellStyle name="Normal 27 4 4" xfId="13071" xr:uid="{00000000-0005-0000-0000-0000704A0000}"/>
    <cellStyle name="Normal 27 4 4 2" xfId="18296" xr:uid="{00000000-0005-0000-0000-0000714A0000}"/>
    <cellStyle name="Normal 27 4 4_RESULTADOS DICIEMBRE 2021" xfId="25483" xr:uid="{00000000-0005-0000-0000-0000724A0000}"/>
    <cellStyle name="Normal 27 4 5" xfId="14636" xr:uid="{00000000-0005-0000-0000-0000734A0000}"/>
    <cellStyle name="Normal 27 4 6" xfId="18772" xr:uid="{00000000-0005-0000-0000-0000744A0000}"/>
    <cellStyle name="Normal 27 4 7" xfId="7965" xr:uid="{00000000-0005-0000-0000-0000754A0000}"/>
    <cellStyle name="Normal 27 4_RESULTADOS DICIEMBRE 2021" xfId="25478" xr:uid="{00000000-0005-0000-0000-0000764A0000}"/>
    <cellStyle name="Normal 27 5" xfId="1583" xr:uid="{00000000-0005-0000-0000-0000774A0000}"/>
    <cellStyle name="Normal 27 5 2" xfId="1584" xr:uid="{00000000-0005-0000-0000-0000784A0000}"/>
    <cellStyle name="Normal 27 5 2 2" xfId="4772" xr:uid="{00000000-0005-0000-0000-0000794A0000}"/>
    <cellStyle name="Normal 27 5 2 2 2" xfId="16479" xr:uid="{00000000-0005-0000-0000-00007A4A0000}"/>
    <cellStyle name="Normal 27 5 2 2 3" xfId="11250" xr:uid="{00000000-0005-0000-0000-00007B4A0000}"/>
    <cellStyle name="Normal 27 5 2 2_RESULTADOS DICIEMBRE 2021" xfId="25486" xr:uid="{00000000-0005-0000-0000-00007C4A0000}"/>
    <cellStyle name="Normal 27 5 2 3" xfId="13074" xr:uid="{00000000-0005-0000-0000-00007D4A0000}"/>
    <cellStyle name="Normal 27 5 2 3 2" xfId="18299" xr:uid="{00000000-0005-0000-0000-00007E4A0000}"/>
    <cellStyle name="Normal 27 5 2 3_RESULTADOS DICIEMBRE 2021" xfId="25487" xr:uid="{00000000-0005-0000-0000-00007F4A0000}"/>
    <cellStyle name="Normal 27 5 2 4" xfId="14639" xr:uid="{00000000-0005-0000-0000-0000804A0000}"/>
    <cellStyle name="Normal 27 5 2 5" xfId="19721" xr:uid="{00000000-0005-0000-0000-0000814A0000}"/>
    <cellStyle name="Normal 27 5 2 6" xfId="7968" xr:uid="{00000000-0005-0000-0000-0000824A0000}"/>
    <cellStyle name="Normal 27 5 2_RESULTADOS DICIEMBRE 2021" xfId="25485" xr:uid="{00000000-0005-0000-0000-0000834A0000}"/>
    <cellStyle name="Normal 27 5 3" xfId="4771" xr:uid="{00000000-0005-0000-0000-0000844A0000}"/>
    <cellStyle name="Normal 27 5 3 2" xfId="16478" xr:uid="{00000000-0005-0000-0000-0000854A0000}"/>
    <cellStyle name="Normal 27 5 3 3" xfId="11249" xr:uid="{00000000-0005-0000-0000-0000864A0000}"/>
    <cellStyle name="Normal 27 5 3_RESULTADOS DICIEMBRE 2021" xfId="25488" xr:uid="{00000000-0005-0000-0000-0000874A0000}"/>
    <cellStyle name="Normal 27 5 4" xfId="13073" xr:uid="{00000000-0005-0000-0000-0000884A0000}"/>
    <cellStyle name="Normal 27 5 4 2" xfId="18298" xr:uid="{00000000-0005-0000-0000-0000894A0000}"/>
    <cellStyle name="Normal 27 5 4_RESULTADOS DICIEMBRE 2021" xfId="25489" xr:uid="{00000000-0005-0000-0000-00008A4A0000}"/>
    <cellStyle name="Normal 27 5 5" xfId="14638" xr:uid="{00000000-0005-0000-0000-00008B4A0000}"/>
    <cellStyle name="Normal 27 5 6" xfId="18773" xr:uid="{00000000-0005-0000-0000-00008C4A0000}"/>
    <cellStyle name="Normal 27 5 7" xfId="7967" xr:uid="{00000000-0005-0000-0000-00008D4A0000}"/>
    <cellStyle name="Normal 27 5_RESULTADOS DICIEMBRE 2021" xfId="25484" xr:uid="{00000000-0005-0000-0000-00008E4A0000}"/>
    <cellStyle name="Normal 27 6" xfId="1585" xr:uid="{00000000-0005-0000-0000-00008F4A0000}"/>
    <cellStyle name="Normal 27 6 2" xfId="1586" xr:uid="{00000000-0005-0000-0000-0000904A0000}"/>
    <cellStyle name="Normal 27 6 2 2" xfId="4774" xr:uid="{00000000-0005-0000-0000-0000914A0000}"/>
    <cellStyle name="Normal 27 6 2 2 2" xfId="16481" xr:uid="{00000000-0005-0000-0000-0000924A0000}"/>
    <cellStyle name="Normal 27 6 2 2 3" xfId="11252" xr:uid="{00000000-0005-0000-0000-0000934A0000}"/>
    <cellStyle name="Normal 27 6 2 2_RESULTADOS DICIEMBRE 2021" xfId="25492" xr:uid="{00000000-0005-0000-0000-0000944A0000}"/>
    <cellStyle name="Normal 27 6 2 3" xfId="13076" xr:uid="{00000000-0005-0000-0000-0000954A0000}"/>
    <cellStyle name="Normal 27 6 2 3 2" xfId="18301" xr:uid="{00000000-0005-0000-0000-0000964A0000}"/>
    <cellStyle name="Normal 27 6 2 3_RESULTADOS DICIEMBRE 2021" xfId="25493" xr:uid="{00000000-0005-0000-0000-0000974A0000}"/>
    <cellStyle name="Normal 27 6 2 4" xfId="14641" xr:uid="{00000000-0005-0000-0000-0000984A0000}"/>
    <cellStyle name="Normal 27 6 2 5" xfId="19722" xr:uid="{00000000-0005-0000-0000-0000994A0000}"/>
    <cellStyle name="Normal 27 6 2 6" xfId="7970" xr:uid="{00000000-0005-0000-0000-00009A4A0000}"/>
    <cellStyle name="Normal 27 6 2_RESULTADOS DICIEMBRE 2021" xfId="25491" xr:uid="{00000000-0005-0000-0000-00009B4A0000}"/>
    <cellStyle name="Normal 27 6 3" xfId="4773" xr:uid="{00000000-0005-0000-0000-00009C4A0000}"/>
    <cellStyle name="Normal 27 6 3 2" xfId="16480" xr:uid="{00000000-0005-0000-0000-00009D4A0000}"/>
    <cellStyle name="Normal 27 6 3 3" xfId="11251" xr:uid="{00000000-0005-0000-0000-00009E4A0000}"/>
    <cellStyle name="Normal 27 6 3_RESULTADOS DICIEMBRE 2021" xfId="25494" xr:uid="{00000000-0005-0000-0000-00009F4A0000}"/>
    <cellStyle name="Normal 27 6 4" xfId="13075" xr:uid="{00000000-0005-0000-0000-0000A04A0000}"/>
    <cellStyle name="Normal 27 6 4 2" xfId="18300" xr:uid="{00000000-0005-0000-0000-0000A14A0000}"/>
    <cellStyle name="Normal 27 6 4_RESULTADOS DICIEMBRE 2021" xfId="25495" xr:uid="{00000000-0005-0000-0000-0000A24A0000}"/>
    <cellStyle name="Normal 27 6 5" xfId="14640" xr:uid="{00000000-0005-0000-0000-0000A34A0000}"/>
    <cellStyle name="Normal 27 6 6" xfId="18774" xr:uid="{00000000-0005-0000-0000-0000A44A0000}"/>
    <cellStyle name="Normal 27 6 7" xfId="7969" xr:uid="{00000000-0005-0000-0000-0000A54A0000}"/>
    <cellStyle name="Normal 27 6_RESULTADOS DICIEMBRE 2021" xfId="25490" xr:uid="{00000000-0005-0000-0000-0000A64A0000}"/>
    <cellStyle name="Normal 27 7" xfId="1587" xr:uid="{00000000-0005-0000-0000-0000A74A0000}"/>
    <cellStyle name="Normal 27 7 2" xfId="1588" xr:uid="{00000000-0005-0000-0000-0000A84A0000}"/>
    <cellStyle name="Normal 27 7 2 2" xfId="4776" xr:uid="{00000000-0005-0000-0000-0000A94A0000}"/>
    <cellStyle name="Normal 27 7 2 2 2" xfId="16483" xr:uid="{00000000-0005-0000-0000-0000AA4A0000}"/>
    <cellStyle name="Normal 27 7 2 2 3" xfId="11254" xr:uid="{00000000-0005-0000-0000-0000AB4A0000}"/>
    <cellStyle name="Normal 27 7 2 2_RESULTADOS DICIEMBRE 2021" xfId="25498" xr:uid="{00000000-0005-0000-0000-0000AC4A0000}"/>
    <cellStyle name="Normal 27 7 2 3" xfId="13078" xr:uid="{00000000-0005-0000-0000-0000AD4A0000}"/>
    <cellStyle name="Normal 27 7 2 3 2" xfId="18303" xr:uid="{00000000-0005-0000-0000-0000AE4A0000}"/>
    <cellStyle name="Normal 27 7 2 3_RESULTADOS DICIEMBRE 2021" xfId="25499" xr:uid="{00000000-0005-0000-0000-0000AF4A0000}"/>
    <cellStyle name="Normal 27 7 2 4" xfId="14643" xr:uid="{00000000-0005-0000-0000-0000B04A0000}"/>
    <cellStyle name="Normal 27 7 2 5" xfId="19723" xr:uid="{00000000-0005-0000-0000-0000B14A0000}"/>
    <cellStyle name="Normal 27 7 2 6" xfId="7972" xr:uid="{00000000-0005-0000-0000-0000B24A0000}"/>
    <cellStyle name="Normal 27 7 2_RESULTADOS DICIEMBRE 2021" xfId="25497" xr:uid="{00000000-0005-0000-0000-0000B34A0000}"/>
    <cellStyle name="Normal 27 7 3" xfId="4775" xr:uid="{00000000-0005-0000-0000-0000B44A0000}"/>
    <cellStyle name="Normal 27 7 3 2" xfId="16482" xr:uid="{00000000-0005-0000-0000-0000B54A0000}"/>
    <cellStyle name="Normal 27 7 3 3" xfId="11253" xr:uid="{00000000-0005-0000-0000-0000B64A0000}"/>
    <cellStyle name="Normal 27 7 3_RESULTADOS DICIEMBRE 2021" xfId="25500" xr:uid="{00000000-0005-0000-0000-0000B74A0000}"/>
    <cellStyle name="Normal 27 7 4" xfId="13077" xr:uid="{00000000-0005-0000-0000-0000B84A0000}"/>
    <cellStyle name="Normal 27 7 4 2" xfId="18302" xr:uid="{00000000-0005-0000-0000-0000B94A0000}"/>
    <cellStyle name="Normal 27 7 4_RESULTADOS DICIEMBRE 2021" xfId="25501" xr:uid="{00000000-0005-0000-0000-0000BA4A0000}"/>
    <cellStyle name="Normal 27 7 5" xfId="14642" xr:uid="{00000000-0005-0000-0000-0000BB4A0000}"/>
    <cellStyle name="Normal 27 7 6" xfId="18775" xr:uid="{00000000-0005-0000-0000-0000BC4A0000}"/>
    <cellStyle name="Normal 27 7 7" xfId="7971" xr:uid="{00000000-0005-0000-0000-0000BD4A0000}"/>
    <cellStyle name="Normal 27 7_RESULTADOS DICIEMBRE 2021" xfId="25496" xr:uid="{00000000-0005-0000-0000-0000BE4A0000}"/>
    <cellStyle name="Normal 27 8" xfId="4764" xr:uid="{00000000-0005-0000-0000-0000BF4A0000}"/>
    <cellStyle name="Normal 27 8 2" xfId="16471" xr:uid="{00000000-0005-0000-0000-0000C04A0000}"/>
    <cellStyle name="Normal 27 8 3" xfId="11242" xr:uid="{00000000-0005-0000-0000-0000C14A0000}"/>
    <cellStyle name="Normal 27 8_RESULTADOS DICIEMBRE 2021" xfId="25502" xr:uid="{00000000-0005-0000-0000-0000C24A0000}"/>
    <cellStyle name="Normal 27 9" xfId="13066" xr:uid="{00000000-0005-0000-0000-0000C34A0000}"/>
    <cellStyle name="Normal 27 9 2" xfId="18291" xr:uid="{00000000-0005-0000-0000-0000C44A0000}"/>
    <cellStyle name="Normal 27 9_RESULTADOS DICIEMBRE 2021" xfId="25503" xr:uid="{00000000-0005-0000-0000-0000C54A0000}"/>
    <cellStyle name="Normal 27_RESULTADOS DICIEMBRE 2021" xfId="25465" xr:uid="{00000000-0005-0000-0000-0000C64A0000}"/>
    <cellStyle name="Normal 28" xfId="1589" xr:uid="{00000000-0005-0000-0000-0000C74A0000}"/>
    <cellStyle name="Normal 28 2" xfId="1590" xr:uid="{00000000-0005-0000-0000-0000C84A0000}"/>
    <cellStyle name="Normal 28 2 2" xfId="1591" xr:uid="{00000000-0005-0000-0000-0000C94A0000}"/>
    <cellStyle name="Normal 28 2 2 2" xfId="4779" xr:uid="{00000000-0005-0000-0000-0000CA4A0000}"/>
    <cellStyle name="Normal 28 2 2 2 2" xfId="16485" xr:uid="{00000000-0005-0000-0000-0000CB4A0000}"/>
    <cellStyle name="Normal 28 2 2 2 3" xfId="11257" xr:uid="{00000000-0005-0000-0000-0000CC4A0000}"/>
    <cellStyle name="Normal 28 2 2 2_RESULTADOS DICIEMBRE 2021" xfId="25507" xr:uid="{00000000-0005-0000-0000-0000CD4A0000}"/>
    <cellStyle name="Normal 28 2 2 3" xfId="13080" xr:uid="{00000000-0005-0000-0000-0000CE4A0000}"/>
    <cellStyle name="Normal 28 2 2 3 2" xfId="18305" xr:uid="{00000000-0005-0000-0000-0000CF4A0000}"/>
    <cellStyle name="Normal 28 2 2 3_RESULTADOS DICIEMBRE 2021" xfId="25508" xr:uid="{00000000-0005-0000-0000-0000D04A0000}"/>
    <cellStyle name="Normal 28 2 2 4" xfId="14645" xr:uid="{00000000-0005-0000-0000-0000D14A0000}"/>
    <cellStyle name="Normal 28 2 2 5" xfId="19724" xr:uid="{00000000-0005-0000-0000-0000D24A0000}"/>
    <cellStyle name="Normal 28 2 2 6" xfId="7974" xr:uid="{00000000-0005-0000-0000-0000D34A0000}"/>
    <cellStyle name="Normal 28 2 2_RESULTADOS DICIEMBRE 2021" xfId="25506" xr:uid="{00000000-0005-0000-0000-0000D44A0000}"/>
    <cellStyle name="Normal 28 2 3" xfId="4778" xr:uid="{00000000-0005-0000-0000-0000D54A0000}"/>
    <cellStyle name="Normal 28 2 3 2" xfId="16484" xr:uid="{00000000-0005-0000-0000-0000D64A0000}"/>
    <cellStyle name="Normal 28 2 3 3" xfId="11256" xr:uid="{00000000-0005-0000-0000-0000D74A0000}"/>
    <cellStyle name="Normal 28 2 3_RESULTADOS DICIEMBRE 2021" xfId="25509" xr:uid="{00000000-0005-0000-0000-0000D84A0000}"/>
    <cellStyle name="Normal 28 2 4" xfId="13079" xr:uid="{00000000-0005-0000-0000-0000D94A0000}"/>
    <cellStyle name="Normal 28 2 4 2" xfId="18304" xr:uid="{00000000-0005-0000-0000-0000DA4A0000}"/>
    <cellStyle name="Normal 28 2 4_RESULTADOS DICIEMBRE 2021" xfId="25510" xr:uid="{00000000-0005-0000-0000-0000DB4A0000}"/>
    <cellStyle name="Normal 28 2 5" xfId="14644" xr:uid="{00000000-0005-0000-0000-0000DC4A0000}"/>
    <cellStyle name="Normal 28 2 6" xfId="18776" xr:uid="{00000000-0005-0000-0000-0000DD4A0000}"/>
    <cellStyle name="Normal 28 2 7" xfId="7973" xr:uid="{00000000-0005-0000-0000-0000DE4A0000}"/>
    <cellStyle name="Normal 28 2_RESULTADOS DICIEMBRE 2021" xfId="25505" xr:uid="{00000000-0005-0000-0000-0000DF4A0000}"/>
    <cellStyle name="Normal 28 3" xfId="1592" xr:uid="{00000000-0005-0000-0000-0000E04A0000}"/>
    <cellStyle name="Normal 28 3 2" xfId="1593" xr:uid="{00000000-0005-0000-0000-0000E14A0000}"/>
    <cellStyle name="Normal 28 3 2 2" xfId="4781" xr:uid="{00000000-0005-0000-0000-0000E24A0000}"/>
    <cellStyle name="Normal 28 3 2 2 2" xfId="16487" xr:uid="{00000000-0005-0000-0000-0000E34A0000}"/>
    <cellStyle name="Normal 28 3 2 2 3" xfId="11259" xr:uid="{00000000-0005-0000-0000-0000E44A0000}"/>
    <cellStyle name="Normal 28 3 2 2_RESULTADOS DICIEMBRE 2021" xfId="25513" xr:uid="{00000000-0005-0000-0000-0000E54A0000}"/>
    <cellStyle name="Normal 28 3 2 3" xfId="13082" xr:uid="{00000000-0005-0000-0000-0000E64A0000}"/>
    <cellStyle name="Normal 28 3 2 3 2" xfId="18307" xr:uid="{00000000-0005-0000-0000-0000E74A0000}"/>
    <cellStyle name="Normal 28 3 2 3_RESULTADOS DICIEMBRE 2021" xfId="25514" xr:uid="{00000000-0005-0000-0000-0000E84A0000}"/>
    <cellStyle name="Normal 28 3 2 4" xfId="14647" xr:uid="{00000000-0005-0000-0000-0000E94A0000}"/>
    <cellStyle name="Normal 28 3 2 5" xfId="19725" xr:uid="{00000000-0005-0000-0000-0000EA4A0000}"/>
    <cellStyle name="Normal 28 3 2 6" xfId="7976" xr:uid="{00000000-0005-0000-0000-0000EB4A0000}"/>
    <cellStyle name="Normal 28 3 2_RESULTADOS DICIEMBRE 2021" xfId="25512" xr:uid="{00000000-0005-0000-0000-0000EC4A0000}"/>
    <cellStyle name="Normal 28 3 3" xfId="4780" xr:uid="{00000000-0005-0000-0000-0000ED4A0000}"/>
    <cellStyle name="Normal 28 3 3 2" xfId="16486" xr:uid="{00000000-0005-0000-0000-0000EE4A0000}"/>
    <cellStyle name="Normal 28 3 3 3" xfId="11258" xr:uid="{00000000-0005-0000-0000-0000EF4A0000}"/>
    <cellStyle name="Normal 28 3 3_RESULTADOS DICIEMBRE 2021" xfId="25515" xr:uid="{00000000-0005-0000-0000-0000F04A0000}"/>
    <cellStyle name="Normal 28 3 4" xfId="13081" xr:uid="{00000000-0005-0000-0000-0000F14A0000}"/>
    <cellStyle name="Normal 28 3 4 2" xfId="18306" xr:uid="{00000000-0005-0000-0000-0000F24A0000}"/>
    <cellStyle name="Normal 28 3 4_RESULTADOS DICIEMBRE 2021" xfId="25516" xr:uid="{00000000-0005-0000-0000-0000F34A0000}"/>
    <cellStyle name="Normal 28 3 5" xfId="14646" xr:uid="{00000000-0005-0000-0000-0000F44A0000}"/>
    <cellStyle name="Normal 28 3 6" xfId="18777" xr:uid="{00000000-0005-0000-0000-0000F54A0000}"/>
    <cellStyle name="Normal 28 3 7" xfId="7975" xr:uid="{00000000-0005-0000-0000-0000F64A0000}"/>
    <cellStyle name="Normal 28 3_RESULTADOS DICIEMBRE 2021" xfId="25511" xr:uid="{00000000-0005-0000-0000-0000F74A0000}"/>
    <cellStyle name="Normal 28 4" xfId="1594" xr:uid="{00000000-0005-0000-0000-0000F84A0000}"/>
    <cellStyle name="Normal 28 4 2" xfId="1595" xr:uid="{00000000-0005-0000-0000-0000F94A0000}"/>
    <cellStyle name="Normal 28 4 2 2" xfId="4783" xr:uid="{00000000-0005-0000-0000-0000FA4A0000}"/>
    <cellStyle name="Normal 28 4 2 2 2" xfId="16489" xr:uid="{00000000-0005-0000-0000-0000FB4A0000}"/>
    <cellStyle name="Normal 28 4 2 2 3" xfId="11261" xr:uid="{00000000-0005-0000-0000-0000FC4A0000}"/>
    <cellStyle name="Normal 28 4 2 2_RESULTADOS DICIEMBRE 2021" xfId="25519" xr:uid="{00000000-0005-0000-0000-0000FD4A0000}"/>
    <cellStyle name="Normal 28 4 2 3" xfId="13084" xr:uid="{00000000-0005-0000-0000-0000FE4A0000}"/>
    <cellStyle name="Normal 28 4 2 3 2" xfId="18309" xr:uid="{00000000-0005-0000-0000-0000FF4A0000}"/>
    <cellStyle name="Normal 28 4 2 3_RESULTADOS DICIEMBRE 2021" xfId="25520" xr:uid="{00000000-0005-0000-0000-0000004B0000}"/>
    <cellStyle name="Normal 28 4 2 4" xfId="14649" xr:uid="{00000000-0005-0000-0000-0000014B0000}"/>
    <cellStyle name="Normal 28 4 2 5" xfId="19726" xr:uid="{00000000-0005-0000-0000-0000024B0000}"/>
    <cellStyle name="Normal 28 4 2 6" xfId="7978" xr:uid="{00000000-0005-0000-0000-0000034B0000}"/>
    <cellStyle name="Normal 28 4 2_RESULTADOS DICIEMBRE 2021" xfId="25518" xr:uid="{00000000-0005-0000-0000-0000044B0000}"/>
    <cellStyle name="Normal 28 4 3" xfId="4782" xr:uid="{00000000-0005-0000-0000-0000054B0000}"/>
    <cellStyle name="Normal 28 4 3 2" xfId="16488" xr:uid="{00000000-0005-0000-0000-0000064B0000}"/>
    <cellStyle name="Normal 28 4 3 3" xfId="11260" xr:uid="{00000000-0005-0000-0000-0000074B0000}"/>
    <cellStyle name="Normal 28 4 3_RESULTADOS DICIEMBRE 2021" xfId="25521" xr:uid="{00000000-0005-0000-0000-0000084B0000}"/>
    <cellStyle name="Normal 28 4 4" xfId="13083" xr:uid="{00000000-0005-0000-0000-0000094B0000}"/>
    <cellStyle name="Normal 28 4 4 2" xfId="18308" xr:uid="{00000000-0005-0000-0000-00000A4B0000}"/>
    <cellStyle name="Normal 28 4 4_RESULTADOS DICIEMBRE 2021" xfId="25522" xr:uid="{00000000-0005-0000-0000-00000B4B0000}"/>
    <cellStyle name="Normal 28 4 5" xfId="14648" xr:uid="{00000000-0005-0000-0000-00000C4B0000}"/>
    <cellStyle name="Normal 28 4 6" xfId="18778" xr:uid="{00000000-0005-0000-0000-00000D4B0000}"/>
    <cellStyle name="Normal 28 4 7" xfId="7977" xr:uid="{00000000-0005-0000-0000-00000E4B0000}"/>
    <cellStyle name="Normal 28 4_RESULTADOS DICIEMBRE 2021" xfId="25517" xr:uid="{00000000-0005-0000-0000-00000F4B0000}"/>
    <cellStyle name="Normal 28 5" xfId="1596" xr:uid="{00000000-0005-0000-0000-0000104B0000}"/>
    <cellStyle name="Normal 28 5 2" xfId="1597" xr:uid="{00000000-0005-0000-0000-0000114B0000}"/>
    <cellStyle name="Normal 28 5 2 2" xfId="4785" xr:uid="{00000000-0005-0000-0000-0000124B0000}"/>
    <cellStyle name="Normal 28 5 2 2 2" xfId="16491" xr:uid="{00000000-0005-0000-0000-0000134B0000}"/>
    <cellStyle name="Normal 28 5 2 2 3" xfId="11263" xr:uid="{00000000-0005-0000-0000-0000144B0000}"/>
    <cellStyle name="Normal 28 5 2 2_RESULTADOS DICIEMBRE 2021" xfId="25525" xr:uid="{00000000-0005-0000-0000-0000154B0000}"/>
    <cellStyle name="Normal 28 5 2 3" xfId="13086" xr:uid="{00000000-0005-0000-0000-0000164B0000}"/>
    <cellStyle name="Normal 28 5 2 3 2" xfId="18311" xr:uid="{00000000-0005-0000-0000-0000174B0000}"/>
    <cellStyle name="Normal 28 5 2 3_RESULTADOS DICIEMBRE 2021" xfId="25526" xr:uid="{00000000-0005-0000-0000-0000184B0000}"/>
    <cellStyle name="Normal 28 5 2 4" xfId="14651" xr:uid="{00000000-0005-0000-0000-0000194B0000}"/>
    <cellStyle name="Normal 28 5 2 5" xfId="19727" xr:uid="{00000000-0005-0000-0000-00001A4B0000}"/>
    <cellStyle name="Normal 28 5 2 6" xfId="7980" xr:uid="{00000000-0005-0000-0000-00001B4B0000}"/>
    <cellStyle name="Normal 28 5 2_RESULTADOS DICIEMBRE 2021" xfId="25524" xr:uid="{00000000-0005-0000-0000-00001C4B0000}"/>
    <cellStyle name="Normal 28 5 3" xfId="4784" xr:uid="{00000000-0005-0000-0000-00001D4B0000}"/>
    <cellStyle name="Normal 28 5 3 2" xfId="16490" xr:uid="{00000000-0005-0000-0000-00001E4B0000}"/>
    <cellStyle name="Normal 28 5 3 3" xfId="11262" xr:uid="{00000000-0005-0000-0000-00001F4B0000}"/>
    <cellStyle name="Normal 28 5 3_RESULTADOS DICIEMBRE 2021" xfId="25527" xr:uid="{00000000-0005-0000-0000-0000204B0000}"/>
    <cellStyle name="Normal 28 5 4" xfId="13085" xr:uid="{00000000-0005-0000-0000-0000214B0000}"/>
    <cellStyle name="Normal 28 5 4 2" xfId="18310" xr:uid="{00000000-0005-0000-0000-0000224B0000}"/>
    <cellStyle name="Normal 28 5 4_RESULTADOS DICIEMBRE 2021" xfId="25528" xr:uid="{00000000-0005-0000-0000-0000234B0000}"/>
    <cellStyle name="Normal 28 5 5" xfId="14650" xr:uid="{00000000-0005-0000-0000-0000244B0000}"/>
    <cellStyle name="Normal 28 5 6" xfId="18779" xr:uid="{00000000-0005-0000-0000-0000254B0000}"/>
    <cellStyle name="Normal 28 5 7" xfId="7979" xr:uid="{00000000-0005-0000-0000-0000264B0000}"/>
    <cellStyle name="Normal 28 5_RESULTADOS DICIEMBRE 2021" xfId="25523" xr:uid="{00000000-0005-0000-0000-0000274B0000}"/>
    <cellStyle name="Normal 28 6" xfId="1598" xr:uid="{00000000-0005-0000-0000-0000284B0000}"/>
    <cellStyle name="Normal 28 6 2" xfId="1599" xr:uid="{00000000-0005-0000-0000-0000294B0000}"/>
    <cellStyle name="Normal 28 6 2 2" xfId="4787" xr:uid="{00000000-0005-0000-0000-00002A4B0000}"/>
    <cellStyle name="Normal 28 6 2 2 2" xfId="16493" xr:uid="{00000000-0005-0000-0000-00002B4B0000}"/>
    <cellStyle name="Normal 28 6 2 2 3" xfId="11265" xr:uid="{00000000-0005-0000-0000-00002C4B0000}"/>
    <cellStyle name="Normal 28 6 2 2_RESULTADOS DICIEMBRE 2021" xfId="25531" xr:uid="{00000000-0005-0000-0000-00002D4B0000}"/>
    <cellStyle name="Normal 28 6 2 3" xfId="13088" xr:uid="{00000000-0005-0000-0000-00002E4B0000}"/>
    <cellStyle name="Normal 28 6 2 3 2" xfId="18313" xr:uid="{00000000-0005-0000-0000-00002F4B0000}"/>
    <cellStyle name="Normal 28 6 2 3_RESULTADOS DICIEMBRE 2021" xfId="25532" xr:uid="{00000000-0005-0000-0000-0000304B0000}"/>
    <cellStyle name="Normal 28 6 2 4" xfId="14653" xr:uid="{00000000-0005-0000-0000-0000314B0000}"/>
    <cellStyle name="Normal 28 6 2 5" xfId="19728" xr:uid="{00000000-0005-0000-0000-0000324B0000}"/>
    <cellStyle name="Normal 28 6 2 6" xfId="7982" xr:uid="{00000000-0005-0000-0000-0000334B0000}"/>
    <cellStyle name="Normal 28 6 2_RESULTADOS DICIEMBRE 2021" xfId="25530" xr:uid="{00000000-0005-0000-0000-0000344B0000}"/>
    <cellStyle name="Normal 28 6 3" xfId="4786" xr:uid="{00000000-0005-0000-0000-0000354B0000}"/>
    <cellStyle name="Normal 28 6 3 2" xfId="16492" xr:uid="{00000000-0005-0000-0000-0000364B0000}"/>
    <cellStyle name="Normal 28 6 3 3" xfId="11264" xr:uid="{00000000-0005-0000-0000-0000374B0000}"/>
    <cellStyle name="Normal 28 6 3_RESULTADOS DICIEMBRE 2021" xfId="25533" xr:uid="{00000000-0005-0000-0000-0000384B0000}"/>
    <cellStyle name="Normal 28 6 4" xfId="13087" xr:uid="{00000000-0005-0000-0000-0000394B0000}"/>
    <cellStyle name="Normal 28 6 4 2" xfId="18312" xr:uid="{00000000-0005-0000-0000-00003A4B0000}"/>
    <cellStyle name="Normal 28 6 4_RESULTADOS DICIEMBRE 2021" xfId="25534" xr:uid="{00000000-0005-0000-0000-00003B4B0000}"/>
    <cellStyle name="Normal 28 6 5" xfId="14652" xr:uid="{00000000-0005-0000-0000-00003C4B0000}"/>
    <cellStyle name="Normal 28 6 6" xfId="18780" xr:uid="{00000000-0005-0000-0000-00003D4B0000}"/>
    <cellStyle name="Normal 28 6 7" xfId="7981" xr:uid="{00000000-0005-0000-0000-00003E4B0000}"/>
    <cellStyle name="Normal 28 6_RESULTADOS DICIEMBRE 2021" xfId="25529" xr:uid="{00000000-0005-0000-0000-00003F4B0000}"/>
    <cellStyle name="Normal 28 7" xfId="1600" xr:uid="{00000000-0005-0000-0000-0000404B0000}"/>
    <cellStyle name="Normal 28 7 2" xfId="1601" xr:uid="{00000000-0005-0000-0000-0000414B0000}"/>
    <cellStyle name="Normal 28 7 2 2" xfId="4789" xr:uid="{00000000-0005-0000-0000-0000424B0000}"/>
    <cellStyle name="Normal 28 7 2 2 2" xfId="16495" xr:uid="{00000000-0005-0000-0000-0000434B0000}"/>
    <cellStyle name="Normal 28 7 2 2 3" xfId="11267" xr:uid="{00000000-0005-0000-0000-0000444B0000}"/>
    <cellStyle name="Normal 28 7 2 2_RESULTADOS DICIEMBRE 2021" xfId="25537" xr:uid="{00000000-0005-0000-0000-0000454B0000}"/>
    <cellStyle name="Normal 28 7 2 3" xfId="13090" xr:uid="{00000000-0005-0000-0000-0000464B0000}"/>
    <cellStyle name="Normal 28 7 2 3 2" xfId="18315" xr:uid="{00000000-0005-0000-0000-0000474B0000}"/>
    <cellStyle name="Normal 28 7 2 3_RESULTADOS DICIEMBRE 2021" xfId="25538" xr:uid="{00000000-0005-0000-0000-0000484B0000}"/>
    <cellStyle name="Normal 28 7 2 4" xfId="14655" xr:uid="{00000000-0005-0000-0000-0000494B0000}"/>
    <cellStyle name="Normal 28 7 2 5" xfId="19729" xr:uid="{00000000-0005-0000-0000-00004A4B0000}"/>
    <cellStyle name="Normal 28 7 2 6" xfId="7984" xr:uid="{00000000-0005-0000-0000-00004B4B0000}"/>
    <cellStyle name="Normal 28 7 2_RESULTADOS DICIEMBRE 2021" xfId="25536" xr:uid="{00000000-0005-0000-0000-00004C4B0000}"/>
    <cellStyle name="Normal 28 7 3" xfId="4788" xr:uid="{00000000-0005-0000-0000-00004D4B0000}"/>
    <cellStyle name="Normal 28 7 3 2" xfId="16494" xr:uid="{00000000-0005-0000-0000-00004E4B0000}"/>
    <cellStyle name="Normal 28 7 3 3" xfId="11266" xr:uid="{00000000-0005-0000-0000-00004F4B0000}"/>
    <cellStyle name="Normal 28 7 3_RESULTADOS DICIEMBRE 2021" xfId="25539" xr:uid="{00000000-0005-0000-0000-0000504B0000}"/>
    <cellStyle name="Normal 28 7 4" xfId="13089" xr:uid="{00000000-0005-0000-0000-0000514B0000}"/>
    <cellStyle name="Normal 28 7 4 2" xfId="18314" xr:uid="{00000000-0005-0000-0000-0000524B0000}"/>
    <cellStyle name="Normal 28 7 4_RESULTADOS DICIEMBRE 2021" xfId="25540" xr:uid="{00000000-0005-0000-0000-0000534B0000}"/>
    <cellStyle name="Normal 28 7 5" xfId="14654" xr:uid="{00000000-0005-0000-0000-0000544B0000}"/>
    <cellStyle name="Normal 28 7 6" xfId="18781" xr:uid="{00000000-0005-0000-0000-0000554B0000}"/>
    <cellStyle name="Normal 28 7 7" xfId="7983" xr:uid="{00000000-0005-0000-0000-0000564B0000}"/>
    <cellStyle name="Normal 28 7_RESULTADOS DICIEMBRE 2021" xfId="25535" xr:uid="{00000000-0005-0000-0000-0000574B0000}"/>
    <cellStyle name="Normal 28 8" xfId="1602" xr:uid="{00000000-0005-0000-0000-0000584B0000}"/>
    <cellStyle name="Normal 28 8 2" xfId="4790" xr:uid="{00000000-0005-0000-0000-0000594B0000}"/>
    <cellStyle name="Normal 28 8_RESULTADOS DICIEMBRE 2021" xfId="25541" xr:uid="{00000000-0005-0000-0000-00005A4B0000}"/>
    <cellStyle name="Normal 28 9" xfId="4777" xr:uid="{00000000-0005-0000-0000-00005B4B0000}"/>
    <cellStyle name="Normal 28_RESULTADOS DICIEMBRE 2021" xfId="25504" xr:uid="{00000000-0005-0000-0000-00005C4B0000}"/>
    <cellStyle name="Normal 29" xfId="1603" xr:uid="{00000000-0005-0000-0000-00005D4B0000}"/>
    <cellStyle name="Normal 29 10" xfId="14656" xr:uid="{00000000-0005-0000-0000-00005E4B0000}"/>
    <cellStyle name="Normal 29 11" xfId="20769" xr:uid="{00000000-0005-0000-0000-00005F4B0000}"/>
    <cellStyle name="Normal 29 12" xfId="7985" xr:uid="{00000000-0005-0000-0000-0000604B0000}"/>
    <cellStyle name="Normal 29 2" xfId="1604" xr:uid="{00000000-0005-0000-0000-0000614B0000}"/>
    <cellStyle name="Normal 29 2 2" xfId="1605" xr:uid="{00000000-0005-0000-0000-0000624B0000}"/>
    <cellStyle name="Normal 29 2 2 2" xfId="4793" xr:uid="{00000000-0005-0000-0000-0000634B0000}"/>
    <cellStyle name="Normal 29 2 2 2 2" xfId="16498" xr:uid="{00000000-0005-0000-0000-0000644B0000}"/>
    <cellStyle name="Normal 29 2 2 2 3" xfId="11270" xr:uid="{00000000-0005-0000-0000-0000654B0000}"/>
    <cellStyle name="Normal 29 2 2 2_RESULTADOS DICIEMBRE 2021" xfId="25545" xr:uid="{00000000-0005-0000-0000-0000664B0000}"/>
    <cellStyle name="Normal 29 2 2 3" xfId="13093" xr:uid="{00000000-0005-0000-0000-0000674B0000}"/>
    <cellStyle name="Normal 29 2 2 3 2" xfId="18318" xr:uid="{00000000-0005-0000-0000-0000684B0000}"/>
    <cellStyle name="Normal 29 2 2 3_RESULTADOS DICIEMBRE 2021" xfId="25546" xr:uid="{00000000-0005-0000-0000-0000694B0000}"/>
    <cellStyle name="Normal 29 2 2 4" xfId="14658" xr:uid="{00000000-0005-0000-0000-00006A4B0000}"/>
    <cellStyle name="Normal 29 2 2 5" xfId="19730" xr:uid="{00000000-0005-0000-0000-00006B4B0000}"/>
    <cellStyle name="Normal 29 2 2 6" xfId="7987" xr:uid="{00000000-0005-0000-0000-00006C4B0000}"/>
    <cellStyle name="Normal 29 2 2_RESULTADOS DICIEMBRE 2021" xfId="25544" xr:uid="{00000000-0005-0000-0000-00006D4B0000}"/>
    <cellStyle name="Normal 29 2 3" xfId="4792" xr:uid="{00000000-0005-0000-0000-00006E4B0000}"/>
    <cellStyle name="Normal 29 2 3 2" xfId="16497" xr:uid="{00000000-0005-0000-0000-00006F4B0000}"/>
    <cellStyle name="Normal 29 2 3 3" xfId="11269" xr:uid="{00000000-0005-0000-0000-0000704B0000}"/>
    <cellStyle name="Normal 29 2 3_RESULTADOS DICIEMBRE 2021" xfId="25547" xr:uid="{00000000-0005-0000-0000-0000714B0000}"/>
    <cellStyle name="Normal 29 2 4" xfId="13092" xr:uid="{00000000-0005-0000-0000-0000724B0000}"/>
    <cellStyle name="Normal 29 2 4 2" xfId="18317" xr:uid="{00000000-0005-0000-0000-0000734B0000}"/>
    <cellStyle name="Normal 29 2 4_RESULTADOS DICIEMBRE 2021" xfId="25548" xr:uid="{00000000-0005-0000-0000-0000744B0000}"/>
    <cellStyle name="Normal 29 2 5" xfId="14657" xr:uid="{00000000-0005-0000-0000-0000754B0000}"/>
    <cellStyle name="Normal 29 2 6" xfId="18782" xr:uid="{00000000-0005-0000-0000-0000764B0000}"/>
    <cellStyle name="Normal 29 2 7" xfId="7986" xr:uid="{00000000-0005-0000-0000-0000774B0000}"/>
    <cellStyle name="Normal 29 2_RESULTADOS DICIEMBRE 2021" xfId="25543" xr:uid="{00000000-0005-0000-0000-0000784B0000}"/>
    <cellStyle name="Normal 29 3" xfId="1606" xr:uid="{00000000-0005-0000-0000-0000794B0000}"/>
    <cellStyle name="Normal 29 3 2" xfId="1607" xr:uid="{00000000-0005-0000-0000-00007A4B0000}"/>
    <cellStyle name="Normal 29 3 2 2" xfId="4795" xr:uid="{00000000-0005-0000-0000-00007B4B0000}"/>
    <cellStyle name="Normal 29 3 2 2 2" xfId="16500" xr:uid="{00000000-0005-0000-0000-00007C4B0000}"/>
    <cellStyle name="Normal 29 3 2 2 3" xfId="11272" xr:uid="{00000000-0005-0000-0000-00007D4B0000}"/>
    <cellStyle name="Normal 29 3 2 2_RESULTADOS DICIEMBRE 2021" xfId="25551" xr:uid="{00000000-0005-0000-0000-00007E4B0000}"/>
    <cellStyle name="Normal 29 3 2 3" xfId="13095" xr:uid="{00000000-0005-0000-0000-00007F4B0000}"/>
    <cellStyle name="Normal 29 3 2 3 2" xfId="18320" xr:uid="{00000000-0005-0000-0000-0000804B0000}"/>
    <cellStyle name="Normal 29 3 2 3_RESULTADOS DICIEMBRE 2021" xfId="25552" xr:uid="{00000000-0005-0000-0000-0000814B0000}"/>
    <cellStyle name="Normal 29 3 2 4" xfId="14660" xr:uid="{00000000-0005-0000-0000-0000824B0000}"/>
    <cellStyle name="Normal 29 3 2 5" xfId="19731" xr:uid="{00000000-0005-0000-0000-0000834B0000}"/>
    <cellStyle name="Normal 29 3 2 6" xfId="7989" xr:uid="{00000000-0005-0000-0000-0000844B0000}"/>
    <cellStyle name="Normal 29 3 2_RESULTADOS DICIEMBRE 2021" xfId="25550" xr:uid="{00000000-0005-0000-0000-0000854B0000}"/>
    <cellStyle name="Normal 29 3 3" xfId="4794" xr:uid="{00000000-0005-0000-0000-0000864B0000}"/>
    <cellStyle name="Normal 29 3 3 2" xfId="16499" xr:uid="{00000000-0005-0000-0000-0000874B0000}"/>
    <cellStyle name="Normal 29 3 3 3" xfId="11271" xr:uid="{00000000-0005-0000-0000-0000884B0000}"/>
    <cellStyle name="Normal 29 3 3_RESULTADOS DICIEMBRE 2021" xfId="25553" xr:uid="{00000000-0005-0000-0000-0000894B0000}"/>
    <cellStyle name="Normal 29 3 4" xfId="13094" xr:uid="{00000000-0005-0000-0000-00008A4B0000}"/>
    <cellStyle name="Normal 29 3 4 2" xfId="18319" xr:uid="{00000000-0005-0000-0000-00008B4B0000}"/>
    <cellStyle name="Normal 29 3 4_RESULTADOS DICIEMBRE 2021" xfId="25554" xr:uid="{00000000-0005-0000-0000-00008C4B0000}"/>
    <cellStyle name="Normal 29 3 5" xfId="14659" xr:uid="{00000000-0005-0000-0000-00008D4B0000}"/>
    <cellStyle name="Normal 29 3 6" xfId="18783" xr:uid="{00000000-0005-0000-0000-00008E4B0000}"/>
    <cellStyle name="Normal 29 3 7" xfId="7988" xr:uid="{00000000-0005-0000-0000-00008F4B0000}"/>
    <cellStyle name="Normal 29 3_RESULTADOS DICIEMBRE 2021" xfId="25549" xr:uid="{00000000-0005-0000-0000-0000904B0000}"/>
    <cellStyle name="Normal 29 4" xfId="1608" xr:uid="{00000000-0005-0000-0000-0000914B0000}"/>
    <cellStyle name="Normal 29 4 2" xfId="1609" xr:uid="{00000000-0005-0000-0000-0000924B0000}"/>
    <cellStyle name="Normal 29 4 2 2" xfId="4797" xr:uid="{00000000-0005-0000-0000-0000934B0000}"/>
    <cellStyle name="Normal 29 4 2 2 2" xfId="16502" xr:uid="{00000000-0005-0000-0000-0000944B0000}"/>
    <cellStyle name="Normal 29 4 2 2 3" xfId="11274" xr:uid="{00000000-0005-0000-0000-0000954B0000}"/>
    <cellStyle name="Normal 29 4 2 2_RESULTADOS DICIEMBRE 2021" xfId="25557" xr:uid="{00000000-0005-0000-0000-0000964B0000}"/>
    <cellStyle name="Normal 29 4 2 3" xfId="13097" xr:uid="{00000000-0005-0000-0000-0000974B0000}"/>
    <cellStyle name="Normal 29 4 2 3 2" xfId="18322" xr:uid="{00000000-0005-0000-0000-0000984B0000}"/>
    <cellStyle name="Normal 29 4 2 3_RESULTADOS DICIEMBRE 2021" xfId="25558" xr:uid="{00000000-0005-0000-0000-0000994B0000}"/>
    <cellStyle name="Normal 29 4 2 4" xfId="14662" xr:uid="{00000000-0005-0000-0000-00009A4B0000}"/>
    <cellStyle name="Normal 29 4 2 5" xfId="19732" xr:uid="{00000000-0005-0000-0000-00009B4B0000}"/>
    <cellStyle name="Normal 29 4 2 6" xfId="7991" xr:uid="{00000000-0005-0000-0000-00009C4B0000}"/>
    <cellStyle name="Normal 29 4 2_RESULTADOS DICIEMBRE 2021" xfId="25556" xr:uid="{00000000-0005-0000-0000-00009D4B0000}"/>
    <cellStyle name="Normal 29 4 3" xfId="4796" xr:uid="{00000000-0005-0000-0000-00009E4B0000}"/>
    <cellStyle name="Normal 29 4 3 2" xfId="16501" xr:uid="{00000000-0005-0000-0000-00009F4B0000}"/>
    <cellStyle name="Normal 29 4 3 3" xfId="11273" xr:uid="{00000000-0005-0000-0000-0000A04B0000}"/>
    <cellStyle name="Normal 29 4 3_RESULTADOS DICIEMBRE 2021" xfId="25559" xr:uid="{00000000-0005-0000-0000-0000A14B0000}"/>
    <cellStyle name="Normal 29 4 4" xfId="13096" xr:uid="{00000000-0005-0000-0000-0000A24B0000}"/>
    <cellStyle name="Normal 29 4 4 2" xfId="18321" xr:uid="{00000000-0005-0000-0000-0000A34B0000}"/>
    <cellStyle name="Normal 29 4 4_RESULTADOS DICIEMBRE 2021" xfId="25560" xr:uid="{00000000-0005-0000-0000-0000A44B0000}"/>
    <cellStyle name="Normal 29 4 5" xfId="14661" xr:uid="{00000000-0005-0000-0000-0000A54B0000}"/>
    <cellStyle name="Normal 29 4 6" xfId="18784" xr:uid="{00000000-0005-0000-0000-0000A64B0000}"/>
    <cellStyle name="Normal 29 4 7" xfId="7990" xr:uid="{00000000-0005-0000-0000-0000A74B0000}"/>
    <cellStyle name="Normal 29 4_RESULTADOS DICIEMBRE 2021" xfId="25555" xr:uid="{00000000-0005-0000-0000-0000A84B0000}"/>
    <cellStyle name="Normal 29 5" xfId="1610" xr:uid="{00000000-0005-0000-0000-0000A94B0000}"/>
    <cellStyle name="Normal 29 5 2" xfId="1611" xr:uid="{00000000-0005-0000-0000-0000AA4B0000}"/>
    <cellStyle name="Normal 29 5 2 2" xfId="4799" xr:uid="{00000000-0005-0000-0000-0000AB4B0000}"/>
    <cellStyle name="Normal 29 5 2 2 2" xfId="16504" xr:uid="{00000000-0005-0000-0000-0000AC4B0000}"/>
    <cellStyle name="Normal 29 5 2 2 3" xfId="11276" xr:uid="{00000000-0005-0000-0000-0000AD4B0000}"/>
    <cellStyle name="Normal 29 5 2 2_RESULTADOS DICIEMBRE 2021" xfId="25563" xr:uid="{00000000-0005-0000-0000-0000AE4B0000}"/>
    <cellStyle name="Normal 29 5 2 3" xfId="13099" xr:uid="{00000000-0005-0000-0000-0000AF4B0000}"/>
    <cellStyle name="Normal 29 5 2 3 2" xfId="18324" xr:uid="{00000000-0005-0000-0000-0000B04B0000}"/>
    <cellStyle name="Normal 29 5 2 3_RESULTADOS DICIEMBRE 2021" xfId="25564" xr:uid="{00000000-0005-0000-0000-0000B14B0000}"/>
    <cellStyle name="Normal 29 5 2 4" xfId="14664" xr:uid="{00000000-0005-0000-0000-0000B24B0000}"/>
    <cellStyle name="Normal 29 5 2 5" xfId="19733" xr:uid="{00000000-0005-0000-0000-0000B34B0000}"/>
    <cellStyle name="Normal 29 5 2 6" xfId="7993" xr:uid="{00000000-0005-0000-0000-0000B44B0000}"/>
    <cellStyle name="Normal 29 5 2_RESULTADOS DICIEMBRE 2021" xfId="25562" xr:uid="{00000000-0005-0000-0000-0000B54B0000}"/>
    <cellStyle name="Normal 29 5 3" xfId="4798" xr:uid="{00000000-0005-0000-0000-0000B64B0000}"/>
    <cellStyle name="Normal 29 5 3 2" xfId="16503" xr:uid="{00000000-0005-0000-0000-0000B74B0000}"/>
    <cellStyle name="Normal 29 5 3 3" xfId="11275" xr:uid="{00000000-0005-0000-0000-0000B84B0000}"/>
    <cellStyle name="Normal 29 5 3_RESULTADOS DICIEMBRE 2021" xfId="25565" xr:uid="{00000000-0005-0000-0000-0000B94B0000}"/>
    <cellStyle name="Normal 29 5 4" xfId="13098" xr:uid="{00000000-0005-0000-0000-0000BA4B0000}"/>
    <cellStyle name="Normal 29 5 4 2" xfId="18323" xr:uid="{00000000-0005-0000-0000-0000BB4B0000}"/>
    <cellStyle name="Normal 29 5 4_RESULTADOS DICIEMBRE 2021" xfId="25566" xr:uid="{00000000-0005-0000-0000-0000BC4B0000}"/>
    <cellStyle name="Normal 29 5 5" xfId="14663" xr:uid="{00000000-0005-0000-0000-0000BD4B0000}"/>
    <cellStyle name="Normal 29 5 6" xfId="18785" xr:uid="{00000000-0005-0000-0000-0000BE4B0000}"/>
    <cellStyle name="Normal 29 5 7" xfId="7992" xr:uid="{00000000-0005-0000-0000-0000BF4B0000}"/>
    <cellStyle name="Normal 29 5_RESULTADOS DICIEMBRE 2021" xfId="25561" xr:uid="{00000000-0005-0000-0000-0000C04B0000}"/>
    <cellStyle name="Normal 29 6" xfId="1612" xr:uid="{00000000-0005-0000-0000-0000C14B0000}"/>
    <cellStyle name="Normal 29 6 2" xfId="1613" xr:uid="{00000000-0005-0000-0000-0000C24B0000}"/>
    <cellStyle name="Normal 29 6 2 2" xfId="4801" xr:uid="{00000000-0005-0000-0000-0000C34B0000}"/>
    <cellStyle name="Normal 29 6 2 2 2" xfId="16506" xr:uid="{00000000-0005-0000-0000-0000C44B0000}"/>
    <cellStyle name="Normal 29 6 2 2 3" xfId="11278" xr:uid="{00000000-0005-0000-0000-0000C54B0000}"/>
    <cellStyle name="Normal 29 6 2 2_RESULTADOS DICIEMBRE 2021" xfId="25569" xr:uid="{00000000-0005-0000-0000-0000C64B0000}"/>
    <cellStyle name="Normal 29 6 2 3" xfId="13101" xr:uid="{00000000-0005-0000-0000-0000C74B0000}"/>
    <cellStyle name="Normal 29 6 2 3 2" xfId="18326" xr:uid="{00000000-0005-0000-0000-0000C84B0000}"/>
    <cellStyle name="Normal 29 6 2 3_RESULTADOS DICIEMBRE 2021" xfId="25570" xr:uid="{00000000-0005-0000-0000-0000C94B0000}"/>
    <cellStyle name="Normal 29 6 2 4" xfId="14666" xr:uid="{00000000-0005-0000-0000-0000CA4B0000}"/>
    <cellStyle name="Normal 29 6 2 5" xfId="19734" xr:uid="{00000000-0005-0000-0000-0000CB4B0000}"/>
    <cellStyle name="Normal 29 6 2 6" xfId="7995" xr:uid="{00000000-0005-0000-0000-0000CC4B0000}"/>
    <cellStyle name="Normal 29 6 2_RESULTADOS DICIEMBRE 2021" xfId="25568" xr:uid="{00000000-0005-0000-0000-0000CD4B0000}"/>
    <cellStyle name="Normal 29 6 3" xfId="4800" xr:uid="{00000000-0005-0000-0000-0000CE4B0000}"/>
    <cellStyle name="Normal 29 6 3 2" xfId="16505" xr:uid="{00000000-0005-0000-0000-0000CF4B0000}"/>
    <cellStyle name="Normal 29 6 3 3" xfId="11277" xr:uid="{00000000-0005-0000-0000-0000D04B0000}"/>
    <cellStyle name="Normal 29 6 3_RESULTADOS DICIEMBRE 2021" xfId="25571" xr:uid="{00000000-0005-0000-0000-0000D14B0000}"/>
    <cellStyle name="Normal 29 6 4" xfId="13100" xr:uid="{00000000-0005-0000-0000-0000D24B0000}"/>
    <cellStyle name="Normal 29 6 4 2" xfId="18325" xr:uid="{00000000-0005-0000-0000-0000D34B0000}"/>
    <cellStyle name="Normal 29 6 4_RESULTADOS DICIEMBRE 2021" xfId="25572" xr:uid="{00000000-0005-0000-0000-0000D44B0000}"/>
    <cellStyle name="Normal 29 6 5" xfId="14665" xr:uid="{00000000-0005-0000-0000-0000D54B0000}"/>
    <cellStyle name="Normal 29 6 6" xfId="18786" xr:uid="{00000000-0005-0000-0000-0000D64B0000}"/>
    <cellStyle name="Normal 29 6 7" xfId="7994" xr:uid="{00000000-0005-0000-0000-0000D74B0000}"/>
    <cellStyle name="Normal 29 6_RESULTADOS DICIEMBRE 2021" xfId="25567" xr:uid="{00000000-0005-0000-0000-0000D84B0000}"/>
    <cellStyle name="Normal 29 7" xfId="1614" xr:uid="{00000000-0005-0000-0000-0000D94B0000}"/>
    <cellStyle name="Normal 29 7 2" xfId="1615" xr:uid="{00000000-0005-0000-0000-0000DA4B0000}"/>
    <cellStyle name="Normal 29 7 2 2" xfId="4803" xr:uid="{00000000-0005-0000-0000-0000DB4B0000}"/>
    <cellStyle name="Normal 29 7 2 2 2" xfId="16508" xr:uid="{00000000-0005-0000-0000-0000DC4B0000}"/>
    <cellStyle name="Normal 29 7 2 2 3" xfId="11280" xr:uid="{00000000-0005-0000-0000-0000DD4B0000}"/>
    <cellStyle name="Normal 29 7 2 2_RESULTADOS DICIEMBRE 2021" xfId="25575" xr:uid="{00000000-0005-0000-0000-0000DE4B0000}"/>
    <cellStyle name="Normal 29 7 2 3" xfId="13103" xr:uid="{00000000-0005-0000-0000-0000DF4B0000}"/>
    <cellStyle name="Normal 29 7 2 3 2" xfId="18328" xr:uid="{00000000-0005-0000-0000-0000E04B0000}"/>
    <cellStyle name="Normal 29 7 2 3_RESULTADOS DICIEMBRE 2021" xfId="25576" xr:uid="{00000000-0005-0000-0000-0000E14B0000}"/>
    <cellStyle name="Normal 29 7 2 4" xfId="14668" xr:uid="{00000000-0005-0000-0000-0000E24B0000}"/>
    <cellStyle name="Normal 29 7 2 5" xfId="19735" xr:uid="{00000000-0005-0000-0000-0000E34B0000}"/>
    <cellStyle name="Normal 29 7 2 6" xfId="7997" xr:uid="{00000000-0005-0000-0000-0000E44B0000}"/>
    <cellStyle name="Normal 29 7 2_RESULTADOS DICIEMBRE 2021" xfId="25574" xr:uid="{00000000-0005-0000-0000-0000E54B0000}"/>
    <cellStyle name="Normal 29 7 3" xfId="4802" xr:uid="{00000000-0005-0000-0000-0000E64B0000}"/>
    <cellStyle name="Normal 29 7 3 2" xfId="16507" xr:uid="{00000000-0005-0000-0000-0000E74B0000}"/>
    <cellStyle name="Normal 29 7 3 3" xfId="11279" xr:uid="{00000000-0005-0000-0000-0000E84B0000}"/>
    <cellStyle name="Normal 29 7 3_RESULTADOS DICIEMBRE 2021" xfId="25577" xr:uid="{00000000-0005-0000-0000-0000E94B0000}"/>
    <cellStyle name="Normal 29 7 4" xfId="13102" xr:uid="{00000000-0005-0000-0000-0000EA4B0000}"/>
    <cellStyle name="Normal 29 7 4 2" xfId="18327" xr:uid="{00000000-0005-0000-0000-0000EB4B0000}"/>
    <cellStyle name="Normal 29 7 4_RESULTADOS DICIEMBRE 2021" xfId="25578" xr:uid="{00000000-0005-0000-0000-0000EC4B0000}"/>
    <cellStyle name="Normal 29 7 5" xfId="14667" xr:uid="{00000000-0005-0000-0000-0000ED4B0000}"/>
    <cellStyle name="Normal 29 7 6" xfId="18787" xr:uid="{00000000-0005-0000-0000-0000EE4B0000}"/>
    <cellStyle name="Normal 29 7 7" xfId="7996" xr:uid="{00000000-0005-0000-0000-0000EF4B0000}"/>
    <cellStyle name="Normal 29 7_RESULTADOS DICIEMBRE 2021" xfId="25573" xr:uid="{00000000-0005-0000-0000-0000F04B0000}"/>
    <cellStyle name="Normal 29 8" xfId="4791" xr:uid="{00000000-0005-0000-0000-0000F14B0000}"/>
    <cellStyle name="Normal 29 8 2" xfId="16496" xr:uid="{00000000-0005-0000-0000-0000F24B0000}"/>
    <cellStyle name="Normal 29 8 3" xfId="11268" xr:uid="{00000000-0005-0000-0000-0000F34B0000}"/>
    <cellStyle name="Normal 29 8_RESULTADOS DICIEMBRE 2021" xfId="25579" xr:uid="{00000000-0005-0000-0000-0000F44B0000}"/>
    <cellStyle name="Normal 29 9" xfId="13091" xr:uid="{00000000-0005-0000-0000-0000F54B0000}"/>
    <cellStyle name="Normal 29 9 2" xfId="18316" xr:uid="{00000000-0005-0000-0000-0000F64B0000}"/>
    <cellStyle name="Normal 29 9_RESULTADOS DICIEMBRE 2021" xfId="25580" xr:uid="{00000000-0005-0000-0000-0000F74B0000}"/>
    <cellStyle name="Normal 29_RESULTADOS DICIEMBRE 2021" xfId="25542" xr:uid="{00000000-0005-0000-0000-0000F84B0000}"/>
    <cellStyle name="Normal 3" xfId="1616" xr:uid="{00000000-0005-0000-0000-0000F94B0000}"/>
    <cellStyle name="Normal 3 10" xfId="21720" xr:uid="{00000000-0005-0000-0000-0000FA4B0000}"/>
    <cellStyle name="Normal 3 11" xfId="7998" xr:uid="{00000000-0005-0000-0000-0000FB4B0000}"/>
    <cellStyle name="Normal 3 2" xfId="1617" xr:uid="{00000000-0005-0000-0000-0000FC4B0000}"/>
    <cellStyle name="Normal 3 2 2" xfId="1618" xr:uid="{00000000-0005-0000-0000-0000FD4B0000}"/>
    <cellStyle name="Normal 3 2 2 2" xfId="4806" xr:uid="{00000000-0005-0000-0000-0000FE4B0000}"/>
    <cellStyle name="Normal 3 2 2_RESULTADOS DICIEMBRE 2021" xfId="25582" xr:uid="{00000000-0005-0000-0000-0000FF4B0000}"/>
    <cellStyle name="Normal 3 2 3" xfId="4805" xr:uid="{00000000-0005-0000-0000-0000004C0000}"/>
    <cellStyle name="Normal 3 2 3 2" xfId="16510" xr:uid="{00000000-0005-0000-0000-0000014C0000}"/>
    <cellStyle name="Normal 3 2 3 3" xfId="11282" xr:uid="{00000000-0005-0000-0000-0000024C0000}"/>
    <cellStyle name="Normal 3 2 3_RESULTADOS DICIEMBRE 2021" xfId="25583" xr:uid="{00000000-0005-0000-0000-0000034C0000}"/>
    <cellStyle name="Normal 3 2 4" xfId="13105" xr:uid="{00000000-0005-0000-0000-0000044C0000}"/>
    <cellStyle name="Normal 3 2 4 2" xfId="18330" xr:uid="{00000000-0005-0000-0000-0000054C0000}"/>
    <cellStyle name="Normal 3 2 4_RESULTADOS DICIEMBRE 2021" xfId="25584" xr:uid="{00000000-0005-0000-0000-0000064C0000}"/>
    <cellStyle name="Normal 3 2 5" xfId="14670" xr:uid="{00000000-0005-0000-0000-0000074C0000}"/>
    <cellStyle name="Normal 3 2 6" xfId="7999" xr:uid="{00000000-0005-0000-0000-0000084C0000}"/>
    <cellStyle name="Normal 3 2_prepagos pty sep 2020" xfId="1619" xr:uid="{00000000-0005-0000-0000-0000094C0000}"/>
    <cellStyle name="Normal 3 3" xfId="1620" xr:uid="{00000000-0005-0000-0000-00000A4C0000}"/>
    <cellStyle name="Normal 3 3 2" xfId="4807" xr:uid="{00000000-0005-0000-0000-00000B4C0000}"/>
    <cellStyle name="Normal 3 3 2 2" xfId="16511" xr:uid="{00000000-0005-0000-0000-00000C4C0000}"/>
    <cellStyle name="Normal 3 3 2 3" xfId="11284" xr:uid="{00000000-0005-0000-0000-00000D4C0000}"/>
    <cellStyle name="Normal 3 3 2_RESULTADOS DICIEMBRE 2021" xfId="25586" xr:uid="{00000000-0005-0000-0000-00000E4C0000}"/>
    <cellStyle name="Normal 3 3 3" xfId="13106" xr:uid="{00000000-0005-0000-0000-00000F4C0000}"/>
    <cellStyle name="Normal 3 3 3 2" xfId="18331" xr:uid="{00000000-0005-0000-0000-0000104C0000}"/>
    <cellStyle name="Normal 3 3 3_RESULTADOS DICIEMBRE 2021" xfId="25587" xr:uid="{00000000-0005-0000-0000-0000114C0000}"/>
    <cellStyle name="Normal 3 3 4" xfId="14671" xr:uid="{00000000-0005-0000-0000-0000124C0000}"/>
    <cellStyle name="Normal 3 3 5" xfId="20452" xr:uid="{00000000-0005-0000-0000-0000134C0000}"/>
    <cellStyle name="Normal 3 3 6" xfId="8000" xr:uid="{00000000-0005-0000-0000-0000144C0000}"/>
    <cellStyle name="Normal 3 3_RESULTADOS DICIEMBRE 2021" xfId="25585" xr:uid="{00000000-0005-0000-0000-0000154C0000}"/>
    <cellStyle name="Normal 3 4" xfId="1621" xr:uid="{00000000-0005-0000-0000-0000164C0000}"/>
    <cellStyle name="Normal 3 4 2" xfId="4808" xr:uid="{00000000-0005-0000-0000-0000174C0000}"/>
    <cellStyle name="Normal 3 4 2 2" xfId="16512" xr:uid="{00000000-0005-0000-0000-0000184C0000}"/>
    <cellStyle name="Normal 3 4 2 3" xfId="11285" xr:uid="{00000000-0005-0000-0000-0000194C0000}"/>
    <cellStyle name="Normal 3 4 2_RESULTADOS DICIEMBRE 2021" xfId="25589" xr:uid="{00000000-0005-0000-0000-00001A4C0000}"/>
    <cellStyle name="Normal 3 4 3" xfId="13107" xr:uid="{00000000-0005-0000-0000-00001B4C0000}"/>
    <cellStyle name="Normal 3 4 3 2" xfId="18332" xr:uid="{00000000-0005-0000-0000-00001C4C0000}"/>
    <cellStyle name="Normal 3 4 3_RESULTADOS DICIEMBRE 2021" xfId="25590" xr:uid="{00000000-0005-0000-0000-00001D4C0000}"/>
    <cellStyle name="Normal 3 4 4" xfId="14672" xr:uid="{00000000-0005-0000-0000-00001E4C0000}"/>
    <cellStyle name="Normal 3 4 5" xfId="8001" xr:uid="{00000000-0005-0000-0000-00001F4C0000}"/>
    <cellStyle name="Normal 3 4_RESULTADOS DICIEMBRE 2021" xfId="25588" xr:uid="{00000000-0005-0000-0000-0000204C0000}"/>
    <cellStyle name="Normal 3 5" xfId="1622" xr:uid="{00000000-0005-0000-0000-0000214C0000}"/>
    <cellStyle name="Normal 3 5 2" xfId="4809" xr:uid="{00000000-0005-0000-0000-0000224C0000}"/>
    <cellStyle name="Normal 3 5 2 2" xfId="16513" xr:uid="{00000000-0005-0000-0000-0000234C0000}"/>
    <cellStyle name="Normal 3 5 2 3" xfId="11286" xr:uid="{00000000-0005-0000-0000-0000244C0000}"/>
    <cellStyle name="Normal 3 5 2_RESULTADOS DICIEMBRE 2021" xfId="25592" xr:uid="{00000000-0005-0000-0000-0000254C0000}"/>
    <cellStyle name="Normal 3 5 3" xfId="13108" xr:uid="{00000000-0005-0000-0000-0000264C0000}"/>
    <cellStyle name="Normal 3 5 3 2" xfId="18333" xr:uid="{00000000-0005-0000-0000-0000274C0000}"/>
    <cellStyle name="Normal 3 5 3_RESULTADOS DICIEMBRE 2021" xfId="25593" xr:uid="{00000000-0005-0000-0000-0000284C0000}"/>
    <cellStyle name="Normal 3 5 4" xfId="14673" xr:uid="{00000000-0005-0000-0000-0000294C0000}"/>
    <cellStyle name="Normal 3 5 5" xfId="8002" xr:uid="{00000000-0005-0000-0000-00002A4C0000}"/>
    <cellStyle name="Normal 3 5_RESULTADOS DICIEMBRE 2021" xfId="25591" xr:uid="{00000000-0005-0000-0000-00002B4C0000}"/>
    <cellStyle name="Normal 3 6" xfId="4804" xr:uid="{00000000-0005-0000-0000-00002C4C0000}"/>
    <cellStyle name="Normal 3 6 2" xfId="16509" xr:uid="{00000000-0005-0000-0000-00002D4C0000}"/>
    <cellStyle name="Normal 3 6 3" xfId="11281" xr:uid="{00000000-0005-0000-0000-00002E4C0000}"/>
    <cellStyle name="Normal 3 6_RESULTADOS DICIEMBRE 2021" xfId="25594" xr:uid="{00000000-0005-0000-0000-00002F4C0000}"/>
    <cellStyle name="Normal 3 7" xfId="13104" xr:uid="{00000000-0005-0000-0000-0000304C0000}"/>
    <cellStyle name="Normal 3 7 2" xfId="18329" xr:uid="{00000000-0005-0000-0000-0000314C0000}"/>
    <cellStyle name="Normal 3 7_RESULTADOS DICIEMBRE 2021" xfId="25595" xr:uid="{00000000-0005-0000-0000-0000324C0000}"/>
    <cellStyle name="Normal 3 8" xfId="14669" xr:uid="{00000000-0005-0000-0000-0000334C0000}"/>
    <cellStyle name="Normal 3 9" xfId="19504" xr:uid="{00000000-0005-0000-0000-0000344C0000}"/>
    <cellStyle name="Normal 3_RESULTADOS DICIEMBRE 2021" xfId="25581" xr:uid="{00000000-0005-0000-0000-0000354C0000}"/>
    <cellStyle name="Normal 30" xfId="1623" xr:uid="{00000000-0005-0000-0000-0000364C0000}"/>
    <cellStyle name="Normal 30 10" xfId="14674" xr:uid="{00000000-0005-0000-0000-0000374C0000}"/>
    <cellStyle name="Normal 30 11" xfId="20784" xr:uid="{00000000-0005-0000-0000-0000384C0000}"/>
    <cellStyle name="Normal 30 12" xfId="8003" xr:uid="{00000000-0005-0000-0000-0000394C0000}"/>
    <cellStyle name="Normal 30 2" xfId="1624" xr:uid="{00000000-0005-0000-0000-00003A4C0000}"/>
    <cellStyle name="Normal 30 2 2" xfId="1625" xr:uid="{00000000-0005-0000-0000-00003B4C0000}"/>
    <cellStyle name="Normal 30 2 2 2" xfId="4812" xr:uid="{00000000-0005-0000-0000-00003C4C0000}"/>
    <cellStyle name="Normal 30 2 2 2 2" xfId="16516" xr:uid="{00000000-0005-0000-0000-00003D4C0000}"/>
    <cellStyle name="Normal 30 2 2 2 3" xfId="11289" xr:uid="{00000000-0005-0000-0000-00003E4C0000}"/>
    <cellStyle name="Normal 30 2 2 2_RESULTADOS DICIEMBRE 2021" xfId="25599" xr:uid="{00000000-0005-0000-0000-00003F4C0000}"/>
    <cellStyle name="Normal 30 2 2 3" xfId="13111" xr:uid="{00000000-0005-0000-0000-0000404C0000}"/>
    <cellStyle name="Normal 30 2 2 3 2" xfId="18336" xr:uid="{00000000-0005-0000-0000-0000414C0000}"/>
    <cellStyle name="Normal 30 2 2 3_RESULTADOS DICIEMBRE 2021" xfId="25600" xr:uid="{00000000-0005-0000-0000-0000424C0000}"/>
    <cellStyle name="Normal 30 2 2 4" xfId="14676" xr:uid="{00000000-0005-0000-0000-0000434C0000}"/>
    <cellStyle name="Normal 30 2 2 5" xfId="19736" xr:uid="{00000000-0005-0000-0000-0000444C0000}"/>
    <cellStyle name="Normal 30 2 2 6" xfId="8005" xr:uid="{00000000-0005-0000-0000-0000454C0000}"/>
    <cellStyle name="Normal 30 2 2_RESULTADOS DICIEMBRE 2021" xfId="25598" xr:uid="{00000000-0005-0000-0000-0000464C0000}"/>
    <cellStyle name="Normal 30 2 3" xfId="4811" xr:uid="{00000000-0005-0000-0000-0000474C0000}"/>
    <cellStyle name="Normal 30 2 3 2" xfId="16515" xr:uid="{00000000-0005-0000-0000-0000484C0000}"/>
    <cellStyle name="Normal 30 2 3 3" xfId="11288" xr:uid="{00000000-0005-0000-0000-0000494C0000}"/>
    <cellStyle name="Normal 30 2 3_RESULTADOS DICIEMBRE 2021" xfId="25601" xr:uid="{00000000-0005-0000-0000-00004A4C0000}"/>
    <cellStyle name="Normal 30 2 4" xfId="13110" xr:uid="{00000000-0005-0000-0000-00004B4C0000}"/>
    <cellStyle name="Normal 30 2 4 2" xfId="18335" xr:uid="{00000000-0005-0000-0000-00004C4C0000}"/>
    <cellStyle name="Normal 30 2 4_RESULTADOS DICIEMBRE 2021" xfId="25602" xr:uid="{00000000-0005-0000-0000-00004D4C0000}"/>
    <cellStyle name="Normal 30 2 5" xfId="14675" xr:uid="{00000000-0005-0000-0000-00004E4C0000}"/>
    <cellStyle name="Normal 30 2 6" xfId="18788" xr:uid="{00000000-0005-0000-0000-00004F4C0000}"/>
    <cellStyle name="Normal 30 2 7" xfId="8004" xr:uid="{00000000-0005-0000-0000-0000504C0000}"/>
    <cellStyle name="Normal 30 2_RESULTADOS DICIEMBRE 2021" xfId="25597" xr:uid="{00000000-0005-0000-0000-0000514C0000}"/>
    <cellStyle name="Normal 30 3" xfId="1626" xr:uid="{00000000-0005-0000-0000-0000524C0000}"/>
    <cellStyle name="Normal 30 3 2" xfId="1627" xr:uid="{00000000-0005-0000-0000-0000534C0000}"/>
    <cellStyle name="Normal 30 3 2 2" xfId="4814" xr:uid="{00000000-0005-0000-0000-0000544C0000}"/>
    <cellStyle name="Normal 30 3 2 2 2" xfId="16518" xr:uid="{00000000-0005-0000-0000-0000554C0000}"/>
    <cellStyle name="Normal 30 3 2 2 3" xfId="11291" xr:uid="{00000000-0005-0000-0000-0000564C0000}"/>
    <cellStyle name="Normal 30 3 2 2_RESULTADOS DICIEMBRE 2021" xfId="25605" xr:uid="{00000000-0005-0000-0000-0000574C0000}"/>
    <cellStyle name="Normal 30 3 2 3" xfId="13113" xr:uid="{00000000-0005-0000-0000-0000584C0000}"/>
    <cellStyle name="Normal 30 3 2 3 2" xfId="18338" xr:uid="{00000000-0005-0000-0000-0000594C0000}"/>
    <cellStyle name="Normal 30 3 2 3_RESULTADOS DICIEMBRE 2021" xfId="25606" xr:uid="{00000000-0005-0000-0000-00005A4C0000}"/>
    <cellStyle name="Normal 30 3 2 4" xfId="14678" xr:uid="{00000000-0005-0000-0000-00005B4C0000}"/>
    <cellStyle name="Normal 30 3 2 5" xfId="19737" xr:uid="{00000000-0005-0000-0000-00005C4C0000}"/>
    <cellStyle name="Normal 30 3 2 6" xfId="8007" xr:uid="{00000000-0005-0000-0000-00005D4C0000}"/>
    <cellStyle name="Normal 30 3 2_RESULTADOS DICIEMBRE 2021" xfId="25604" xr:uid="{00000000-0005-0000-0000-00005E4C0000}"/>
    <cellStyle name="Normal 30 3 3" xfId="4813" xr:uid="{00000000-0005-0000-0000-00005F4C0000}"/>
    <cellStyle name="Normal 30 3 3 2" xfId="16517" xr:uid="{00000000-0005-0000-0000-0000604C0000}"/>
    <cellStyle name="Normal 30 3 3 3" xfId="11290" xr:uid="{00000000-0005-0000-0000-0000614C0000}"/>
    <cellStyle name="Normal 30 3 3_RESULTADOS DICIEMBRE 2021" xfId="25607" xr:uid="{00000000-0005-0000-0000-0000624C0000}"/>
    <cellStyle name="Normal 30 3 4" xfId="13112" xr:uid="{00000000-0005-0000-0000-0000634C0000}"/>
    <cellStyle name="Normal 30 3 4 2" xfId="18337" xr:uid="{00000000-0005-0000-0000-0000644C0000}"/>
    <cellStyle name="Normal 30 3 4_RESULTADOS DICIEMBRE 2021" xfId="25608" xr:uid="{00000000-0005-0000-0000-0000654C0000}"/>
    <cellStyle name="Normal 30 3 5" xfId="14677" xr:uid="{00000000-0005-0000-0000-0000664C0000}"/>
    <cellStyle name="Normal 30 3 6" xfId="18789" xr:uid="{00000000-0005-0000-0000-0000674C0000}"/>
    <cellStyle name="Normal 30 3 7" xfId="8006" xr:uid="{00000000-0005-0000-0000-0000684C0000}"/>
    <cellStyle name="Normal 30 3_RESULTADOS DICIEMBRE 2021" xfId="25603" xr:uid="{00000000-0005-0000-0000-0000694C0000}"/>
    <cellStyle name="Normal 30 4" xfId="1628" xr:uid="{00000000-0005-0000-0000-00006A4C0000}"/>
    <cellStyle name="Normal 30 4 2" xfId="1629" xr:uid="{00000000-0005-0000-0000-00006B4C0000}"/>
    <cellStyle name="Normal 30 4 2 2" xfId="4816" xr:uid="{00000000-0005-0000-0000-00006C4C0000}"/>
    <cellStyle name="Normal 30 4 2 2 2" xfId="16520" xr:uid="{00000000-0005-0000-0000-00006D4C0000}"/>
    <cellStyle name="Normal 30 4 2 2 3" xfId="11293" xr:uid="{00000000-0005-0000-0000-00006E4C0000}"/>
    <cellStyle name="Normal 30 4 2 2_RESULTADOS DICIEMBRE 2021" xfId="25611" xr:uid="{00000000-0005-0000-0000-00006F4C0000}"/>
    <cellStyle name="Normal 30 4 2 3" xfId="13115" xr:uid="{00000000-0005-0000-0000-0000704C0000}"/>
    <cellStyle name="Normal 30 4 2 3 2" xfId="18340" xr:uid="{00000000-0005-0000-0000-0000714C0000}"/>
    <cellStyle name="Normal 30 4 2 3_RESULTADOS DICIEMBRE 2021" xfId="25612" xr:uid="{00000000-0005-0000-0000-0000724C0000}"/>
    <cellStyle name="Normal 30 4 2 4" xfId="14680" xr:uid="{00000000-0005-0000-0000-0000734C0000}"/>
    <cellStyle name="Normal 30 4 2 5" xfId="19738" xr:uid="{00000000-0005-0000-0000-0000744C0000}"/>
    <cellStyle name="Normal 30 4 2 6" xfId="8009" xr:uid="{00000000-0005-0000-0000-0000754C0000}"/>
    <cellStyle name="Normal 30 4 2_RESULTADOS DICIEMBRE 2021" xfId="25610" xr:uid="{00000000-0005-0000-0000-0000764C0000}"/>
    <cellStyle name="Normal 30 4 3" xfId="4815" xr:uid="{00000000-0005-0000-0000-0000774C0000}"/>
    <cellStyle name="Normal 30 4 3 2" xfId="16519" xr:uid="{00000000-0005-0000-0000-0000784C0000}"/>
    <cellStyle name="Normal 30 4 3 3" xfId="11292" xr:uid="{00000000-0005-0000-0000-0000794C0000}"/>
    <cellStyle name="Normal 30 4 3_RESULTADOS DICIEMBRE 2021" xfId="25613" xr:uid="{00000000-0005-0000-0000-00007A4C0000}"/>
    <cellStyle name="Normal 30 4 4" xfId="13114" xr:uid="{00000000-0005-0000-0000-00007B4C0000}"/>
    <cellStyle name="Normal 30 4 4 2" xfId="18339" xr:uid="{00000000-0005-0000-0000-00007C4C0000}"/>
    <cellStyle name="Normal 30 4 4_RESULTADOS DICIEMBRE 2021" xfId="25614" xr:uid="{00000000-0005-0000-0000-00007D4C0000}"/>
    <cellStyle name="Normal 30 4 5" xfId="14679" xr:uid="{00000000-0005-0000-0000-00007E4C0000}"/>
    <cellStyle name="Normal 30 4 6" xfId="18790" xr:uid="{00000000-0005-0000-0000-00007F4C0000}"/>
    <cellStyle name="Normal 30 4 7" xfId="8008" xr:uid="{00000000-0005-0000-0000-0000804C0000}"/>
    <cellStyle name="Normal 30 4_RESULTADOS DICIEMBRE 2021" xfId="25609" xr:uid="{00000000-0005-0000-0000-0000814C0000}"/>
    <cellStyle name="Normal 30 5" xfId="1630" xr:uid="{00000000-0005-0000-0000-0000824C0000}"/>
    <cellStyle name="Normal 30 5 2" xfId="1631" xr:uid="{00000000-0005-0000-0000-0000834C0000}"/>
    <cellStyle name="Normal 30 5 2 2" xfId="4818" xr:uid="{00000000-0005-0000-0000-0000844C0000}"/>
    <cellStyle name="Normal 30 5 2 2 2" xfId="16522" xr:uid="{00000000-0005-0000-0000-0000854C0000}"/>
    <cellStyle name="Normal 30 5 2 2 3" xfId="11295" xr:uid="{00000000-0005-0000-0000-0000864C0000}"/>
    <cellStyle name="Normal 30 5 2 2_RESULTADOS DICIEMBRE 2021" xfId="25617" xr:uid="{00000000-0005-0000-0000-0000874C0000}"/>
    <cellStyle name="Normal 30 5 2 3" xfId="13117" xr:uid="{00000000-0005-0000-0000-0000884C0000}"/>
    <cellStyle name="Normal 30 5 2 3 2" xfId="18342" xr:uid="{00000000-0005-0000-0000-0000894C0000}"/>
    <cellStyle name="Normal 30 5 2 3_RESULTADOS DICIEMBRE 2021" xfId="25618" xr:uid="{00000000-0005-0000-0000-00008A4C0000}"/>
    <cellStyle name="Normal 30 5 2 4" xfId="14682" xr:uid="{00000000-0005-0000-0000-00008B4C0000}"/>
    <cellStyle name="Normal 30 5 2 5" xfId="19739" xr:uid="{00000000-0005-0000-0000-00008C4C0000}"/>
    <cellStyle name="Normal 30 5 2 6" xfId="8011" xr:uid="{00000000-0005-0000-0000-00008D4C0000}"/>
    <cellStyle name="Normal 30 5 2_RESULTADOS DICIEMBRE 2021" xfId="25616" xr:uid="{00000000-0005-0000-0000-00008E4C0000}"/>
    <cellStyle name="Normal 30 5 3" xfId="4817" xr:uid="{00000000-0005-0000-0000-00008F4C0000}"/>
    <cellStyle name="Normal 30 5 3 2" xfId="16521" xr:uid="{00000000-0005-0000-0000-0000904C0000}"/>
    <cellStyle name="Normal 30 5 3 3" xfId="11294" xr:uid="{00000000-0005-0000-0000-0000914C0000}"/>
    <cellStyle name="Normal 30 5 3_RESULTADOS DICIEMBRE 2021" xfId="25619" xr:uid="{00000000-0005-0000-0000-0000924C0000}"/>
    <cellStyle name="Normal 30 5 4" xfId="13116" xr:uid="{00000000-0005-0000-0000-0000934C0000}"/>
    <cellStyle name="Normal 30 5 4 2" xfId="18341" xr:uid="{00000000-0005-0000-0000-0000944C0000}"/>
    <cellStyle name="Normal 30 5 4_RESULTADOS DICIEMBRE 2021" xfId="25620" xr:uid="{00000000-0005-0000-0000-0000954C0000}"/>
    <cellStyle name="Normal 30 5 5" xfId="14681" xr:uid="{00000000-0005-0000-0000-0000964C0000}"/>
    <cellStyle name="Normal 30 5 6" xfId="18791" xr:uid="{00000000-0005-0000-0000-0000974C0000}"/>
    <cellStyle name="Normal 30 5 7" xfId="8010" xr:uid="{00000000-0005-0000-0000-0000984C0000}"/>
    <cellStyle name="Normal 30 5_RESULTADOS DICIEMBRE 2021" xfId="25615" xr:uid="{00000000-0005-0000-0000-0000994C0000}"/>
    <cellStyle name="Normal 30 6" xfId="1632" xr:uid="{00000000-0005-0000-0000-00009A4C0000}"/>
    <cellStyle name="Normal 30 6 2" xfId="1633" xr:uid="{00000000-0005-0000-0000-00009B4C0000}"/>
    <cellStyle name="Normal 30 6 2 2" xfId="4820" xr:uid="{00000000-0005-0000-0000-00009C4C0000}"/>
    <cellStyle name="Normal 30 6 2 2 2" xfId="16524" xr:uid="{00000000-0005-0000-0000-00009D4C0000}"/>
    <cellStyle name="Normal 30 6 2 2 3" xfId="11297" xr:uid="{00000000-0005-0000-0000-00009E4C0000}"/>
    <cellStyle name="Normal 30 6 2 2_RESULTADOS DICIEMBRE 2021" xfId="25623" xr:uid="{00000000-0005-0000-0000-00009F4C0000}"/>
    <cellStyle name="Normal 30 6 2 3" xfId="13119" xr:uid="{00000000-0005-0000-0000-0000A04C0000}"/>
    <cellStyle name="Normal 30 6 2 3 2" xfId="18344" xr:uid="{00000000-0005-0000-0000-0000A14C0000}"/>
    <cellStyle name="Normal 30 6 2 3_RESULTADOS DICIEMBRE 2021" xfId="25624" xr:uid="{00000000-0005-0000-0000-0000A24C0000}"/>
    <cellStyle name="Normal 30 6 2 4" xfId="14684" xr:uid="{00000000-0005-0000-0000-0000A34C0000}"/>
    <cellStyle name="Normal 30 6 2 5" xfId="19740" xr:uid="{00000000-0005-0000-0000-0000A44C0000}"/>
    <cellStyle name="Normal 30 6 2 6" xfId="8013" xr:uid="{00000000-0005-0000-0000-0000A54C0000}"/>
    <cellStyle name="Normal 30 6 2_RESULTADOS DICIEMBRE 2021" xfId="25622" xr:uid="{00000000-0005-0000-0000-0000A64C0000}"/>
    <cellStyle name="Normal 30 6 3" xfId="4819" xr:uid="{00000000-0005-0000-0000-0000A74C0000}"/>
    <cellStyle name="Normal 30 6 3 2" xfId="16523" xr:uid="{00000000-0005-0000-0000-0000A84C0000}"/>
    <cellStyle name="Normal 30 6 3 3" xfId="11296" xr:uid="{00000000-0005-0000-0000-0000A94C0000}"/>
    <cellStyle name="Normal 30 6 3_RESULTADOS DICIEMBRE 2021" xfId="25625" xr:uid="{00000000-0005-0000-0000-0000AA4C0000}"/>
    <cellStyle name="Normal 30 6 4" xfId="13118" xr:uid="{00000000-0005-0000-0000-0000AB4C0000}"/>
    <cellStyle name="Normal 30 6 4 2" xfId="18343" xr:uid="{00000000-0005-0000-0000-0000AC4C0000}"/>
    <cellStyle name="Normal 30 6 4_RESULTADOS DICIEMBRE 2021" xfId="25626" xr:uid="{00000000-0005-0000-0000-0000AD4C0000}"/>
    <cellStyle name="Normal 30 6 5" xfId="14683" xr:uid="{00000000-0005-0000-0000-0000AE4C0000}"/>
    <cellStyle name="Normal 30 6 6" xfId="18792" xr:uid="{00000000-0005-0000-0000-0000AF4C0000}"/>
    <cellStyle name="Normal 30 6 7" xfId="8012" xr:uid="{00000000-0005-0000-0000-0000B04C0000}"/>
    <cellStyle name="Normal 30 6_RESULTADOS DICIEMBRE 2021" xfId="25621" xr:uid="{00000000-0005-0000-0000-0000B14C0000}"/>
    <cellStyle name="Normal 30 7" xfId="1634" xr:uid="{00000000-0005-0000-0000-0000B24C0000}"/>
    <cellStyle name="Normal 30 7 2" xfId="1635" xr:uid="{00000000-0005-0000-0000-0000B34C0000}"/>
    <cellStyle name="Normal 30 7 2 2" xfId="4822" xr:uid="{00000000-0005-0000-0000-0000B44C0000}"/>
    <cellStyle name="Normal 30 7 2 2 2" xfId="16526" xr:uid="{00000000-0005-0000-0000-0000B54C0000}"/>
    <cellStyle name="Normal 30 7 2 2 3" xfId="11299" xr:uid="{00000000-0005-0000-0000-0000B64C0000}"/>
    <cellStyle name="Normal 30 7 2 2_RESULTADOS DICIEMBRE 2021" xfId="25629" xr:uid="{00000000-0005-0000-0000-0000B74C0000}"/>
    <cellStyle name="Normal 30 7 2 3" xfId="13121" xr:uid="{00000000-0005-0000-0000-0000B84C0000}"/>
    <cellStyle name="Normal 30 7 2 3 2" xfId="18346" xr:uid="{00000000-0005-0000-0000-0000B94C0000}"/>
    <cellStyle name="Normal 30 7 2 3_RESULTADOS DICIEMBRE 2021" xfId="25630" xr:uid="{00000000-0005-0000-0000-0000BA4C0000}"/>
    <cellStyle name="Normal 30 7 2 4" xfId="14686" xr:uid="{00000000-0005-0000-0000-0000BB4C0000}"/>
    <cellStyle name="Normal 30 7 2 5" xfId="19741" xr:uid="{00000000-0005-0000-0000-0000BC4C0000}"/>
    <cellStyle name="Normal 30 7 2 6" xfId="8015" xr:uid="{00000000-0005-0000-0000-0000BD4C0000}"/>
    <cellStyle name="Normal 30 7 2_RESULTADOS DICIEMBRE 2021" xfId="25628" xr:uid="{00000000-0005-0000-0000-0000BE4C0000}"/>
    <cellStyle name="Normal 30 7 3" xfId="4821" xr:uid="{00000000-0005-0000-0000-0000BF4C0000}"/>
    <cellStyle name="Normal 30 7 3 2" xfId="16525" xr:uid="{00000000-0005-0000-0000-0000C04C0000}"/>
    <cellStyle name="Normal 30 7 3 3" xfId="11298" xr:uid="{00000000-0005-0000-0000-0000C14C0000}"/>
    <cellStyle name="Normal 30 7 3_RESULTADOS DICIEMBRE 2021" xfId="25631" xr:uid="{00000000-0005-0000-0000-0000C24C0000}"/>
    <cellStyle name="Normal 30 7 4" xfId="13120" xr:uid="{00000000-0005-0000-0000-0000C34C0000}"/>
    <cellStyle name="Normal 30 7 4 2" xfId="18345" xr:uid="{00000000-0005-0000-0000-0000C44C0000}"/>
    <cellStyle name="Normal 30 7 4_RESULTADOS DICIEMBRE 2021" xfId="25632" xr:uid="{00000000-0005-0000-0000-0000C54C0000}"/>
    <cellStyle name="Normal 30 7 5" xfId="14685" xr:uid="{00000000-0005-0000-0000-0000C64C0000}"/>
    <cellStyle name="Normal 30 7 6" xfId="18793" xr:uid="{00000000-0005-0000-0000-0000C74C0000}"/>
    <cellStyle name="Normal 30 7 7" xfId="8014" xr:uid="{00000000-0005-0000-0000-0000C84C0000}"/>
    <cellStyle name="Normal 30 7_RESULTADOS DICIEMBRE 2021" xfId="25627" xr:uid="{00000000-0005-0000-0000-0000C94C0000}"/>
    <cellStyle name="Normal 30 8" xfId="4810" xr:uid="{00000000-0005-0000-0000-0000CA4C0000}"/>
    <cellStyle name="Normal 30 8 2" xfId="16514" xr:uid="{00000000-0005-0000-0000-0000CB4C0000}"/>
    <cellStyle name="Normal 30 8 3" xfId="11287" xr:uid="{00000000-0005-0000-0000-0000CC4C0000}"/>
    <cellStyle name="Normal 30 8_RESULTADOS DICIEMBRE 2021" xfId="25633" xr:uid="{00000000-0005-0000-0000-0000CD4C0000}"/>
    <cellStyle name="Normal 30 9" xfId="13109" xr:uid="{00000000-0005-0000-0000-0000CE4C0000}"/>
    <cellStyle name="Normal 30 9 2" xfId="18334" xr:uid="{00000000-0005-0000-0000-0000CF4C0000}"/>
    <cellStyle name="Normal 30 9_RESULTADOS DICIEMBRE 2021" xfId="25634" xr:uid="{00000000-0005-0000-0000-0000D04C0000}"/>
    <cellStyle name="Normal 30_RESULTADOS DICIEMBRE 2021" xfId="25596" xr:uid="{00000000-0005-0000-0000-0000D14C0000}"/>
    <cellStyle name="Normal 31" xfId="1636" xr:uid="{00000000-0005-0000-0000-0000D24C0000}"/>
    <cellStyle name="Normal 31 10" xfId="14687" xr:uid="{00000000-0005-0000-0000-0000D34C0000}"/>
    <cellStyle name="Normal 31 11" xfId="20799" xr:uid="{00000000-0005-0000-0000-0000D44C0000}"/>
    <cellStyle name="Normal 31 12" xfId="8016" xr:uid="{00000000-0005-0000-0000-0000D54C0000}"/>
    <cellStyle name="Normal 31 2" xfId="1637" xr:uid="{00000000-0005-0000-0000-0000D64C0000}"/>
    <cellStyle name="Normal 31 2 2" xfId="1638" xr:uid="{00000000-0005-0000-0000-0000D74C0000}"/>
    <cellStyle name="Normal 31 2 2 2" xfId="4825" xr:uid="{00000000-0005-0000-0000-0000D84C0000}"/>
    <cellStyle name="Normal 31 2 2 2 2" xfId="16529" xr:uid="{00000000-0005-0000-0000-0000D94C0000}"/>
    <cellStyle name="Normal 31 2 2 2 3" xfId="11302" xr:uid="{00000000-0005-0000-0000-0000DA4C0000}"/>
    <cellStyle name="Normal 31 2 2 2_RESULTADOS DICIEMBRE 2021" xfId="25638" xr:uid="{00000000-0005-0000-0000-0000DB4C0000}"/>
    <cellStyle name="Normal 31 2 2 3" xfId="13124" xr:uid="{00000000-0005-0000-0000-0000DC4C0000}"/>
    <cellStyle name="Normal 31 2 2 3 2" xfId="18349" xr:uid="{00000000-0005-0000-0000-0000DD4C0000}"/>
    <cellStyle name="Normal 31 2 2 3_RESULTADOS DICIEMBRE 2021" xfId="25639" xr:uid="{00000000-0005-0000-0000-0000DE4C0000}"/>
    <cellStyle name="Normal 31 2 2 4" xfId="14689" xr:uid="{00000000-0005-0000-0000-0000DF4C0000}"/>
    <cellStyle name="Normal 31 2 2 5" xfId="19742" xr:uid="{00000000-0005-0000-0000-0000E04C0000}"/>
    <cellStyle name="Normal 31 2 2 6" xfId="8018" xr:uid="{00000000-0005-0000-0000-0000E14C0000}"/>
    <cellStyle name="Normal 31 2 2_RESULTADOS DICIEMBRE 2021" xfId="25637" xr:uid="{00000000-0005-0000-0000-0000E24C0000}"/>
    <cellStyle name="Normal 31 2 3" xfId="4824" xr:uid="{00000000-0005-0000-0000-0000E34C0000}"/>
    <cellStyle name="Normal 31 2 3 2" xfId="16528" xr:uid="{00000000-0005-0000-0000-0000E44C0000}"/>
    <cellStyle name="Normal 31 2 3 3" xfId="11301" xr:uid="{00000000-0005-0000-0000-0000E54C0000}"/>
    <cellStyle name="Normal 31 2 3_RESULTADOS DICIEMBRE 2021" xfId="25640" xr:uid="{00000000-0005-0000-0000-0000E64C0000}"/>
    <cellStyle name="Normal 31 2 4" xfId="13123" xr:uid="{00000000-0005-0000-0000-0000E74C0000}"/>
    <cellStyle name="Normal 31 2 4 2" xfId="18348" xr:uid="{00000000-0005-0000-0000-0000E84C0000}"/>
    <cellStyle name="Normal 31 2 4_RESULTADOS DICIEMBRE 2021" xfId="25641" xr:uid="{00000000-0005-0000-0000-0000E94C0000}"/>
    <cellStyle name="Normal 31 2 5" xfId="14688" xr:uid="{00000000-0005-0000-0000-0000EA4C0000}"/>
    <cellStyle name="Normal 31 2 6" xfId="18794" xr:uid="{00000000-0005-0000-0000-0000EB4C0000}"/>
    <cellStyle name="Normal 31 2 7" xfId="8017" xr:uid="{00000000-0005-0000-0000-0000EC4C0000}"/>
    <cellStyle name="Normal 31 2_RESULTADOS DICIEMBRE 2021" xfId="25636" xr:uid="{00000000-0005-0000-0000-0000ED4C0000}"/>
    <cellStyle name="Normal 31 3" xfId="1639" xr:uid="{00000000-0005-0000-0000-0000EE4C0000}"/>
    <cellStyle name="Normal 31 3 2" xfId="1640" xr:uid="{00000000-0005-0000-0000-0000EF4C0000}"/>
    <cellStyle name="Normal 31 3 2 2" xfId="4827" xr:uid="{00000000-0005-0000-0000-0000F04C0000}"/>
    <cellStyle name="Normal 31 3 2 2 2" xfId="16531" xr:uid="{00000000-0005-0000-0000-0000F14C0000}"/>
    <cellStyle name="Normal 31 3 2 2 3" xfId="11304" xr:uid="{00000000-0005-0000-0000-0000F24C0000}"/>
    <cellStyle name="Normal 31 3 2 2_RESULTADOS DICIEMBRE 2021" xfId="25644" xr:uid="{00000000-0005-0000-0000-0000F34C0000}"/>
    <cellStyle name="Normal 31 3 2 3" xfId="13126" xr:uid="{00000000-0005-0000-0000-0000F44C0000}"/>
    <cellStyle name="Normal 31 3 2 3 2" xfId="18351" xr:uid="{00000000-0005-0000-0000-0000F54C0000}"/>
    <cellStyle name="Normal 31 3 2 3_RESULTADOS DICIEMBRE 2021" xfId="25645" xr:uid="{00000000-0005-0000-0000-0000F64C0000}"/>
    <cellStyle name="Normal 31 3 2 4" xfId="14691" xr:uid="{00000000-0005-0000-0000-0000F74C0000}"/>
    <cellStyle name="Normal 31 3 2 5" xfId="19743" xr:uid="{00000000-0005-0000-0000-0000F84C0000}"/>
    <cellStyle name="Normal 31 3 2 6" xfId="8020" xr:uid="{00000000-0005-0000-0000-0000F94C0000}"/>
    <cellStyle name="Normal 31 3 2_RESULTADOS DICIEMBRE 2021" xfId="25643" xr:uid="{00000000-0005-0000-0000-0000FA4C0000}"/>
    <cellStyle name="Normal 31 3 3" xfId="4826" xr:uid="{00000000-0005-0000-0000-0000FB4C0000}"/>
    <cellStyle name="Normal 31 3 3 2" xfId="16530" xr:uid="{00000000-0005-0000-0000-0000FC4C0000}"/>
    <cellStyle name="Normal 31 3 3 3" xfId="11303" xr:uid="{00000000-0005-0000-0000-0000FD4C0000}"/>
    <cellStyle name="Normal 31 3 3_RESULTADOS DICIEMBRE 2021" xfId="25646" xr:uid="{00000000-0005-0000-0000-0000FE4C0000}"/>
    <cellStyle name="Normal 31 3 4" xfId="13125" xr:uid="{00000000-0005-0000-0000-0000FF4C0000}"/>
    <cellStyle name="Normal 31 3 4 2" xfId="18350" xr:uid="{00000000-0005-0000-0000-0000004D0000}"/>
    <cellStyle name="Normal 31 3 4_RESULTADOS DICIEMBRE 2021" xfId="25647" xr:uid="{00000000-0005-0000-0000-0000014D0000}"/>
    <cellStyle name="Normal 31 3 5" xfId="14690" xr:uid="{00000000-0005-0000-0000-0000024D0000}"/>
    <cellStyle name="Normal 31 3 6" xfId="18795" xr:uid="{00000000-0005-0000-0000-0000034D0000}"/>
    <cellStyle name="Normal 31 3 7" xfId="8019" xr:uid="{00000000-0005-0000-0000-0000044D0000}"/>
    <cellStyle name="Normal 31 3_RESULTADOS DICIEMBRE 2021" xfId="25642" xr:uid="{00000000-0005-0000-0000-0000054D0000}"/>
    <cellStyle name="Normal 31 4" xfId="1641" xr:uid="{00000000-0005-0000-0000-0000064D0000}"/>
    <cellStyle name="Normal 31 4 2" xfId="1642" xr:uid="{00000000-0005-0000-0000-0000074D0000}"/>
    <cellStyle name="Normal 31 4 2 2" xfId="4829" xr:uid="{00000000-0005-0000-0000-0000084D0000}"/>
    <cellStyle name="Normal 31 4 2 2 2" xfId="16533" xr:uid="{00000000-0005-0000-0000-0000094D0000}"/>
    <cellStyle name="Normal 31 4 2 2 3" xfId="11306" xr:uid="{00000000-0005-0000-0000-00000A4D0000}"/>
    <cellStyle name="Normal 31 4 2 2_RESULTADOS DICIEMBRE 2021" xfId="25650" xr:uid="{00000000-0005-0000-0000-00000B4D0000}"/>
    <cellStyle name="Normal 31 4 2 3" xfId="13128" xr:uid="{00000000-0005-0000-0000-00000C4D0000}"/>
    <cellStyle name="Normal 31 4 2 3 2" xfId="18353" xr:uid="{00000000-0005-0000-0000-00000D4D0000}"/>
    <cellStyle name="Normal 31 4 2 3_RESULTADOS DICIEMBRE 2021" xfId="25651" xr:uid="{00000000-0005-0000-0000-00000E4D0000}"/>
    <cellStyle name="Normal 31 4 2 4" xfId="14693" xr:uid="{00000000-0005-0000-0000-00000F4D0000}"/>
    <cellStyle name="Normal 31 4 2 5" xfId="19744" xr:uid="{00000000-0005-0000-0000-0000104D0000}"/>
    <cellStyle name="Normal 31 4 2 6" xfId="8022" xr:uid="{00000000-0005-0000-0000-0000114D0000}"/>
    <cellStyle name="Normal 31 4 2_RESULTADOS DICIEMBRE 2021" xfId="25649" xr:uid="{00000000-0005-0000-0000-0000124D0000}"/>
    <cellStyle name="Normal 31 4 3" xfId="4828" xr:uid="{00000000-0005-0000-0000-0000134D0000}"/>
    <cellStyle name="Normal 31 4 3 2" xfId="16532" xr:uid="{00000000-0005-0000-0000-0000144D0000}"/>
    <cellStyle name="Normal 31 4 3 3" xfId="11305" xr:uid="{00000000-0005-0000-0000-0000154D0000}"/>
    <cellStyle name="Normal 31 4 3_RESULTADOS DICIEMBRE 2021" xfId="25652" xr:uid="{00000000-0005-0000-0000-0000164D0000}"/>
    <cellStyle name="Normal 31 4 4" xfId="13127" xr:uid="{00000000-0005-0000-0000-0000174D0000}"/>
    <cellStyle name="Normal 31 4 4 2" xfId="18352" xr:uid="{00000000-0005-0000-0000-0000184D0000}"/>
    <cellStyle name="Normal 31 4 4_RESULTADOS DICIEMBRE 2021" xfId="25653" xr:uid="{00000000-0005-0000-0000-0000194D0000}"/>
    <cellStyle name="Normal 31 4 5" xfId="14692" xr:uid="{00000000-0005-0000-0000-00001A4D0000}"/>
    <cellStyle name="Normal 31 4 6" xfId="18796" xr:uid="{00000000-0005-0000-0000-00001B4D0000}"/>
    <cellStyle name="Normal 31 4 7" xfId="8021" xr:uid="{00000000-0005-0000-0000-00001C4D0000}"/>
    <cellStyle name="Normal 31 4_RESULTADOS DICIEMBRE 2021" xfId="25648" xr:uid="{00000000-0005-0000-0000-00001D4D0000}"/>
    <cellStyle name="Normal 31 5" xfId="1643" xr:uid="{00000000-0005-0000-0000-00001E4D0000}"/>
    <cellStyle name="Normal 31 5 2" xfId="1644" xr:uid="{00000000-0005-0000-0000-00001F4D0000}"/>
    <cellStyle name="Normal 31 5 2 2" xfId="4831" xr:uid="{00000000-0005-0000-0000-0000204D0000}"/>
    <cellStyle name="Normal 31 5 2 2 2" xfId="16535" xr:uid="{00000000-0005-0000-0000-0000214D0000}"/>
    <cellStyle name="Normal 31 5 2 2 3" xfId="11308" xr:uid="{00000000-0005-0000-0000-0000224D0000}"/>
    <cellStyle name="Normal 31 5 2 2_RESULTADOS DICIEMBRE 2021" xfId="25656" xr:uid="{00000000-0005-0000-0000-0000234D0000}"/>
    <cellStyle name="Normal 31 5 2 3" xfId="13130" xr:uid="{00000000-0005-0000-0000-0000244D0000}"/>
    <cellStyle name="Normal 31 5 2 3 2" xfId="18355" xr:uid="{00000000-0005-0000-0000-0000254D0000}"/>
    <cellStyle name="Normal 31 5 2 3_RESULTADOS DICIEMBRE 2021" xfId="25657" xr:uid="{00000000-0005-0000-0000-0000264D0000}"/>
    <cellStyle name="Normal 31 5 2 4" xfId="14695" xr:uid="{00000000-0005-0000-0000-0000274D0000}"/>
    <cellStyle name="Normal 31 5 2 5" xfId="19745" xr:uid="{00000000-0005-0000-0000-0000284D0000}"/>
    <cellStyle name="Normal 31 5 2 6" xfId="8024" xr:uid="{00000000-0005-0000-0000-0000294D0000}"/>
    <cellStyle name="Normal 31 5 2_RESULTADOS DICIEMBRE 2021" xfId="25655" xr:uid="{00000000-0005-0000-0000-00002A4D0000}"/>
    <cellStyle name="Normal 31 5 3" xfId="4830" xr:uid="{00000000-0005-0000-0000-00002B4D0000}"/>
    <cellStyle name="Normal 31 5 3 2" xfId="16534" xr:uid="{00000000-0005-0000-0000-00002C4D0000}"/>
    <cellStyle name="Normal 31 5 3 3" xfId="11307" xr:uid="{00000000-0005-0000-0000-00002D4D0000}"/>
    <cellStyle name="Normal 31 5 3_RESULTADOS DICIEMBRE 2021" xfId="25658" xr:uid="{00000000-0005-0000-0000-00002E4D0000}"/>
    <cellStyle name="Normal 31 5 4" xfId="13129" xr:uid="{00000000-0005-0000-0000-00002F4D0000}"/>
    <cellStyle name="Normal 31 5 4 2" xfId="18354" xr:uid="{00000000-0005-0000-0000-0000304D0000}"/>
    <cellStyle name="Normal 31 5 4_RESULTADOS DICIEMBRE 2021" xfId="25659" xr:uid="{00000000-0005-0000-0000-0000314D0000}"/>
    <cellStyle name="Normal 31 5 5" xfId="14694" xr:uid="{00000000-0005-0000-0000-0000324D0000}"/>
    <cellStyle name="Normal 31 5 6" xfId="18797" xr:uid="{00000000-0005-0000-0000-0000334D0000}"/>
    <cellStyle name="Normal 31 5 7" xfId="8023" xr:uid="{00000000-0005-0000-0000-0000344D0000}"/>
    <cellStyle name="Normal 31 5_RESULTADOS DICIEMBRE 2021" xfId="25654" xr:uid="{00000000-0005-0000-0000-0000354D0000}"/>
    <cellStyle name="Normal 31 6" xfId="1645" xr:uid="{00000000-0005-0000-0000-0000364D0000}"/>
    <cellStyle name="Normal 31 6 2" xfId="1646" xr:uid="{00000000-0005-0000-0000-0000374D0000}"/>
    <cellStyle name="Normal 31 6 2 2" xfId="4833" xr:uid="{00000000-0005-0000-0000-0000384D0000}"/>
    <cellStyle name="Normal 31 6 2 2 2" xfId="16537" xr:uid="{00000000-0005-0000-0000-0000394D0000}"/>
    <cellStyle name="Normal 31 6 2 2 3" xfId="11310" xr:uid="{00000000-0005-0000-0000-00003A4D0000}"/>
    <cellStyle name="Normal 31 6 2 2_RESULTADOS DICIEMBRE 2021" xfId="25662" xr:uid="{00000000-0005-0000-0000-00003B4D0000}"/>
    <cellStyle name="Normal 31 6 2 3" xfId="13132" xr:uid="{00000000-0005-0000-0000-00003C4D0000}"/>
    <cellStyle name="Normal 31 6 2 3 2" xfId="18357" xr:uid="{00000000-0005-0000-0000-00003D4D0000}"/>
    <cellStyle name="Normal 31 6 2 3_RESULTADOS DICIEMBRE 2021" xfId="25663" xr:uid="{00000000-0005-0000-0000-00003E4D0000}"/>
    <cellStyle name="Normal 31 6 2 4" xfId="14697" xr:uid="{00000000-0005-0000-0000-00003F4D0000}"/>
    <cellStyle name="Normal 31 6 2 5" xfId="19746" xr:uid="{00000000-0005-0000-0000-0000404D0000}"/>
    <cellStyle name="Normal 31 6 2 6" xfId="8026" xr:uid="{00000000-0005-0000-0000-0000414D0000}"/>
    <cellStyle name="Normal 31 6 2_RESULTADOS DICIEMBRE 2021" xfId="25661" xr:uid="{00000000-0005-0000-0000-0000424D0000}"/>
    <cellStyle name="Normal 31 6 3" xfId="4832" xr:uid="{00000000-0005-0000-0000-0000434D0000}"/>
    <cellStyle name="Normal 31 6 3 2" xfId="16536" xr:uid="{00000000-0005-0000-0000-0000444D0000}"/>
    <cellStyle name="Normal 31 6 3 3" xfId="11309" xr:uid="{00000000-0005-0000-0000-0000454D0000}"/>
    <cellStyle name="Normal 31 6 3_RESULTADOS DICIEMBRE 2021" xfId="25664" xr:uid="{00000000-0005-0000-0000-0000464D0000}"/>
    <cellStyle name="Normal 31 6 4" xfId="13131" xr:uid="{00000000-0005-0000-0000-0000474D0000}"/>
    <cellStyle name="Normal 31 6 4 2" xfId="18356" xr:uid="{00000000-0005-0000-0000-0000484D0000}"/>
    <cellStyle name="Normal 31 6 4_RESULTADOS DICIEMBRE 2021" xfId="25665" xr:uid="{00000000-0005-0000-0000-0000494D0000}"/>
    <cellStyle name="Normal 31 6 5" xfId="14696" xr:uid="{00000000-0005-0000-0000-00004A4D0000}"/>
    <cellStyle name="Normal 31 6 6" xfId="18798" xr:uid="{00000000-0005-0000-0000-00004B4D0000}"/>
    <cellStyle name="Normal 31 6 7" xfId="8025" xr:uid="{00000000-0005-0000-0000-00004C4D0000}"/>
    <cellStyle name="Normal 31 6_RESULTADOS DICIEMBRE 2021" xfId="25660" xr:uid="{00000000-0005-0000-0000-00004D4D0000}"/>
    <cellStyle name="Normal 31 7" xfId="1647" xr:uid="{00000000-0005-0000-0000-00004E4D0000}"/>
    <cellStyle name="Normal 31 7 2" xfId="1648" xr:uid="{00000000-0005-0000-0000-00004F4D0000}"/>
    <cellStyle name="Normal 31 7 2 2" xfId="4835" xr:uid="{00000000-0005-0000-0000-0000504D0000}"/>
    <cellStyle name="Normal 31 7 2 2 2" xfId="16539" xr:uid="{00000000-0005-0000-0000-0000514D0000}"/>
    <cellStyle name="Normal 31 7 2 2 3" xfId="11312" xr:uid="{00000000-0005-0000-0000-0000524D0000}"/>
    <cellStyle name="Normal 31 7 2 2_RESULTADOS DICIEMBRE 2021" xfId="25668" xr:uid="{00000000-0005-0000-0000-0000534D0000}"/>
    <cellStyle name="Normal 31 7 2 3" xfId="13134" xr:uid="{00000000-0005-0000-0000-0000544D0000}"/>
    <cellStyle name="Normal 31 7 2 3 2" xfId="18359" xr:uid="{00000000-0005-0000-0000-0000554D0000}"/>
    <cellStyle name="Normal 31 7 2 3_RESULTADOS DICIEMBRE 2021" xfId="25669" xr:uid="{00000000-0005-0000-0000-0000564D0000}"/>
    <cellStyle name="Normal 31 7 2 4" xfId="14699" xr:uid="{00000000-0005-0000-0000-0000574D0000}"/>
    <cellStyle name="Normal 31 7 2 5" xfId="19747" xr:uid="{00000000-0005-0000-0000-0000584D0000}"/>
    <cellStyle name="Normal 31 7 2 6" xfId="8028" xr:uid="{00000000-0005-0000-0000-0000594D0000}"/>
    <cellStyle name="Normal 31 7 2_RESULTADOS DICIEMBRE 2021" xfId="25667" xr:uid="{00000000-0005-0000-0000-00005A4D0000}"/>
    <cellStyle name="Normal 31 7 3" xfId="4834" xr:uid="{00000000-0005-0000-0000-00005B4D0000}"/>
    <cellStyle name="Normal 31 7 3 2" xfId="16538" xr:uid="{00000000-0005-0000-0000-00005C4D0000}"/>
    <cellStyle name="Normal 31 7 3 3" xfId="11311" xr:uid="{00000000-0005-0000-0000-00005D4D0000}"/>
    <cellStyle name="Normal 31 7 3_RESULTADOS DICIEMBRE 2021" xfId="25670" xr:uid="{00000000-0005-0000-0000-00005E4D0000}"/>
    <cellStyle name="Normal 31 7 4" xfId="13133" xr:uid="{00000000-0005-0000-0000-00005F4D0000}"/>
    <cellStyle name="Normal 31 7 4 2" xfId="18358" xr:uid="{00000000-0005-0000-0000-0000604D0000}"/>
    <cellStyle name="Normal 31 7 4_RESULTADOS DICIEMBRE 2021" xfId="25671" xr:uid="{00000000-0005-0000-0000-0000614D0000}"/>
    <cellStyle name="Normal 31 7 5" xfId="14698" xr:uid="{00000000-0005-0000-0000-0000624D0000}"/>
    <cellStyle name="Normal 31 7 6" xfId="18799" xr:uid="{00000000-0005-0000-0000-0000634D0000}"/>
    <cellStyle name="Normal 31 7 7" xfId="8027" xr:uid="{00000000-0005-0000-0000-0000644D0000}"/>
    <cellStyle name="Normal 31 7_RESULTADOS DICIEMBRE 2021" xfId="25666" xr:uid="{00000000-0005-0000-0000-0000654D0000}"/>
    <cellStyle name="Normal 31 8" xfId="4823" xr:uid="{00000000-0005-0000-0000-0000664D0000}"/>
    <cellStyle name="Normal 31 8 2" xfId="16527" xr:uid="{00000000-0005-0000-0000-0000674D0000}"/>
    <cellStyle name="Normal 31 8 3" xfId="11300" xr:uid="{00000000-0005-0000-0000-0000684D0000}"/>
    <cellStyle name="Normal 31 8_RESULTADOS DICIEMBRE 2021" xfId="25672" xr:uid="{00000000-0005-0000-0000-0000694D0000}"/>
    <cellStyle name="Normal 31 9" xfId="13122" xr:uid="{00000000-0005-0000-0000-00006A4D0000}"/>
    <cellStyle name="Normal 31 9 2" xfId="18347" xr:uid="{00000000-0005-0000-0000-00006B4D0000}"/>
    <cellStyle name="Normal 31 9_RESULTADOS DICIEMBRE 2021" xfId="25673" xr:uid="{00000000-0005-0000-0000-00006C4D0000}"/>
    <cellStyle name="Normal 31_RESULTADOS DICIEMBRE 2021" xfId="25635" xr:uid="{00000000-0005-0000-0000-00006D4D0000}"/>
    <cellStyle name="Normal 32" xfId="1649" xr:uid="{00000000-0005-0000-0000-00006E4D0000}"/>
    <cellStyle name="Normal 32 2" xfId="4836" xr:uid="{00000000-0005-0000-0000-00006F4D0000}"/>
    <cellStyle name="Normal 32 2 2" xfId="16540" xr:uid="{00000000-0005-0000-0000-0000704D0000}"/>
    <cellStyle name="Normal 32 2 3" xfId="11313" xr:uid="{00000000-0005-0000-0000-0000714D0000}"/>
    <cellStyle name="Normal 32 2_RESULTADOS DICIEMBRE 2021" xfId="25675" xr:uid="{00000000-0005-0000-0000-0000724D0000}"/>
    <cellStyle name="Normal 32 3" xfId="13135" xr:uid="{00000000-0005-0000-0000-0000734D0000}"/>
    <cellStyle name="Normal 32 3 2" xfId="18360" xr:uid="{00000000-0005-0000-0000-0000744D0000}"/>
    <cellStyle name="Normal 32 3_RESULTADOS DICIEMBRE 2021" xfId="25676" xr:uid="{00000000-0005-0000-0000-0000754D0000}"/>
    <cellStyle name="Normal 32 4" xfId="14700" xr:uid="{00000000-0005-0000-0000-0000764D0000}"/>
    <cellStyle name="Normal 32 5" xfId="20813" xr:uid="{00000000-0005-0000-0000-0000774D0000}"/>
    <cellStyle name="Normal 32 6" xfId="8029" xr:uid="{00000000-0005-0000-0000-0000784D0000}"/>
    <cellStyle name="Normal 32_RESULTADOS DICIEMBRE 2021" xfId="25674" xr:uid="{00000000-0005-0000-0000-0000794D0000}"/>
    <cellStyle name="Normal 33" xfId="1650" xr:uid="{00000000-0005-0000-0000-00007A4D0000}"/>
    <cellStyle name="Normal 33 10" xfId="20828" xr:uid="{00000000-0005-0000-0000-00007B4D0000}"/>
    <cellStyle name="Normal 33 11" xfId="8030" xr:uid="{00000000-0005-0000-0000-00007C4D0000}"/>
    <cellStyle name="Normal 33 2" xfId="1651" xr:uid="{00000000-0005-0000-0000-00007D4D0000}"/>
    <cellStyle name="Normal 33 2 2" xfId="1652" xr:uid="{00000000-0005-0000-0000-00007E4D0000}"/>
    <cellStyle name="Normal 33 2 2 2" xfId="4839" xr:uid="{00000000-0005-0000-0000-00007F4D0000}"/>
    <cellStyle name="Normal 33 2 2 2 2" xfId="16543" xr:uid="{00000000-0005-0000-0000-0000804D0000}"/>
    <cellStyle name="Normal 33 2 2 2 3" xfId="11316" xr:uid="{00000000-0005-0000-0000-0000814D0000}"/>
    <cellStyle name="Normal 33 2 2 2_RESULTADOS DICIEMBRE 2021" xfId="25680" xr:uid="{00000000-0005-0000-0000-0000824D0000}"/>
    <cellStyle name="Normal 33 2 2 3" xfId="13138" xr:uid="{00000000-0005-0000-0000-0000834D0000}"/>
    <cellStyle name="Normal 33 2 2 3 2" xfId="18363" xr:uid="{00000000-0005-0000-0000-0000844D0000}"/>
    <cellStyle name="Normal 33 2 2 3_RESULTADOS DICIEMBRE 2021" xfId="25681" xr:uid="{00000000-0005-0000-0000-0000854D0000}"/>
    <cellStyle name="Normal 33 2 2 4" xfId="14703" xr:uid="{00000000-0005-0000-0000-0000864D0000}"/>
    <cellStyle name="Normal 33 2 2 5" xfId="19748" xr:uid="{00000000-0005-0000-0000-0000874D0000}"/>
    <cellStyle name="Normal 33 2 2 6" xfId="8032" xr:uid="{00000000-0005-0000-0000-0000884D0000}"/>
    <cellStyle name="Normal 33 2 2_RESULTADOS DICIEMBRE 2021" xfId="25679" xr:uid="{00000000-0005-0000-0000-0000894D0000}"/>
    <cellStyle name="Normal 33 2 3" xfId="4838" xr:uid="{00000000-0005-0000-0000-00008A4D0000}"/>
    <cellStyle name="Normal 33 2 3 2" xfId="16542" xr:uid="{00000000-0005-0000-0000-00008B4D0000}"/>
    <cellStyle name="Normal 33 2 3 3" xfId="11315" xr:uid="{00000000-0005-0000-0000-00008C4D0000}"/>
    <cellStyle name="Normal 33 2 3_RESULTADOS DICIEMBRE 2021" xfId="25682" xr:uid="{00000000-0005-0000-0000-00008D4D0000}"/>
    <cellStyle name="Normal 33 2 4" xfId="13137" xr:uid="{00000000-0005-0000-0000-00008E4D0000}"/>
    <cellStyle name="Normal 33 2 4 2" xfId="18362" xr:uid="{00000000-0005-0000-0000-00008F4D0000}"/>
    <cellStyle name="Normal 33 2 4_RESULTADOS DICIEMBRE 2021" xfId="25683" xr:uid="{00000000-0005-0000-0000-0000904D0000}"/>
    <cellStyle name="Normal 33 2 5" xfId="14702" xr:uid="{00000000-0005-0000-0000-0000914D0000}"/>
    <cellStyle name="Normal 33 2 6" xfId="18800" xr:uid="{00000000-0005-0000-0000-0000924D0000}"/>
    <cellStyle name="Normal 33 2 7" xfId="8031" xr:uid="{00000000-0005-0000-0000-0000934D0000}"/>
    <cellStyle name="Normal 33 2_RESULTADOS DICIEMBRE 2021" xfId="25678" xr:uid="{00000000-0005-0000-0000-0000944D0000}"/>
    <cellStyle name="Normal 33 3" xfId="1653" xr:uid="{00000000-0005-0000-0000-0000954D0000}"/>
    <cellStyle name="Normal 33 3 2" xfId="1654" xr:uid="{00000000-0005-0000-0000-0000964D0000}"/>
    <cellStyle name="Normal 33 3 2 2" xfId="4841" xr:uid="{00000000-0005-0000-0000-0000974D0000}"/>
    <cellStyle name="Normal 33 3 2 2 2" xfId="16545" xr:uid="{00000000-0005-0000-0000-0000984D0000}"/>
    <cellStyle name="Normal 33 3 2 2 3" xfId="11318" xr:uid="{00000000-0005-0000-0000-0000994D0000}"/>
    <cellStyle name="Normal 33 3 2 2_RESULTADOS DICIEMBRE 2021" xfId="25686" xr:uid="{00000000-0005-0000-0000-00009A4D0000}"/>
    <cellStyle name="Normal 33 3 2 3" xfId="13140" xr:uid="{00000000-0005-0000-0000-00009B4D0000}"/>
    <cellStyle name="Normal 33 3 2 3 2" xfId="18365" xr:uid="{00000000-0005-0000-0000-00009C4D0000}"/>
    <cellStyle name="Normal 33 3 2 3_RESULTADOS DICIEMBRE 2021" xfId="25687" xr:uid="{00000000-0005-0000-0000-00009D4D0000}"/>
    <cellStyle name="Normal 33 3 2 4" xfId="14705" xr:uid="{00000000-0005-0000-0000-00009E4D0000}"/>
    <cellStyle name="Normal 33 3 2 5" xfId="19749" xr:uid="{00000000-0005-0000-0000-00009F4D0000}"/>
    <cellStyle name="Normal 33 3 2 6" xfId="8034" xr:uid="{00000000-0005-0000-0000-0000A04D0000}"/>
    <cellStyle name="Normal 33 3 2_RESULTADOS DICIEMBRE 2021" xfId="25685" xr:uid="{00000000-0005-0000-0000-0000A14D0000}"/>
    <cellStyle name="Normal 33 3 3" xfId="4840" xr:uid="{00000000-0005-0000-0000-0000A24D0000}"/>
    <cellStyle name="Normal 33 3 3 2" xfId="16544" xr:uid="{00000000-0005-0000-0000-0000A34D0000}"/>
    <cellStyle name="Normal 33 3 3 3" xfId="11317" xr:uid="{00000000-0005-0000-0000-0000A44D0000}"/>
    <cellStyle name="Normal 33 3 3_RESULTADOS DICIEMBRE 2021" xfId="25688" xr:uid="{00000000-0005-0000-0000-0000A54D0000}"/>
    <cellStyle name="Normal 33 3 4" xfId="13139" xr:uid="{00000000-0005-0000-0000-0000A64D0000}"/>
    <cellStyle name="Normal 33 3 4 2" xfId="18364" xr:uid="{00000000-0005-0000-0000-0000A74D0000}"/>
    <cellStyle name="Normal 33 3 4_RESULTADOS DICIEMBRE 2021" xfId="25689" xr:uid="{00000000-0005-0000-0000-0000A84D0000}"/>
    <cellStyle name="Normal 33 3 5" xfId="14704" xr:uid="{00000000-0005-0000-0000-0000A94D0000}"/>
    <cellStyle name="Normal 33 3 6" xfId="18801" xr:uid="{00000000-0005-0000-0000-0000AA4D0000}"/>
    <cellStyle name="Normal 33 3 7" xfId="8033" xr:uid="{00000000-0005-0000-0000-0000AB4D0000}"/>
    <cellStyle name="Normal 33 3_RESULTADOS DICIEMBRE 2021" xfId="25684" xr:uid="{00000000-0005-0000-0000-0000AC4D0000}"/>
    <cellStyle name="Normal 33 4" xfId="1655" xr:uid="{00000000-0005-0000-0000-0000AD4D0000}"/>
    <cellStyle name="Normal 33 4 2" xfId="1656" xr:uid="{00000000-0005-0000-0000-0000AE4D0000}"/>
    <cellStyle name="Normal 33 4 2 2" xfId="4843" xr:uid="{00000000-0005-0000-0000-0000AF4D0000}"/>
    <cellStyle name="Normal 33 4 2 2 2" xfId="16547" xr:uid="{00000000-0005-0000-0000-0000B04D0000}"/>
    <cellStyle name="Normal 33 4 2 2 3" xfId="11320" xr:uid="{00000000-0005-0000-0000-0000B14D0000}"/>
    <cellStyle name="Normal 33 4 2 2_RESULTADOS DICIEMBRE 2021" xfId="25692" xr:uid="{00000000-0005-0000-0000-0000B24D0000}"/>
    <cellStyle name="Normal 33 4 2 3" xfId="13142" xr:uid="{00000000-0005-0000-0000-0000B34D0000}"/>
    <cellStyle name="Normal 33 4 2 3 2" xfId="18367" xr:uid="{00000000-0005-0000-0000-0000B44D0000}"/>
    <cellStyle name="Normal 33 4 2 3_RESULTADOS DICIEMBRE 2021" xfId="25693" xr:uid="{00000000-0005-0000-0000-0000B54D0000}"/>
    <cellStyle name="Normal 33 4 2 4" xfId="14707" xr:uid="{00000000-0005-0000-0000-0000B64D0000}"/>
    <cellStyle name="Normal 33 4 2 5" xfId="19750" xr:uid="{00000000-0005-0000-0000-0000B74D0000}"/>
    <cellStyle name="Normal 33 4 2 6" xfId="8036" xr:uid="{00000000-0005-0000-0000-0000B84D0000}"/>
    <cellStyle name="Normal 33 4 2_RESULTADOS DICIEMBRE 2021" xfId="25691" xr:uid="{00000000-0005-0000-0000-0000B94D0000}"/>
    <cellStyle name="Normal 33 4 3" xfId="4842" xr:uid="{00000000-0005-0000-0000-0000BA4D0000}"/>
    <cellStyle name="Normal 33 4 3 2" xfId="16546" xr:uid="{00000000-0005-0000-0000-0000BB4D0000}"/>
    <cellStyle name="Normal 33 4 3 3" xfId="11319" xr:uid="{00000000-0005-0000-0000-0000BC4D0000}"/>
    <cellStyle name="Normal 33 4 3_RESULTADOS DICIEMBRE 2021" xfId="25694" xr:uid="{00000000-0005-0000-0000-0000BD4D0000}"/>
    <cellStyle name="Normal 33 4 4" xfId="13141" xr:uid="{00000000-0005-0000-0000-0000BE4D0000}"/>
    <cellStyle name="Normal 33 4 4 2" xfId="18366" xr:uid="{00000000-0005-0000-0000-0000BF4D0000}"/>
    <cellStyle name="Normal 33 4 4_RESULTADOS DICIEMBRE 2021" xfId="25695" xr:uid="{00000000-0005-0000-0000-0000C04D0000}"/>
    <cellStyle name="Normal 33 4 5" xfId="14706" xr:uid="{00000000-0005-0000-0000-0000C14D0000}"/>
    <cellStyle name="Normal 33 4 6" xfId="18802" xr:uid="{00000000-0005-0000-0000-0000C24D0000}"/>
    <cellStyle name="Normal 33 4 7" xfId="8035" xr:uid="{00000000-0005-0000-0000-0000C34D0000}"/>
    <cellStyle name="Normal 33 4_RESULTADOS DICIEMBRE 2021" xfId="25690" xr:uid="{00000000-0005-0000-0000-0000C44D0000}"/>
    <cellStyle name="Normal 33 5" xfId="1657" xr:uid="{00000000-0005-0000-0000-0000C54D0000}"/>
    <cellStyle name="Normal 33 5 2" xfId="1658" xr:uid="{00000000-0005-0000-0000-0000C64D0000}"/>
    <cellStyle name="Normal 33 5 2 2" xfId="4845" xr:uid="{00000000-0005-0000-0000-0000C74D0000}"/>
    <cellStyle name="Normal 33 5 2 2 2" xfId="16549" xr:uid="{00000000-0005-0000-0000-0000C84D0000}"/>
    <cellStyle name="Normal 33 5 2 2 3" xfId="11322" xr:uid="{00000000-0005-0000-0000-0000C94D0000}"/>
    <cellStyle name="Normal 33 5 2 2_RESULTADOS DICIEMBRE 2021" xfId="25698" xr:uid="{00000000-0005-0000-0000-0000CA4D0000}"/>
    <cellStyle name="Normal 33 5 2 3" xfId="13144" xr:uid="{00000000-0005-0000-0000-0000CB4D0000}"/>
    <cellStyle name="Normal 33 5 2 3 2" xfId="18369" xr:uid="{00000000-0005-0000-0000-0000CC4D0000}"/>
    <cellStyle name="Normal 33 5 2 3_RESULTADOS DICIEMBRE 2021" xfId="25699" xr:uid="{00000000-0005-0000-0000-0000CD4D0000}"/>
    <cellStyle name="Normal 33 5 2 4" xfId="14709" xr:uid="{00000000-0005-0000-0000-0000CE4D0000}"/>
    <cellStyle name="Normal 33 5 2 5" xfId="19751" xr:uid="{00000000-0005-0000-0000-0000CF4D0000}"/>
    <cellStyle name="Normal 33 5 2 6" xfId="8038" xr:uid="{00000000-0005-0000-0000-0000D04D0000}"/>
    <cellStyle name="Normal 33 5 2_RESULTADOS DICIEMBRE 2021" xfId="25697" xr:uid="{00000000-0005-0000-0000-0000D14D0000}"/>
    <cellStyle name="Normal 33 5 3" xfId="4844" xr:uid="{00000000-0005-0000-0000-0000D24D0000}"/>
    <cellStyle name="Normal 33 5 3 2" xfId="16548" xr:uid="{00000000-0005-0000-0000-0000D34D0000}"/>
    <cellStyle name="Normal 33 5 3 3" xfId="11321" xr:uid="{00000000-0005-0000-0000-0000D44D0000}"/>
    <cellStyle name="Normal 33 5 3_RESULTADOS DICIEMBRE 2021" xfId="25700" xr:uid="{00000000-0005-0000-0000-0000D54D0000}"/>
    <cellStyle name="Normal 33 5 4" xfId="13143" xr:uid="{00000000-0005-0000-0000-0000D64D0000}"/>
    <cellStyle name="Normal 33 5 4 2" xfId="18368" xr:uid="{00000000-0005-0000-0000-0000D74D0000}"/>
    <cellStyle name="Normal 33 5 4_RESULTADOS DICIEMBRE 2021" xfId="25701" xr:uid="{00000000-0005-0000-0000-0000D84D0000}"/>
    <cellStyle name="Normal 33 5 5" xfId="14708" xr:uid="{00000000-0005-0000-0000-0000D94D0000}"/>
    <cellStyle name="Normal 33 5 6" xfId="18803" xr:uid="{00000000-0005-0000-0000-0000DA4D0000}"/>
    <cellStyle name="Normal 33 5 7" xfId="8037" xr:uid="{00000000-0005-0000-0000-0000DB4D0000}"/>
    <cellStyle name="Normal 33 5_RESULTADOS DICIEMBRE 2021" xfId="25696" xr:uid="{00000000-0005-0000-0000-0000DC4D0000}"/>
    <cellStyle name="Normal 33 6" xfId="1659" xr:uid="{00000000-0005-0000-0000-0000DD4D0000}"/>
    <cellStyle name="Normal 33 6 2" xfId="1660" xr:uid="{00000000-0005-0000-0000-0000DE4D0000}"/>
    <cellStyle name="Normal 33 6 2 2" xfId="4847" xr:uid="{00000000-0005-0000-0000-0000DF4D0000}"/>
    <cellStyle name="Normal 33 6 2 2 2" xfId="16551" xr:uid="{00000000-0005-0000-0000-0000E04D0000}"/>
    <cellStyle name="Normal 33 6 2 2 3" xfId="11324" xr:uid="{00000000-0005-0000-0000-0000E14D0000}"/>
    <cellStyle name="Normal 33 6 2 2_RESULTADOS DICIEMBRE 2021" xfId="25704" xr:uid="{00000000-0005-0000-0000-0000E24D0000}"/>
    <cellStyle name="Normal 33 6 2 3" xfId="13146" xr:uid="{00000000-0005-0000-0000-0000E34D0000}"/>
    <cellStyle name="Normal 33 6 2 3 2" xfId="18371" xr:uid="{00000000-0005-0000-0000-0000E44D0000}"/>
    <cellStyle name="Normal 33 6 2 3_RESULTADOS DICIEMBRE 2021" xfId="25705" xr:uid="{00000000-0005-0000-0000-0000E54D0000}"/>
    <cellStyle name="Normal 33 6 2 4" xfId="14711" xr:uid="{00000000-0005-0000-0000-0000E64D0000}"/>
    <cellStyle name="Normal 33 6 2 5" xfId="19752" xr:uid="{00000000-0005-0000-0000-0000E74D0000}"/>
    <cellStyle name="Normal 33 6 2 6" xfId="8040" xr:uid="{00000000-0005-0000-0000-0000E84D0000}"/>
    <cellStyle name="Normal 33 6 2_RESULTADOS DICIEMBRE 2021" xfId="25703" xr:uid="{00000000-0005-0000-0000-0000E94D0000}"/>
    <cellStyle name="Normal 33 6 3" xfId="4846" xr:uid="{00000000-0005-0000-0000-0000EA4D0000}"/>
    <cellStyle name="Normal 33 6 3 2" xfId="16550" xr:uid="{00000000-0005-0000-0000-0000EB4D0000}"/>
    <cellStyle name="Normal 33 6 3 3" xfId="11323" xr:uid="{00000000-0005-0000-0000-0000EC4D0000}"/>
    <cellStyle name="Normal 33 6 3_RESULTADOS DICIEMBRE 2021" xfId="25706" xr:uid="{00000000-0005-0000-0000-0000ED4D0000}"/>
    <cellStyle name="Normal 33 6 4" xfId="13145" xr:uid="{00000000-0005-0000-0000-0000EE4D0000}"/>
    <cellStyle name="Normal 33 6 4 2" xfId="18370" xr:uid="{00000000-0005-0000-0000-0000EF4D0000}"/>
    <cellStyle name="Normal 33 6 4_RESULTADOS DICIEMBRE 2021" xfId="25707" xr:uid="{00000000-0005-0000-0000-0000F04D0000}"/>
    <cellStyle name="Normal 33 6 5" xfId="14710" xr:uid="{00000000-0005-0000-0000-0000F14D0000}"/>
    <cellStyle name="Normal 33 6 6" xfId="18804" xr:uid="{00000000-0005-0000-0000-0000F24D0000}"/>
    <cellStyle name="Normal 33 6 7" xfId="8039" xr:uid="{00000000-0005-0000-0000-0000F34D0000}"/>
    <cellStyle name="Normal 33 6_RESULTADOS DICIEMBRE 2021" xfId="25702" xr:uid="{00000000-0005-0000-0000-0000F44D0000}"/>
    <cellStyle name="Normal 33 7" xfId="4837" xr:uid="{00000000-0005-0000-0000-0000F54D0000}"/>
    <cellStyle name="Normal 33 7 2" xfId="16541" xr:uid="{00000000-0005-0000-0000-0000F64D0000}"/>
    <cellStyle name="Normal 33 7 3" xfId="11314" xr:uid="{00000000-0005-0000-0000-0000F74D0000}"/>
    <cellStyle name="Normal 33 7_RESULTADOS DICIEMBRE 2021" xfId="25708" xr:uid="{00000000-0005-0000-0000-0000F84D0000}"/>
    <cellStyle name="Normal 33 8" xfId="13136" xr:uid="{00000000-0005-0000-0000-0000F94D0000}"/>
    <cellStyle name="Normal 33 8 2" xfId="18361" xr:uid="{00000000-0005-0000-0000-0000FA4D0000}"/>
    <cellStyle name="Normal 33 8_RESULTADOS DICIEMBRE 2021" xfId="25709" xr:uid="{00000000-0005-0000-0000-0000FB4D0000}"/>
    <cellStyle name="Normal 33 9" xfId="14701" xr:uid="{00000000-0005-0000-0000-0000FC4D0000}"/>
    <cellStyle name="Normal 33_RESULTADOS DICIEMBRE 2021" xfId="25677" xr:uid="{00000000-0005-0000-0000-0000FD4D0000}"/>
    <cellStyle name="Normal 34" xfId="1661" xr:uid="{00000000-0005-0000-0000-0000FE4D0000}"/>
    <cellStyle name="Normal 34 2" xfId="1662" xr:uid="{00000000-0005-0000-0000-0000FF4D0000}"/>
    <cellStyle name="Normal 34 2 2" xfId="1663" xr:uid="{00000000-0005-0000-0000-0000004E0000}"/>
    <cellStyle name="Normal 34 2 2 2" xfId="4850" xr:uid="{00000000-0005-0000-0000-0000014E0000}"/>
    <cellStyle name="Normal 34 2 2 2 2" xfId="16553" xr:uid="{00000000-0005-0000-0000-0000024E0000}"/>
    <cellStyle name="Normal 34 2 2 2 3" xfId="11327" xr:uid="{00000000-0005-0000-0000-0000034E0000}"/>
    <cellStyle name="Normal 34 2 2 2_RESULTADOS DICIEMBRE 2021" xfId="25713" xr:uid="{00000000-0005-0000-0000-0000044E0000}"/>
    <cellStyle name="Normal 34 2 2 3" xfId="13148" xr:uid="{00000000-0005-0000-0000-0000054E0000}"/>
    <cellStyle name="Normal 34 2 2 3 2" xfId="18373" xr:uid="{00000000-0005-0000-0000-0000064E0000}"/>
    <cellStyle name="Normal 34 2 2 3_RESULTADOS DICIEMBRE 2021" xfId="25714" xr:uid="{00000000-0005-0000-0000-0000074E0000}"/>
    <cellStyle name="Normal 34 2 2 4" xfId="14713" xr:uid="{00000000-0005-0000-0000-0000084E0000}"/>
    <cellStyle name="Normal 34 2 2 5" xfId="19753" xr:uid="{00000000-0005-0000-0000-0000094E0000}"/>
    <cellStyle name="Normal 34 2 2 6" xfId="8042" xr:uid="{00000000-0005-0000-0000-00000A4E0000}"/>
    <cellStyle name="Normal 34 2 2_RESULTADOS DICIEMBRE 2021" xfId="25712" xr:uid="{00000000-0005-0000-0000-00000B4E0000}"/>
    <cellStyle name="Normal 34 2 3" xfId="4849" xr:uid="{00000000-0005-0000-0000-00000C4E0000}"/>
    <cellStyle name="Normal 34 2 3 2" xfId="16552" xr:uid="{00000000-0005-0000-0000-00000D4E0000}"/>
    <cellStyle name="Normal 34 2 3 3" xfId="11326" xr:uid="{00000000-0005-0000-0000-00000E4E0000}"/>
    <cellStyle name="Normal 34 2 3_RESULTADOS DICIEMBRE 2021" xfId="25715" xr:uid="{00000000-0005-0000-0000-00000F4E0000}"/>
    <cellStyle name="Normal 34 2 4" xfId="13147" xr:uid="{00000000-0005-0000-0000-0000104E0000}"/>
    <cellStyle name="Normal 34 2 4 2" xfId="18372" xr:uid="{00000000-0005-0000-0000-0000114E0000}"/>
    <cellStyle name="Normal 34 2 4_RESULTADOS DICIEMBRE 2021" xfId="25716" xr:uid="{00000000-0005-0000-0000-0000124E0000}"/>
    <cellStyle name="Normal 34 2 5" xfId="14712" xr:uid="{00000000-0005-0000-0000-0000134E0000}"/>
    <cellStyle name="Normal 34 2 6" xfId="18805" xr:uid="{00000000-0005-0000-0000-0000144E0000}"/>
    <cellStyle name="Normal 34 2 7" xfId="8041" xr:uid="{00000000-0005-0000-0000-0000154E0000}"/>
    <cellStyle name="Normal 34 2_RESULTADOS DICIEMBRE 2021" xfId="25711" xr:uid="{00000000-0005-0000-0000-0000164E0000}"/>
    <cellStyle name="Normal 34 3" xfId="1664" xr:uid="{00000000-0005-0000-0000-0000174E0000}"/>
    <cellStyle name="Normal 34 3 2" xfId="1665" xr:uid="{00000000-0005-0000-0000-0000184E0000}"/>
    <cellStyle name="Normal 34 3 2 2" xfId="4852" xr:uid="{00000000-0005-0000-0000-0000194E0000}"/>
    <cellStyle name="Normal 34 3 2 2 2" xfId="16555" xr:uid="{00000000-0005-0000-0000-00001A4E0000}"/>
    <cellStyle name="Normal 34 3 2 2 3" xfId="11329" xr:uid="{00000000-0005-0000-0000-00001B4E0000}"/>
    <cellStyle name="Normal 34 3 2 2_RESULTADOS DICIEMBRE 2021" xfId="25719" xr:uid="{00000000-0005-0000-0000-00001C4E0000}"/>
    <cellStyle name="Normal 34 3 2 3" xfId="13150" xr:uid="{00000000-0005-0000-0000-00001D4E0000}"/>
    <cellStyle name="Normal 34 3 2 3 2" xfId="18375" xr:uid="{00000000-0005-0000-0000-00001E4E0000}"/>
    <cellStyle name="Normal 34 3 2 3_RESULTADOS DICIEMBRE 2021" xfId="25720" xr:uid="{00000000-0005-0000-0000-00001F4E0000}"/>
    <cellStyle name="Normal 34 3 2 4" xfId="14715" xr:uid="{00000000-0005-0000-0000-0000204E0000}"/>
    <cellStyle name="Normal 34 3 2 5" xfId="19754" xr:uid="{00000000-0005-0000-0000-0000214E0000}"/>
    <cellStyle name="Normal 34 3 2 6" xfId="8044" xr:uid="{00000000-0005-0000-0000-0000224E0000}"/>
    <cellStyle name="Normal 34 3 2_RESULTADOS DICIEMBRE 2021" xfId="25718" xr:uid="{00000000-0005-0000-0000-0000234E0000}"/>
    <cellStyle name="Normal 34 3 3" xfId="4851" xr:uid="{00000000-0005-0000-0000-0000244E0000}"/>
    <cellStyle name="Normal 34 3 3 2" xfId="16554" xr:uid="{00000000-0005-0000-0000-0000254E0000}"/>
    <cellStyle name="Normal 34 3 3 3" xfId="11328" xr:uid="{00000000-0005-0000-0000-0000264E0000}"/>
    <cellStyle name="Normal 34 3 3_RESULTADOS DICIEMBRE 2021" xfId="25721" xr:uid="{00000000-0005-0000-0000-0000274E0000}"/>
    <cellStyle name="Normal 34 3 4" xfId="13149" xr:uid="{00000000-0005-0000-0000-0000284E0000}"/>
    <cellStyle name="Normal 34 3 4 2" xfId="18374" xr:uid="{00000000-0005-0000-0000-0000294E0000}"/>
    <cellStyle name="Normal 34 3 4_RESULTADOS DICIEMBRE 2021" xfId="25722" xr:uid="{00000000-0005-0000-0000-00002A4E0000}"/>
    <cellStyle name="Normal 34 3 5" xfId="14714" xr:uid="{00000000-0005-0000-0000-00002B4E0000}"/>
    <cellStyle name="Normal 34 3 6" xfId="18806" xr:uid="{00000000-0005-0000-0000-00002C4E0000}"/>
    <cellStyle name="Normal 34 3 7" xfId="8043" xr:uid="{00000000-0005-0000-0000-00002D4E0000}"/>
    <cellStyle name="Normal 34 3_RESULTADOS DICIEMBRE 2021" xfId="25717" xr:uid="{00000000-0005-0000-0000-00002E4E0000}"/>
    <cellStyle name="Normal 34 4" xfId="1666" xr:uid="{00000000-0005-0000-0000-00002F4E0000}"/>
    <cellStyle name="Normal 34 4 2" xfId="1667" xr:uid="{00000000-0005-0000-0000-0000304E0000}"/>
    <cellStyle name="Normal 34 4 2 2" xfId="4854" xr:uid="{00000000-0005-0000-0000-0000314E0000}"/>
    <cellStyle name="Normal 34 4 2 2 2" xfId="16557" xr:uid="{00000000-0005-0000-0000-0000324E0000}"/>
    <cellStyle name="Normal 34 4 2 2 3" xfId="11331" xr:uid="{00000000-0005-0000-0000-0000334E0000}"/>
    <cellStyle name="Normal 34 4 2 2_RESULTADOS DICIEMBRE 2021" xfId="25725" xr:uid="{00000000-0005-0000-0000-0000344E0000}"/>
    <cellStyle name="Normal 34 4 2 3" xfId="13152" xr:uid="{00000000-0005-0000-0000-0000354E0000}"/>
    <cellStyle name="Normal 34 4 2 3 2" xfId="18377" xr:uid="{00000000-0005-0000-0000-0000364E0000}"/>
    <cellStyle name="Normal 34 4 2 3_RESULTADOS DICIEMBRE 2021" xfId="25726" xr:uid="{00000000-0005-0000-0000-0000374E0000}"/>
    <cellStyle name="Normal 34 4 2 4" xfId="14717" xr:uid="{00000000-0005-0000-0000-0000384E0000}"/>
    <cellStyle name="Normal 34 4 2 5" xfId="19755" xr:uid="{00000000-0005-0000-0000-0000394E0000}"/>
    <cellStyle name="Normal 34 4 2 6" xfId="8046" xr:uid="{00000000-0005-0000-0000-00003A4E0000}"/>
    <cellStyle name="Normal 34 4 2_RESULTADOS DICIEMBRE 2021" xfId="25724" xr:uid="{00000000-0005-0000-0000-00003B4E0000}"/>
    <cellStyle name="Normal 34 4 3" xfId="4853" xr:uid="{00000000-0005-0000-0000-00003C4E0000}"/>
    <cellStyle name="Normal 34 4 3 2" xfId="16556" xr:uid="{00000000-0005-0000-0000-00003D4E0000}"/>
    <cellStyle name="Normal 34 4 3 3" xfId="11330" xr:uid="{00000000-0005-0000-0000-00003E4E0000}"/>
    <cellStyle name="Normal 34 4 3_RESULTADOS DICIEMBRE 2021" xfId="25727" xr:uid="{00000000-0005-0000-0000-00003F4E0000}"/>
    <cellStyle name="Normal 34 4 4" xfId="13151" xr:uid="{00000000-0005-0000-0000-0000404E0000}"/>
    <cellStyle name="Normal 34 4 4 2" xfId="18376" xr:uid="{00000000-0005-0000-0000-0000414E0000}"/>
    <cellStyle name="Normal 34 4 4_RESULTADOS DICIEMBRE 2021" xfId="25728" xr:uid="{00000000-0005-0000-0000-0000424E0000}"/>
    <cellStyle name="Normal 34 4 5" xfId="14716" xr:uid="{00000000-0005-0000-0000-0000434E0000}"/>
    <cellStyle name="Normal 34 4 6" xfId="18807" xr:uid="{00000000-0005-0000-0000-0000444E0000}"/>
    <cellStyle name="Normal 34 4 7" xfId="8045" xr:uid="{00000000-0005-0000-0000-0000454E0000}"/>
    <cellStyle name="Normal 34 4_RESULTADOS DICIEMBRE 2021" xfId="25723" xr:uid="{00000000-0005-0000-0000-0000464E0000}"/>
    <cellStyle name="Normal 34 5" xfId="1668" xr:uid="{00000000-0005-0000-0000-0000474E0000}"/>
    <cellStyle name="Normal 34 5 2" xfId="1669" xr:uid="{00000000-0005-0000-0000-0000484E0000}"/>
    <cellStyle name="Normal 34 5 2 2" xfId="4856" xr:uid="{00000000-0005-0000-0000-0000494E0000}"/>
    <cellStyle name="Normal 34 5 2 2 2" xfId="16559" xr:uid="{00000000-0005-0000-0000-00004A4E0000}"/>
    <cellStyle name="Normal 34 5 2 2 3" xfId="11333" xr:uid="{00000000-0005-0000-0000-00004B4E0000}"/>
    <cellStyle name="Normal 34 5 2 2_RESULTADOS DICIEMBRE 2021" xfId="25731" xr:uid="{00000000-0005-0000-0000-00004C4E0000}"/>
    <cellStyle name="Normal 34 5 2 3" xfId="13154" xr:uid="{00000000-0005-0000-0000-00004D4E0000}"/>
    <cellStyle name="Normal 34 5 2 3 2" xfId="18379" xr:uid="{00000000-0005-0000-0000-00004E4E0000}"/>
    <cellStyle name="Normal 34 5 2 3_RESULTADOS DICIEMBRE 2021" xfId="25732" xr:uid="{00000000-0005-0000-0000-00004F4E0000}"/>
    <cellStyle name="Normal 34 5 2 4" xfId="14719" xr:uid="{00000000-0005-0000-0000-0000504E0000}"/>
    <cellStyle name="Normal 34 5 2 5" xfId="19756" xr:uid="{00000000-0005-0000-0000-0000514E0000}"/>
    <cellStyle name="Normal 34 5 2 6" xfId="8048" xr:uid="{00000000-0005-0000-0000-0000524E0000}"/>
    <cellStyle name="Normal 34 5 2_RESULTADOS DICIEMBRE 2021" xfId="25730" xr:uid="{00000000-0005-0000-0000-0000534E0000}"/>
    <cellStyle name="Normal 34 5 3" xfId="4855" xr:uid="{00000000-0005-0000-0000-0000544E0000}"/>
    <cellStyle name="Normal 34 5 3 2" xfId="16558" xr:uid="{00000000-0005-0000-0000-0000554E0000}"/>
    <cellStyle name="Normal 34 5 3 3" xfId="11332" xr:uid="{00000000-0005-0000-0000-0000564E0000}"/>
    <cellStyle name="Normal 34 5 3_RESULTADOS DICIEMBRE 2021" xfId="25733" xr:uid="{00000000-0005-0000-0000-0000574E0000}"/>
    <cellStyle name="Normal 34 5 4" xfId="13153" xr:uid="{00000000-0005-0000-0000-0000584E0000}"/>
    <cellStyle name="Normal 34 5 4 2" xfId="18378" xr:uid="{00000000-0005-0000-0000-0000594E0000}"/>
    <cellStyle name="Normal 34 5 4_RESULTADOS DICIEMBRE 2021" xfId="25734" xr:uid="{00000000-0005-0000-0000-00005A4E0000}"/>
    <cellStyle name="Normal 34 5 5" xfId="14718" xr:uid="{00000000-0005-0000-0000-00005B4E0000}"/>
    <cellStyle name="Normal 34 5 6" xfId="18808" xr:uid="{00000000-0005-0000-0000-00005C4E0000}"/>
    <cellStyle name="Normal 34 5 7" xfId="8047" xr:uid="{00000000-0005-0000-0000-00005D4E0000}"/>
    <cellStyle name="Normal 34 5_RESULTADOS DICIEMBRE 2021" xfId="25729" xr:uid="{00000000-0005-0000-0000-00005E4E0000}"/>
    <cellStyle name="Normal 34 6" xfId="1670" xr:uid="{00000000-0005-0000-0000-00005F4E0000}"/>
    <cellStyle name="Normal 34 6 2" xfId="1671" xr:uid="{00000000-0005-0000-0000-0000604E0000}"/>
    <cellStyle name="Normal 34 6 2 2" xfId="4858" xr:uid="{00000000-0005-0000-0000-0000614E0000}"/>
    <cellStyle name="Normal 34 6 2 2 2" xfId="16561" xr:uid="{00000000-0005-0000-0000-0000624E0000}"/>
    <cellStyle name="Normal 34 6 2 2 3" xfId="11335" xr:uid="{00000000-0005-0000-0000-0000634E0000}"/>
    <cellStyle name="Normal 34 6 2 2_RESULTADOS DICIEMBRE 2021" xfId="25737" xr:uid="{00000000-0005-0000-0000-0000644E0000}"/>
    <cellStyle name="Normal 34 6 2 3" xfId="13156" xr:uid="{00000000-0005-0000-0000-0000654E0000}"/>
    <cellStyle name="Normal 34 6 2 3 2" xfId="18381" xr:uid="{00000000-0005-0000-0000-0000664E0000}"/>
    <cellStyle name="Normal 34 6 2 3_RESULTADOS DICIEMBRE 2021" xfId="25738" xr:uid="{00000000-0005-0000-0000-0000674E0000}"/>
    <cellStyle name="Normal 34 6 2 4" xfId="14721" xr:uid="{00000000-0005-0000-0000-0000684E0000}"/>
    <cellStyle name="Normal 34 6 2 5" xfId="19757" xr:uid="{00000000-0005-0000-0000-0000694E0000}"/>
    <cellStyle name="Normal 34 6 2 6" xfId="8050" xr:uid="{00000000-0005-0000-0000-00006A4E0000}"/>
    <cellStyle name="Normal 34 6 2_RESULTADOS DICIEMBRE 2021" xfId="25736" xr:uid="{00000000-0005-0000-0000-00006B4E0000}"/>
    <cellStyle name="Normal 34 6 3" xfId="4857" xr:uid="{00000000-0005-0000-0000-00006C4E0000}"/>
    <cellStyle name="Normal 34 6 3 2" xfId="16560" xr:uid="{00000000-0005-0000-0000-00006D4E0000}"/>
    <cellStyle name="Normal 34 6 3 3" xfId="11334" xr:uid="{00000000-0005-0000-0000-00006E4E0000}"/>
    <cellStyle name="Normal 34 6 3_RESULTADOS DICIEMBRE 2021" xfId="25739" xr:uid="{00000000-0005-0000-0000-00006F4E0000}"/>
    <cellStyle name="Normal 34 6 4" xfId="13155" xr:uid="{00000000-0005-0000-0000-0000704E0000}"/>
    <cellStyle name="Normal 34 6 4 2" xfId="18380" xr:uid="{00000000-0005-0000-0000-0000714E0000}"/>
    <cellStyle name="Normal 34 6 4_RESULTADOS DICIEMBRE 2021" xfId="25740" xr:uid="{00000000-0005-0000-0000-0000724E0000}"/>
    <cellStyle name="Normal 34 6 5" xfId="14720" xr:uid="{00000000-0005-0000-0000-0000734E0000}"/>
    <cellStyle name="Normal 34 6 6" xfId="18809" xr:uid="{00000000-0005-0000-0000-0000744E0000}"/>
    <cellStyle name="Normal 34 6 7" xfId="8049" xr:uid="{00000000-0005-0000-0000-0000754E0000}"/>
    <cellStyle name="Normal 34 6_RESULTADOS DICIEMBRE 2021" xfId="25735" xr:uid="{00000000-0005-0000-0000-0000764E0000}"/>
    <cellStyle name="Normal 34 7" xfId="4848" xr:uid="{00000000-0005-0000-0000-0000774E0000}"/>
    <cellStyle name="Normal 34_RESULTADOS DICIEMBRE 2021" xfId="25710" xr:uid="{00000000-0005-0000-0000-0000784E0000}"/>
    <cellStyle name="Normal 35" xfId="1672" xr:uid="{00000000-0005-0000-0000-0000794E0000}"/>
    <cellStyle name="Normal 35 10" xfId="20857" xr:uid="{00000000-0005-0000-0000-00007A4E0000}"/>
    <cellStyle name="Normal 35 11" xfId="8051" xr:uid="{00000000-0005-0000-0000-00007B4E0000}"/>
    <cellStyle name="Normal 35 2" xfId="1673" xr:uid="{00000000-0005-0000-0000-00007C4E0000}"/>
    <cellStyle name="Normal 35 2 2" xfId="1674" xr:uid="{00000000-0005-0000-0000-00007D4E0000}"/>
    <cellStyle name="Normal 35 2 2 2" xfId="4861" xr:uid="{00000000-0005-0000-0000-00007E4E0000}"/>
    <cellStyle name="Normal 35 2 2 2 2" xfId="16564" xr:uid="{00000000-0005-0000-0000-00007F4E0000}"/>
    <cellStyle name="Normal 35 2 2 2 3" xfId="11338" xr:uid="{00000000-0005-0000-0000-0000804E0000}"/>
    <cellStyle name="Normal 35 2 2 2_RESULTADOS DICIEMBRE 2021" xfId="25744" xr:uid="{00000000-0005-0000-0000-0000814E0000}"/>
    <cellStyle name="Normal 35 2 2 3" xfId="13159" xr:uid="{00000000-0005-0000-0000-0000824E0000}"/>
    <cellStyle name="Normal 35 2 2 3 2" xfId="18384" xr:uid="{00000000-0005-0000-0000-0000834E0000}"/>
    <cellStyle name="Normal 35 2 2 3_RESULTADOS DICIEMBRE 2021" xfId="25745" xr:uid="{00000000-0005-0000-0000-0000844E0000}"/>
    <cellStyle name="Normal 35 2 2 4" xfId="14724" xr:uid="{00000000-0005-0000-0000-0000854E0000}"/>
    <cellStyle name="Normal 35 2 2 5" xfId="19758" xr:uid="{00000000-0005-0000-0000-0000864E0000}"/>
    <cellStyle name="Normal 35 2 2 6" xfId="8053" xr:uid="{00000000-0005-0000-0000-0000874E0000}"/>
    <cellStyle name="Normal 35 2 2_RESULTADOS DICIEMBRE 2021" xfId="25743" xr:uid="{00000000-0005-0000-0000-0000884E0000}"/>
    <cellStyle name="Normal 35 2 3" xfId="4860" xr:uid="{00000000-0005-0000-0000-0000894E0000}"/>
    <cellStyle name="Normal 35 2 3 2" xfId="16563" xr:uid="{00000000-0005-0000-0000-00008A4E0000}"/>
    <cellStyle name="Normal 35 2 3 3" xfId="11337" xr:uid="{00000000-0005-0000-0000-00008B4E0000}"/>
    <cellStyle name="Normal 35 2 3_RESULTADOS DICIEMBRE 2021" xfId="25746" xr:uid="{00000000-0005-0000-0000-00008C4E0000}"/>
    <cellStyle name="Normal 35 2 4" xfId="13158" xr:uid="{00000000-0005-0000-0000-00008D4E0000}"/>
    <cellStyle name="Normal 35 2 4 2" xfId="18383" xr:uid="{00000000-0005-0000-0000-00008E4E0000}"/>
    <cellStyle name="Normal 35 2 4_RESULTADOS DICIEMBRE 2021" xfId="25747" xr:uid="{00000000-0005-0000-0000-00008F4E0000}"/>
    <cellStyle name="Normal 35 2 5" xfId="14723" xr:uid="{00000000-0005-0000-0000-0000904E0000}"/>
    <cellStyle name="Normal 35 2 6" xfId="18810" xr:uid="{00000000-0005-0000-0000-0000914E0000}"/>
    <cellStyle name="Normal 35 2 7" xfId="8052" xr:uid="{00000000-0005-0000-0000-0000924E0000}"/>
    <cellStyle name="Normal 35 2_RESULTADOS DICIEMBRE 2021" xfId="25742" xr:uid="{00000000-0005-0000-0000-0000934E0000}"/>
    <cellStyle name="Normal 35 3" xfId="1675" xr:uid="{00000000-0005-0000-0000-0000944E0000}"/>
    <cellStyle name="Normal 35 3 2" xfId="1676" xr:uid="{00000000-0005-0000-0000-0000954E0000}"/>
    <cellStyle name="Normal 35 3 2 2" xfId="4863" xr:uid="{00000000-0005-0000-0000-0000964E0000}"/>
    <cellStyle name="Normal 35 3 2 2 2" xfId="16566" xr:uid="{00000000-0005-0000-0000-0000974E0000}"/>
    <cellStyle name="Normal 35 3 2 2 3" xfId="11340" xr:uid="{00000000-0005-0000-0000-0000984E0000}"/>
    <cellStyle name="Normal 35 3 2 2_RESULTADOS DICIEMBRE 2021" xfId="25750" xr:uid="{00000000-0005-0000-0000-0000994E0000}"/>
    <cellStyle name="Normal 35 3 2 3" xfId="13161" xr:uid="{00000000-0005-0000-0000-00009A4E0000}"/>
    <cellStyle name="Normal 35 3 2 3 2" xfId="18386" xr:uid="{00000000-0005-0000-0000-00009B4E0000}"/>
    <cellStyle name="Normal 35 3 2 3_RESULTADOS DICIEMBRE 2021" xfId="25751" xr:uid="{00000000-0005-0000-0000-00009C4E0000}"/>
    <cellStyle name="Normal 35 3 2 4" xfId="14726" xr:uid="{00000000-0005-0000-0000-00009D4E0000}"/>
    <cellStyle name="Normal 35 3 2 5" xfId="19759" xr:uid="{00000000-0005-0000-0000-00009E4E0000}"/>
    <cellStyle name="Normal 35 3 2 6" xfId="8055" xr:uid="{00000000-0005-0000-0000-00009F4E0000}"/>
    <cellStyle name="Normal 35 3 2_RESULTADOS DICIEMBRE 2021" xfId="25749" xr:uid="{00000000-0005-0000-0000-0000A04E0000}"/>
    <cellStyle name="Normal 35 3 3" xfId="4862" xr:uid="{00000000-0005-0000-0000-0000A14E0000}"/>
    <cellStyle name="Normal 35 3 3 2" xfId="16565" xr:uid="{00000000-0005-0000-0000-0000A24E0000}"/>
    <cellStyle name="Normal 35 3 3 3" xfId="11339" xr:uid="{00000000-0005-0000-0000-0000A34E0000}"/>
    <cellStyle name="Normal 35 3 3_RESULTADOS DICIEMBRE 2021" xfId="25752" xr:uid="{00000000-0005-0000-0000-0000A44E0000}"/>
    <cellStyle name="Normal 35 3 4" xfId="13160" xr:uid="{00000000-0005-0000-0000-0000A54E0000}"/>
    <cellStyle name="Normal 35 3 4 2" xfId="18385" xr:uid="{00000000-0005-0000-0000-0000A64E0000}"/>
    <cellStyle name="Normal 35 3 4_RESULTADOS DICIEMBRE 2021" xfId="25753" xr:uid="{00000000-0005-0000-0000-0000A74E0000}"/>
    <cellStyle name="Normal 35 3 5" xfId="14725" xr:uid="{00000000-0005-0000-0000-0000A84E0000}"/>
    <cellStyle name="Normal 35 3 6" xfId="18811" xr:uid="{00000000-0005-0000-0000-0000A94E0000}"/>
    <cellStyle name="Normal 35 3 7" xfId="8054" xr:uid="{00000000-0005-0000-0000-0000AA4E0000}"/>
    <cellStyle name="Normal 35 3_RESULTADOS DICIEMBRE 2021" xfId="25748" xr:uid="{00000000-0005-0000-0000-0000AB4E0000}"/>
    <cellStyle name="Normal 35 4" xfId="1677" xr:uid="{00000000-0005-0000-0000-0000AC4E0000}"/>
    <cellStyle name="Normal 35 4 2" xfId="1678" xr:uid="{00000000-0005-0000-0000-0000AD4E0000}"/>
    <cellStyle name="Normal 35 4 2 2" xfId="4865" xr:uid="{00000000-0005-0000-0000-0000AE4E0000}"/>
    <cellStyle name="Normal 35 4 2 2 2" xfId="16568" xr:uid="{00000000-0005-0000-0000-0000AF4E0000}"/>
    <cellStyle name="Normal 35 4 2 2 3" xfId="11342" xr:uid="{00000000-0005-0000-0000-0000B04E0000}"/>
    <cellStyle name="Normal 35 4 2 2_RESULTADOS DICIEMBRE 2021" xfId="25756" xr:uid="{00000000-0005-0000-0000-0000B14E0000}"/>
    <cellStyle name="Normal 35 4 2 3" xfId="13163" xr:uid="{00000000-0005-0000-0000-0000B24E0000}"/>
    <cellStyle name="Normal 35 4 2 3 2" xfId="18388" xr:uid="{00000000-0005-0000-0000-0000B34E0000}"/>
    <cellStyle name="Normal 35 4 2 3_RESULTADOS DICIEMBRE 2021" xfId="25757" xr:uid="{00000000-0005-0000-0000-0000B44E0000}"/>
    <cellStyle name="Normal 35 4 2 4" xfId="14728" xr:uid="{00000000-0005-0000-0000-0000B54E0000}"/>
    <cellStyle name="Normal 35 4 2 5" xfId="19760" xr:uid="{00000000-0005-0000-0000-0000B64E0000}"/>
    <cellStyle name="Normal 35 4 2 6" xfId="8057" xr:uid="{00000000-0005-0000-0000-0000B74E0000}"/>
    <cellStyle name="Normal 35 4 2_RESULTADOS DICIEMBRE 2021" xfId="25755" xr:uid="{00000000-0005-0000-0000-0000B84E0000}"/>
    <cellStyle name="Normal 35 4 3" xfId="4864" xr:uid="{00000000-0005-0000-0000-0000B94E0000}"/>
    <cellStyle name="Normal 35 4 3 2" xfId="16567" xr:uid="{00000000-0005-0000-0000-0000BA4E0000}"/>
    <cellStyle name="Normal 35 4 3 3" xfId="11341" xr:uid="{00000000-0005-0000-0000-0000BB4E0000}"/>
    <cellStyle name="Normal 35 4 3_RESULTADOS DICIEMBRE 2021" xfId="25758" xr:uid="{00000000-0005-0000-0000-0000BC4E0000}"/>
    <cellStyle name="Normal 35 4 4" xfId="13162" xr:uid="{00000000-0005-0000-0000-0000BD4E0000}"/>
    <cellStyle name="Normal 35 4 4 2" xfId="18387" xr:uid="{00000000-0005-0000-0000-0000BE4E0000}"/>
    <cellStyle name="Normal 35 4 4_RESULTADOS DICIEMBRE 2021" xfId="25759" xr:uid="{00000000-0005-0000-0000-0000BF4E0000}"/>
    <cellStyle name="Normal 35 4 5" xfId="14727" xr:uid="{00000000-0005-0000-0000-0000C04E0000}"/>
    <cellStyle name="Normal 35 4 6" xfId="18812" xr:uid="{00000000-0005-0000-0000-0000C14E0000}"/>
    <cellStyle name="Normal 35 4 7" xfId="8056" xr:uid="{00000000-0005-0000-0000-0000C24E0000}"/>
    <cellStyle name="Normal 35 4_RESULTADOS DICIEMBRE 2021" xfId="25754" xr:uid="{00000000-0005-0000-0000-0000C34E0000}"/>
    <cellStyle name="Normal 35 5" xfId="1679" xr:uid="{00000000-0005-0000-0000-0000C44E0000}"/>
    <cellStyle name="Normal 35 5 2" xfId="1680" xr:uid="{00000000-0005-0000-0000-0000C54E0000}"/>
    <cellStyle name="Normal 35 5 2 2" xfId="4867" xr:uid="{00000000-0005-0000-0000-0000C64E0000}"/>
    <cellStyle name="Normal 35 5 2 2 2" xfId="16570" xr:uid="{00000000-0005-0000-0000-0000C74E0000}"/>
    <cellStyle name="Normal 35 5 2 2 3" xfId="11344" xr:uid="{00000000-0005-0000-0000-0000C84E0000}"/>
    <cellStyle name="Normal 35 5 2 2_RESULTADOS DICIEMBRE 2021" xfId="25762" xr:uid="{00000000-0005-0000-0000-0000C94E0000}"/>
    <cellStyle name="Normal 35 5 2 3" xfId="13165" xr:uid="{00000000-0005-0000-0000-0000CA4E0000}"/>
    <cellStyle name="Normal 35 5 2 3 2" xfId="18390" xr:uid="{00000000-0005-0000-0000-0000CB4E0000}"/>
    <cellStyle name="Normal 35 5 2 3_RESULTADOS DICIEMBRE 2021" xfId="25763" xr:uid="{00000000-0005-0000-0000-0000CC4E0000}"/>
    <cellStyle name="Normal 35 5 2 4" xfId="14730" xr:uid="{00000000-0005-0000-0000-0000CD4E0000}"/>
    <cellStyle name="Normal 35 5 2 5" xfId="19761" xr:uid="{00000000-0005-0000-0000-0000CE4E0000}"/>
    <cellStyle name="Normal 35 5 2 6" xfId="8059" xr:uid="{00000000-0005-0000-0000-0000CF4E0000}"/>
    <cellStyle name="Normal 35 5 2_RESULTADOS DICIEMBRE 2021" xfId="25761" xr:uid="{00000000-0005-0000-0000-0000D04E0000}"/>
    <cellStyle name="Normal 35 5 3" xfId="4866" xr:uid="{00000000-0005-0000-0000-0000D14E0000}"/>
    <cellStyle name="Normal 35 5 3 2" xfId="16569" xr:uid="{00000000-0005-0000-0000-0000D24E0000}"/>
    <cellStyle name="Normal 35 5 3 3" xfId="11343" xr:uid="{00000000-0005-0000-0000-0000D34E0000}"/>
    <cellStyle name="Normal 35 5 3_RESULTADOS DICIEMBRE 2021" xfId="25764" xr:uid="{00000000-0005-0000-0000-0000D44E0000}"/>
    <cellStyle name="Normal 35 5 4" xfId="13164" xr:uid="{00000000-0005-0000-0000-0000D54E0000}"/>
    <cellStyle name="Normal 35 5 4 2" xfId="18389" xr:uid="{00000000-0005-0000-0000-0000D64E0000}"/>
    <cellStyle name="Normal 35 5 4_RESULTADOS DICIEMBRE 2021" xfId="25765" xr:uid="{00000000-0005-0000-0000-0000D74E0000}"/>
    <cellStyle name="Normal 35 5 5" xfId="14729" xr:uid="{00000000-0005-0000-0000-0000D84E0000}"/>
    <cellStyle name="Normal 35 5 6" xfId="18813" xr:uid="{00000000-0005-0000-0000-0000D94E0000}"/>
    <cellStyle name="Normal 35 5 7" xfId="8058" xr:uid="{00000000-0005-0000-0000-0000DA4E0000}"/>
    <cellStyle name="Normal 35 5_RESULTADOS DICIEMBRE 2021" xfId="25760" xr:uid="{00000000-0005-0000-0000-0000DB4E0000}"/>
    <cellStyle name="Normal 35 6" xfId="1681" xr:uid="{00000000-0005-0000-0000-0000DC4E0000}"/>
    <cellStyle name="Normal 35 6 2" xfId="1682" xr:uid="{00000000-0005-0000-0000-0000DD4E0000}"/>
    <cellStyle name="Normal 35 6 2 2" xfId="4869" xr:uid="{00000000-0005-0000-0000-0000DE4E0000}"/>
    <cellStyle name="Normal 35 6 2 2 2" xfId="16572" xr:uid="{00000000-0005-0000-0000-0000DF4E0000}"/>
    <cellStyle name="Normal 35 6 2 2 3" xfId="11346" xr:uid="{00000000-0005-0000-0000-0000E04E0000}"/>
    <cellStyle name="Normal 35 6 2 2_RESULTADOS DICIEMBRE 2021" xfId="25768" xr:uid="{00000000-0005-0000-0000-0000E14E0000}"/>
    <cellStyle name="Normal 35 6 2 3" xfId="13167" xr:uid="{00000000-0005-0000-0000-0000E24E0000}"/>
    <cellStyle name="Normal 35 6 2 3 2" xfId="18392" xr:uid="{00000000-0005-0000-0000-0000E34E0000}"/>
    <cellStyle name="Normal 35 6 2 3_RESULTADOS DICIEMBRE 2021" xfId="25769" xr:uid="{00000000-0005-0000-0000-0000E44E0000}"/>
    <cellStyle name="Normal 35 6 2 4" xfId="14732" xr:uid="{00000000-0005-0000-0000-0000E54E0000}"/>
    <cellStyle name="Normal 35 6 2 5" xfId="19762" xr:uid="{00000000-0005-0000-0000-0000E64E0000}"/>
    <cellStyle name="Normal 35 6 2 6" xfId="8061" xr:uid="{00000000-0005-0000-0000-0000E74E0000}"/>
    <cellStyle name="Normal 35 6 2_RESULTADOS DICIEMBRE 2021" xfId="25767" xr:uid="{00000000-0005-0000-0000-0000E84E0000}"/>
    <cellStyle name="Normal 35 6 3" xfId="4868" xr:uid="{00000000-0005-0000-0000-0000E94E0000}"/>
    <cellStyle name="Normal 35 6 3 2" xfId="16571" xr:uid="{00000000-0005-0000-0000-0000EA4E0000}"/>
    <cellStyle name="Normal 35 6 3 3" xfId="11345" xr:uid="{00000000-0005-0000-0000-0000EB4E0000}"/>
    <cellStyle name="Normal 35 6 3_RESULTADOS DICIEMBRE 2021" xfId="25770" xr:uid="{00000000-0005-0000-0000-0000EC4E0000}"/>
    <cellStyle name="Normal 35 6 4" xfId="13166" xr:uid="{00000000-0005-0000-0000-0000ED4E0000}"/>
    <cellStyle name="Normal 35 6 4 2" xfId="18391" xr:uid="{00000000-0005-0000-0000-0000EE4E0000}"/>
    <cellStyle name="Normal 35 6 4_RESULTADOS DICIEMBRE 2021" xfId="25771" xr:uid="{00000000-0005-0000-0000-0000EF4E0000}"/>
    <cellStyle name="Normal 35 6 5" xfId="14731" xr:uid="{00000000-0005-0000-0000-0000F04E0000}"/>
    <cellStyle name="Normal 35 6 6" xfId="18814" xr:uid="{00000000-0005-0000-0000-0000F14E0000}"/>
    <cellStyle name="Normal 35 6 7" xfId="8060" xr:uid="{00000000-0005-0000-0000-0000F24E0000}"/>
    <cellStyle name="Normal 35 6_RESULTADOS DICIEMBRE 2021" xfId="25766" xr:uid="{00000000-0005-0000-0000-0000F34E0000}"/>
    <cellStyle name="Normal 35 7" xfId="4859" xr:uid="{00000000-0005-0000-0000-0000F44E0000}"/>
    <cellStyle name="Normal 35 7 2" xfId="16562" xr:uid="{00000000-0005-0000-0000-0000F54E0000}"/>
    <cellStyle name="Normal 35 7 3" xfId="11336" xr:uid="{00000000-0005-0000-0000-0000F64E0000}"/>
    <cellStyle name="Normal 35 7_RESULTADOS DICIEMBRE 2021" xfId="25772" xr:uid="{00000000-0005-0000-0000-0000F74E0000}"/>
    <cellStyle name="Normal 35 8" xfId="13157" xr:uid="{00000000-0005-0000-0000-0000F84E0000}"/>
    <cellStyle name="Normal 35 8 2" xfId="18382" xr:uid="{00000000-0005-0000-0000-0000F94E0000}"/>
    <cellStyle name="Normal 35 8_RESULTADOS DICIEMBRE 2021" xfId="25773" xr:uid="{00000000-0005-0000-0000-0000FA4E0000}"/>
    <cellStyle name="Normal 35 9" xfId="14722" xr:uid="{00000000-0005-0000-0000-0000FB4E0000}"/>
    <cellStyle name="Normal 35_RESULTADOS DICIEMBRE 2021" xfId="25741" xr:uid="{00000000-0005-0000-0000-0000FC4E0000}"/>
    <cellStyle name="Normal 36" xfId="1683" xr:uid="{00000000-0005-0000-0000-0000FD4E0000}"/>
    <cellStyle name="Normal 36 10" xfId="20871" xr:uid="{00000000-0005-0000-0000-0000FE4E0000}"/>
    <cellStyle name="Normal 36 11" xfId="8062" xr:uid="{00000000-0005-0000-0000-0000FF4E0000}"/>
    <cellStyle name="Normal 36 2" xfId="1684" xr:uid="{00000000-0005-0000-0000-0000004F0000}"/>
    <cellStyle name="Normal 36 2 2" xfId="1685" xr:uid="{00000000-0005-0000-0000-0000014F0000}"/>
    <cellStyle name="Normal 36 2 2 2" xfId="4872" xr:uid="{00000000-0005-0000-0000-0000024F0000}"/>
    <cellStyle name="Normal 36 2 2 2 2" xfId="16575" xr:uid="{00000000-0005-0000-0000-0000034F0000}"/>
    <cellStyle name="Normal 36 2 2 2 3" xfId="11349" xr:uid="{00000000-0005-0000-0000-0000044F0000}"/>
    <cellStyle name="Normal 36 2 2 2_RESULTADOS DICIEMBRE 2021" xfId="25777" xr:uid="{00000000-0005-0000-0000-0000054F0000}"/>
    <cellStyle name="Normal 36 2 2 3" xfId="13170" xr:uid="{00000000-0005-0000-0000-0000064F0000}"/>
    <cellStyle name="Normal 36 2 2 3 2" xfId="18395" xr:uid="{00000000-0005-0000-0000-0000074F0000}"/>
    <cellStyle name="Normal 36 2 2 3_RESULTADOS DICIEMBRE 2021" xfId="25778" xr:uid="{00000000-0005-0000-0000-0000084F0000}"/>
    <cellStyle name="Normal 36 2 2 4" xfId="14735" xr:uid="{00000000-0005-0000-0000-0000094F0000}"/>
    <cellStyle name="Normal 36 2 2 5" xfId="19763" xr:uid="{00000000-0005-0000-0000-00000A4F0000}"/>
    <cellStyle name="Normal 36 2 2 6" xfId="8064" xr:uid="{00000000-0005-0000-0000-00000B4F0000}"/>
    <cellStyle name="Normal 36 2 2_RESULTADOS DICIEMBRE 2021" xfId="25776" xr:uid="{00000000-0005-0000-0000-00000C4F0000}"/>
    <cellStyle name="Normal 36 2 3" xfId="4871" xr:uid="{00000000-0005-0000-0000-00000D4F0000}"/>
    <cellStyle name="Normal 36 2 3 2" xfId="16574" xr:uid="{00000000-0005-0000-0000-00000E4F0000}"/>
    <cellStyle name="Normal 36 2 3 3" xfId="11348" xr:uid="{00000000-0005-0000-0000-00000F4F0000}"/>
    <cellStyle name="Normal 36 2 3_RESULTADOS DICIEMBRE 2021" xfId="25779" xr:uid="{00000000-0005-0000-0000-0000104F0000}"/>
    <cellStyle name="Normal 36 2 4" xfId="13169" xr:uid="{00000000-0005-0000-0000-0000114F0000}"/>
    <cellStyle name="Normal 36 2 4 2" xfId="18394" xr:uid="{00000000-0005-0000-0000-0000124F0000}"/>
    <cellStyle name="Normal 36 2 4_RESULTADOS DICIEMBRE 2021" xfId="25780" xr:uid="{00000000-0005-0000-0000-0000134F0000}"/>
    <cellStyle name="Normal 36 2 5" xfId="14734" xr:uid="{00000000-0005-0000-0000-0000144F0000}"/>
    <cellStyle name="Normal 36 2 6" xfId="18815" xr:uid="{00000000-0005-0000-0000-0000154F0000}"/>
    <cellStyle name="Normal 36 2 7" xfId="8063" xr:uid="{00000000-0005-0000-0000-0000164F0000}"/>
    <cellStyle name="Normal 36 2_RESULTADOS DICIEMBRE 2021" xfId="25775" xr:uid="{00000000-0005-0000-0000-0000174F0000}"/>
    <cellStyle name="Normal 36 3" xfId="1686" xr:uid="{00000000-0005-0000-0000-0000184F0000}"/>
    <cellStyle name="Normal 36 3 2" xfId="1687" xr:uid="{00000000-0005-0000-0000-0000194F0000}"/>
    <cellStyle name="Normal 36 3 2 2" xfId="4874" xr:uid="{00000000-0005-0000-0000-00001A4F0000}"/>
    <cellStyle name="Normal 36 3 2 2 2" xfId="16577" xr:uid="{00000000-0005-0000-0000-00001B4F0000}"/>
    <cellStyle name="Normal 36 3 2 2 3" xfId="11351" xr:uid="{00000000-0005-0000-0000-00001C4F0000}"/>
    <cellStyle name="Normal 36 3 2 2_RESULTADOS DICIEMBRE 2021" xfId="25783" xr:uid="{00000000-0005-0000-0000-00001D4F0000}"/>
    <cellStyle name="Normal 36 3 2 3" xfId="13172" xr:uid="{00000000-0005-0000-0000-00001E4F0000}"/>
    <cellStyle name="Normal 36 3 2 3 2" xfId="18397" xr:uid="{00000000-0005-0000-0000-00001F4F0000}"/>
    <cellStyle name="Normal 36 3 2 3_RESULTADOS DICIEMBRE 2021" xfId="25784" xr:uid="{00000000-0005-0000-0000-0000204F0000}"/>
    <cellStyle name="Normal 36 3 2 4" xfId="14737" xr:uid="{00000000-0005-0000-0000-0000214F0000}"/>
    <cellStyle name="Normal 36 3 2 5" xfId="19764" xr:uid="{00000000-0005-0000-0000-0000224F0000}"/>
    <cellStyle name="Normal 36 3 2 6" xfId="8066" xr:uid="{00000000-0005-0000-0000-0000234F0000}"/>
    <cellStyle name="Normal 36 3 2_RESULTADOS DICIEMBRE 2021" xfId="25782" xr:uid="{00000000-0005-0000-0000-0000244F0000}"/>
    <cellStyle name="Normal 36 3 3" xfId="4873" xr:uid="{00000000-0005-0000-0000-0000254F0000}"/>
    <cellStyle name="Normal 36 3 3 2" xfId="16576" xr:uid="{00000000-0005-0000-0000-0000264F0000}"/>
    <cellStyle name="Normal 36 3 3 3" xfId="11350" xr:uid="{00000000-0005-0000-0000-0000274F0000}"/>
    <cellStyle name="Normal 36 3 3_RESULTADOS DICIEMBRE 2021" xfId="25785" xr:uid="{00000000-0005-0000-0000-0000284F0000}"/>
    <cellStyle name="Normal 36 3 4" xfId="13171" xr:uid="{00000000-0005-0000-0000-0000294F0000}"/>
    <cellStyle name="Normal 36 3 4 2" xfId="18396" xr:uid="{00000000-0005-0000-0000-00002A4F0000}"/>
    <cellStyle name="Normal 36 3 4_RESULTADOS DICIEMBRE 2021" xfId="25786" xr:uid="{00000000-0005-0000-0000-00002B4F0000}"/>
    <cellStyle name="Normal 36 3 5" xfId="14736" xr:uid="{00000000-0005-0000-0000-00002C4F0000}"/>
    <cellStyle name="Normal 36 3 6" xfId="18816" xr:uid="{00000000-0005-0000-0000-00002D4F0000}"/>
    <cellStyle name="Normal 36 3 7" xfId="8065" xr:uid="{00000000-0005-0000-0000-00002E4F0000}"/>
    <cellStyle name="Normal 36 3_RESULTADOS DICIEMBRE 2021" xfId="25781" xr:uid="{00000000-0005-0000-0000-00002F4F0000}"/>
    <cellStyle name="Normal 36 4" xfId="1688" xr:uid="{00000000-0005-0000-0000-0000304F0000}"/>
    <cellStyle name="Normal 36 4 2" xfId="1689" xr:uid="{00000000-0005-0000-0000-0000314F0000}"/>
    <cellStyle name="Normal 36 4 2 2" xfId="4876" xr:uid="{00000000-0005-0000-0000-0000324F0000}"/>
    <cellStyle name="Normal 36 4 2 2 2" xfId="16579" xr:uid="{00000000-0005-0000-0000-0000334F0000}"/>
    <cellStyle name="Normal 36 4 2 2 3" xfId="11353" xr:uid="{00000000-0005-0000-0000-0000344F0000}"/>
    <cellStyle name="Normal 36 4 2 2_RESULTADOS DICIEMBRE 2021" xfId="25789" xr:uid="{00000000-0005-0000-0000-0000354F0000}"/>
    <cellStyle name="Normal 36 4 2 3" xfId="13174" xr:uid="{00000000-0005-0000-0000-0000364F0000}"/>
    <cellStyle name="Normal 36 4 2 3 2" xfId="18399" xr:uid="{00000000-0005-0000-0000-0000374F0000}"/>
    <cellStyle name="Normal 36 4 2 3_RESULTADOS DICIEMBRE 2021" xfId="25790" xr:uid="{00000000-0005-0000-0000-0000384F0000}"/>
    <cellStyle name="Normal 36 4 2 4" xfId="14739" xr:uid="{00000000-0005-0000-0000-0000394F0000}"/>
    <cellStyle name="Normal 36 4 2 5" xfId="19765" xr:uid="{00000000-0005-0000-0000-00003A4F0000}"/>
    <cellStyle name="Normal 36 4 2 6" xfId="8068" xr:uid="{00000000-0005-0000-0000-00003B4F0000}"/>
    <cellStyle name="Normal 36 4 2_RESULTADOS DICIEMBRE 2021" xfId="25788" xr:uid="{00000000-0005-0000-0000-00003C4F0000}"/>
    <cellStyle name="Normal 36 4 3" xfId="4875" xr:uid="{00000000-0005-0000-0000-00003D4F0000}"/>
    <cellStyle name="Normal 36 4 3 2" xfId="16578" xr:uid="{00000000-0005-0000-0000-00003E4F0000}"/>
    <cellStyle name="Normal 36 4 3 3" xfId="11352" xr:uid="{00000000-0005-0000-0000-00003F4F0000}"/>
    <cellStyle name="Normal 36 4 3_RESULTADOS DICIEMBRE 2021" xfId="25791" xr:uid="{00000000-0005-0000-0000-0000404F0000}"/>
    <cellStyle name="Normal 36 4 4" xfId="13173" xr:uid="{00000000-0005-0000-0000-0000414F0000}"/>
    <cellStyle name="Normal 36 4 4 2" xfId="18398" xr:uid="{00000000-0005-0000-0000-0000424F0000}"/>
    <cellStyle name="Normal 36 4 4_RESULTADOS DICIEMBRE 2021" xfId="25792" xr:uid="{00000000-0005-0000-0000-0000434F0000}"/>
    <cellStyle name="Normal 36 4 5" xfId="14738" xr:uid="{00000000-0005-0000-0000-0000444F0000}"/>
    <cellStyle name="Normal 36 4 6" xfId="18817" xr:uid="{00000000-0005-0000-0000-0000454F0000}"/>
    <cellStyle name="Normal 36 4 7" xfId="8067" xr:uid="{00000000-0005-0000-0000-0000464F0000}"/>
    <cellStyle name="Normal 36 4_RESULTADOS DICIEMBRE 2021" xfId="25787" xr:uid="{00000000-0005-0000-0000-0000474F0000}"/>
    <cellStyle name="Normal 36 5" xfId="1690" xr:uid="{00000000-0005-0000-0000-0000484F0000}"/>
    <cellStyle name="Normal 36 5 2" xfId="1691" xr:uid="{00000000-0005-0000-0000-0000494F0000}"/>
    <cellStyle name="Normal 36 5 2 2" xfId="4878" xr:uid="{00000000-0005-0000-0000-00004A4F0000}"/>
    <cellStyle name="Normal 36 5 2 2 2" xfId="16581" xr:uid="{00000000-0005-0000-0000-00004B4F0000}"/>
    <cellStyle name="Normal 36 5 2 2 3" xfId="11355" xr:uid="{00000000-0005-0000-0000-00004C4F0000}"/>
    <cellStyle name="Normal 36 5 2 2_RESULTADOS DICIEMBRE 2021" xfId="25795" xr:uid="{00000000-0005-0000-0000-00004D4F0000}"/>
    <cellStyle name="Normal 36 5 2 3" xfId="13176" xr:uid="{00000000-0005-0000-0000-00004E4F0000}"/>
    <cellStyle name="Normal 36 5 2 3 2" xfId="18401" xr:uid="{00000000-0005-0000-0000-00004F4F0000}"/>
    <cellStyle name="Normal 36 5 2 3_RESULTADOS DICIEMBRE 2021" xfId="25796" xr:uid="{00000000-0005-0000-0000-0000504F0000}"/>
    <cellStyle name="Normal 36 5 2 4" xfId="14741" xr:uid="{00000000-0005-0000-0000-0000514F0000}"/>
    <cellStyle name="Normal 36 5 2 5" xfId="19766" xr:uid="{00000000-0005-0000-0000-0000524F0000}"/>
    <cellStyle name="Normal 36 5 2 6" xfId="8070" xr:uid="{00000000-0005-0000-0000-0000534F0000}"/>
    <cellStyle name="Normal 36 5 2_RESULTADOS DICIEMBRE 2021" xfId="25794" xr:uid="{00000000-0005-0000-0000-0000544F0000}"/>
    <cellStyle name="Normal 36 5 3" xfId="4877" xr:uid="{00000000-0005-0000-0000-0000554F0000}"/>
    <cellStyle name="Normal 36 5 3 2" xfId="16580" xr:uid="{00000000-0005-0000-0000-0000564F0000}"/>
    <cellStyle name="Normal 36 5 3 3" xfId="11354" xr:uid="{00000000-0005-0000-0000-0000574F0000}"/>
    <cellStyle name="Normal 36 5 3_RESULTADOS DICIEMBRE 2021" xfId="25797" xr:uid="{00000000-0005-0000-0000-0000584F0000}"/>
    <cellStyle name="Normal 36 5 4" xfId="13175" xr:uid="{00000000-0005-0000-0000-0000594F0000}"/>
    <cellStyle name="Normal 36 5 4 2" xfId="18400" xr:uid="{00000000-0005-0000-0000-00005A4F0000}"/>
    <cellStyle name="Normal 36 5 4_RESULTADOS DICIEMBRE 2021" xfId="25798" xr:uid="{00000000-0005-0000-0000-00005B4F0000}"/>
    <cellStyle name="Normal 36 5 5" xfId="14740" xr:uid="{00000000-0005-0000-0000-00005C4F0000}"/>
    <cellStyle name="Normal 36 5 6" xfId="18818" xr:uid="{00000000-0005-0000-0000-00005D4F0000}"/>
    <cellStyle name="Normal 36 5 7" xfId="8069" xr:uid="{00000000-0005-0000-0000-00005E4F0000}"/>
    <cellStyle name="Normal 36 5_RESULTADOS DICIEMBRE 2021" xfId="25793" xr:uid="{00000000-0005-0000-0000-00005F4F0000}"/>
    <cellStyle name="Normal 36 6" xfId="1692" xr:uid="{00000000-0005-0000-0000-0000604F0000}"/>
    <cellStyle name="Normal 36 6 2" xfId="1693" xr:uid="{00000000-0005-0000-0000-0000614F0000}"/>
    <cellStyle name="Normal 36 6 2 2" xfId="4880" xr:uid="{00000000-0005-0000-0000-0000624F0000}"/>
    <cellStyle name="Normal 36 6 2 2 2" xfId="16583" xr:uid="{00000000-0005-0000-0000-0000634F0000}"/>
    <cellStyle name="Normal 36 6 2 2 3" xfId="11357" xr:uid="{00000000-0005-0000-0000-0000644F0000}"/>
    <cellStyle name="Normal 36 6 2 2_RESULTADOS DICIEMBRE 2021" xfId="25801" xr:uid="{00000000-0005-0000-0000-0000654F0000}"/>
    <cellStyle name="Normal 36 6 2 3" xfId="13178" xr:uid="{00000000-0005-0000-0000-0000664F0000}"/>
    <cellStyle name="Normal 36 6 2 3 2" xfId="18403" xr:uid="{00000000-0005-0000-0000-0000674F0000}"/>
    <cellStyle name="Normal 36 6 2 3_RESULTADOS DICIEMBRE 2021" xfId="25802" xr:uid="{00000000-0005-0000-0000-0000684F0000}"/>
    <cellStyle name="Normal 36 6 2 4" xfId="14743" xr:uid="{00000000-0005-0000-0000-0000694F0000}"/>
    <cellStyle name="Normal 36 6 2 5" xfId="19767" xr:uid="{00000000-0005-0000-0000-00006A4F0000}"/>
    <cellStyle name="Normal 36 6 2 6" xfId="8072" xr:uid="{00000000-0005-0000-0000-00006B4F0000}"/>
    <cellStyle name="Normal 36 6 2_RESULTADOS DICIEMBRE 2021" xfId="25800" xr:uid="{00000000-0005-0000-0000-00006C4F0000}"/>
    <cellStyle name="Normal 36 6 3" xfId="4879" xr:uid="{00000000-0005-0000-0000-00006D4F0000}"/>
    <cellStyle name="Normal 36 6 3 2" xfId="16582" xr:uid="{00000000-0005-0000-0000-00006E4F0000}"/>
    <cellStyle name="Normal 36 6 3 3" xfId="11356" xr:uid="{00000000-0005-0000-0000-00006F4F0000}"/>
    <cellStyle name="Normal 36 6 3_RESULTADOS DICIEMBRE 2021" xfId="25803" xr:uid="{00000000-0005-0000-0000-0000704F0000}"/>
    <cellStyle name="Normal 36 6 4" xfId="13177" xr:uid="{00000000-0005-0000-0000-0000714F0000}"/>
    <cellStyle name="Normal 36 6 4 2" xfId="18402" xr:uid="{00000000-0005-0000-0000-0000724F0000}"/>
    <cellStyle name="Normal 36 6 4_RESULTADOS DICIEMBRE 2021" xfId="25804" xr:uid="{00000000-0005-0000-0000-0000734F0000}"/>
    <cellStyle name="Normal 36 6 5" xfId="14742" xr:uid="{00000000-0005-0000-0000-0000744F0000}"/>
    <cellStyle name="Normal 36 6 6" xfId="18819" xr:uid="{00000000-0005-0000-0000-0000754F0000}"/>
    <cellStyle name="Normal 36 6 7" xfId="8071" xr:uid="{00000000-0005-0000-0000-0000764F0000}"/>
    <cellStyle name="Normal 36 6_RESULTADOS DICIEMBRE 2021" xfId="25799" xr:uid="{00000000-0005-0000-0000-0000774F0000}"/>
    <cellStyle name="Normal 36 7" xfId="4870" xr:uid="{00000000-0005-0000-0000-0000784F0000}"/>
    <cellStyle name="Normal 36 7 2" xfId="16573" xr:uid="{00000000-0005-0000-0000-0000794F0000}"/>
    <cellStyle name="Normal 36 7 3" xfId="11347" xr:uid="{00000000-0005-0000-0000-00007A4F0000}"/>
    <cellStyle name="Normal 36 7_RESULTADOS DICIEMBRE 2021" xfId="25805" xr:uid="{00000000-0005-0000-0000-00007B4F0000}"/>
    <cellStyle name="Normal 36 8" xfId="13168" xr:uid="{00000000-0005-0000-0000-00007C4F0000}"/>
    <cellStyle name="Normal 36 8 2" xfId="18393" xr:uid="{00000000-0005-0000-0000-00007D4F0000}"/>
    <cellStyle name="Normal 36 8_RESULTADOS DICIEMBRE 2021" xfId="25806" xr:uid="{00000000-0005-0000-0000-00007E4F0000}"/>
    <cellStyle name="Normal 36 9" xfId="14733" xr:uid="{00000000-0005-0000-0000-00007F4F0000}"/>
    <cellStyle name="Normal 36_RESULTADOS DICIEMBRE 2021" xfId="25774" xr:uid="{00000000-0005-0000-0000-0000804F0000}"/>
    <cellStyle name="Normal 37" xfId="1694" xr:uid="{00000000-0005-0000-0000-0000814F0000}"/>
    <cellStyle name="Normal 37 2" xfId="4881" xr:uid="{00000000-0005-0000-0000-0000824F0000}"/>
    <cellStyle name="Normal 37 2 2" xfId="16584" xr:uid="{00000000-0005-0000-0000-0000834F0000}"/>
    <cellStyle name="Normal 37 2 3" xfId="11358" xr:uid="{00000000-0005-0000-0000-0000844F0000}"/>
    <cellStyle name="Normal 37 2_RESULTADOS DICIEMBRE 2021" xfId="25808" xr:uid="{00000000-0005-0000-0000-0000854F0000}"/>
    <cellStyle name="Normal 37 3" xfId="13179" xr:uid="{00000000-0005-0000-0000-0000864F0000}"/>
    <cellStyle name="Normal 37 3 2" xfId="18404" xr:uid="{00000000-0005-0000-0000-0000874F0000}"/>
    <cellStyle name="Normal 37 3_RESULTADOS DICIEMBRE 2021" xfId="25809" xr:uid="{00000000-0005-0000-0000-0000884F0000}"/>
    <cellStyle name="Normal 37 4" xfId="14744" xr:uid="{00000000-0005-0000-0000-0000894F0000}"/>
    <cellStyle name="Normal 37 5" xfId="20886" xr:uid="{00000000-0005-0000-0000-00008A4F0000}"/>
    <cellStyle name="Normal 37 6" xfId="8073" xr:uid="{00000000-0005-0000-0000-00008B4F0000}"/>
    <cellStyle name="Normal 37_RESULTADOS DICIEMBRE 2021" xfId="25807" xr:uid="{00000000-0005-0000-0000-00008C4F0000}"/>
    <cellStyle name="Normal 38" xfId="1695" xr:uid="{00000000-0005-0000-0000-00008D4F0000}"/>
    <cellStyle name="Normal 38 2" xfId="4882" xr:uid="{00000000-0005-0000-0000-00008E4F0000}"/>
    <cellStyle name="Normal 38 2 2" xfId="16585" xr:uid="{00000000-0005-0000-0000-00008F4F0000}"/>
    <cellStyle name="Normal 38 2 3" xfId="11359" xr:uid="{00000000-0005-0000-0000-0000904F0000}"/>
    <cellStyle name="Normal 38 2_RESULTADOS DICIEMBRE 2021" xfId="25811" xr:uid="{00000000-0005-0000-0000-0000914F0000}"/>
    <cellStyle name="Normal 38 3" xfId="13180" xr:uid="{00000000-0005-0000-0000-0000924F0000}"/>
    <cellStyle name="Normal 38 3 2" xfId="18405" xr:uid="{00000000-0005-0000-0000-0000934F0000}"/>
    <cellStyle name="Normal 38 3_RESULTADOS DICIEMBRE 2021" xfId="25812" xr:uid="{00000000-0005-0000-0000-0000944F0000}"/>
    <cellStyle name="Normal 38 4" xfId="14745" xr:uid="{00000000-0005-0000-0000-0000954F0000}"/>
    <cellStyle name="Normal 38 5" xfId="20900" xr:uid="{00000000-0005-0000-0000-0000964F0000}"/>
    <cellStyle name="Normal 38 6" xfId="8074" xr:uid="{00000000-0005-0000-0000-0000974F0000}"/>
    <cellStyle name="Normal 38_RESULTADOS DICIEMBRE 2021" xfId="25810" xr:uid="{00000000-0005-0000-0000-0000984F0000}"/>
    <cellStyle name="Normal 39" xfId="1696" xr:uid="{00000000-0005-0000-0000-0000994F0000}"/>
    <cellStyle name="Normal 39 2" xfId="4883" xr:uid="{00000000-0005-0000-0000-00009A4F0000}"/>
    <cellStyle name="Normal 39 2 2" xfId="16586" xr:uid="{00000000-0005-0000-0000-00009B4F0000}"/>
    <cellStyle name="Normal 39 2 3" xfId="11360" xr:uid="{00000000-0005-0000-0000-00009C4F0000}"/>
    <cellStyle name="Normal 39 2_RESULTADOS DICIEMBRE 2021" xfId="25814" xr:uid="{00000000-0005-0000-0000-00009D4F0000}"/>
    <cellStyle name="Normal 39 3" xfId="13181" xr:uid="{00000000-0005-0000-0000-00009E4F0000}"/>
    <cellStyle name="Normal 39 3 2" xfId="18406" xr:uid="{00000000-0005-0000-0000-00009F4F0000}"/>
    <cellStyle name="Normal 39 3_RESULTADOS DICIEMBRE 2021" xfId="25815" xr:uid="{00000000-0005-0000-0000-0000A04F0000}"/>
    <cellStyle name="Normal 39 4" xfId="14746" xr:uid="{00000000-0005-0000-0000-0000A14F0000}"/>
    <cellStyle name="Normal 39 5" xfId="20914" xr:uid="{00000000-0005-0000-0000-0000A24F0000}"/>
    <cellStyle name="Normal 39 6" xfId="8075" xr:uid="{00000000-0005-0000-0000-0000A34F0000}"/>
    <cellStyle name="Normal 39_RESULTADOS DICIEMBRE 2021" xfId="25813" xr:uid="{00000000-0005-0000-0000-0000A44F0000}"/>
    <cellStyle name="Normal 4" xfId="3214" xr:uid="{00000000-0005-0000-0000-0000A54F0000}"/>
    <cellStyle name="Normal 4 10" xfId="13341" xr:uid="{00000000-0005-0000-0000-0000A64F0000}"/>
    <cellStyle name="Normal 4 10 2" xfId="18566" xr:uid="{00000000-0005-0000-0000-0000A74F0000}"/>
    <cellStyle name="Normal 4 10_RESULTADOS DICIEMBRE 2021" xfId="25816" xr:uid="{00000000-0005-0000-0000-0000A84F0000}"/>
    <cellStyle name="Normal 4 11" xfId="14906" xr:uid="{00000000-0005-0000-0000-0000A94F0000}"/>
    <cellStyle name="Normal 4 12" xfId="19518" xr:uid="{00000000-0005-0000-0000-0000AA4F0000}"/>
    <cellStyle name="Normal 4 13" xfId="9664" xr:uid="{00000000-0005-0000-0000-0000AB4F0000}"/>
    <cellStyle name="Normal 4 2" xfId="1697" xr:uid="{00000000-0005-0000-0000-0000AC4F0000}"/>
    <cellStyle name="Normal 4 2 2" xfId="1698" xr:uid="{00000000-0005-0000-0000-0000AD4F0000}"/>
    <cellStyle name="Normal 4 2 2 2" xfId="4885" xr:uid="{00000000-0005-0000-0000-0000AE4F0000}"/>
    <cellStyle name="Normal 4 2 2 2 2" xfId="16588" xr:uid="{00000000-0005-0000-0000-0000AF4F0000}"/>
    <cellStyle name="Normal 4 2 2 2 3" xfId="11362" xr:uid="{00000000-0005-0000-0000-0000B04F0000}"/>
    <cellStyle name="Normal 4 2 2 2_RESULTADOS DICIEMBRE 2021" xfId="25819" xr:uid="{00000000-0005-0000-0000-0000B14F0000}"/>
    <cellStyle name="Normal 4 2 2 3" xfId="13183" xr:uid="{00000000-0005-0000-0000-0000B24F0000}"/>
    <cellStyle name="Normal 4 2 2 3 2" xfId="18408" xr:uid="{00000000-0005-0000-0000-0000B34F0000}"/>
    <cellStyle name="Normal 4 2 2 3_RESULTADOS DICIEMBRE 2021" xfId="25820" xr:uid="{00000000-0005-0000-0000-0000B44F0000}"/>
    <cellStyle name="Normal 4 2 2 4" xfId="14748" xr:uid="{00000000-0005-0000-0000-0000B54F0000}"/>
    <cellStyle name="Normal 4 2 2 5" xfId="19768" xr:uid="{00000000-0005-0000-0000-0000B64F0000}"/>
    <cellStyle name="Normal 4 2 2 6" xfId="8077" xr:uid="{00000000-0005-0000-0000-0000B74F0000}"/>
    <cellStyle name="Normal 4 2 2_RESULTADOS DICIEMBRE 2021" xfId="25818" xr:uid="{00000000-0005-0000-0000-0000B84F0000}"/>
    <cellStyle name="Normal 4 2 3" xfId="4884" xr:uid="{00000000-0005-0000-0000-0000B94F0000}"/>
    <cellStyle name="Normal 4 2 3 2" xfId="16587" xr:uid="{00000000-0005-0000-0000-0000BA4F0000}"/>
    <cellStyle name="Normal 4 2 3 3" xfId="11361" xr:uid="{00000000-0005-0000-0000-0000BB4F0000}"/>
    <cellStyle name="Normal 4 2 3_RESULTADOS DICIEMBRE 2021" xfId="25821" xr:uid="{00000000-0005-0000-0000-0000BC4F0000}"/>
    <cellStyle name="Normal 4 2 4" xfId="13182" xr:uid="{00000000-0005-0000-0000-0000BD4F0000}"/>
    <cellStyle name="Normal 4 2 4 2" xfId="18407" xr:uid="{00000000-0005-0000-0000-0000BE4F0000}"/>
    <cellStyle name="Normal 4 2 4_RESULTADOS DICIEMBRE 2021" xfId="25822" xr:uid="{00000000-0005-0000-0000-0000BF4F0000}"/>
    <cellStyle name="Normal 4 2 5" xfId="14747" xr:uid="{00000000-0005-0000-0000-0000C04F0000}"/>
    <cellStyle name="Normal 4 2 6" xfId="18820" xr:uid="{00000000-0005-0000-0000-0000C14F0000}"/>
    <cellStyle name="Normal 4 2 7" xfId="8076" xr:uid="{00000000-0005-0000-0000-0000C24F0000}"/>
    <cellStyle name="Normal 4 2_RESULTADOS DICIEMBRE 2021" xfId="25817" xr:uid="{00000000-0005-0000-0000-0000C34F0000}"/>
    <cellStyle name="Normal 4 3" xfId="1699" xr:uid="{00000000-0005-0000-0000-0000C44F0000}"/>
    <cellStyle name="Normal 4 3 2" xfId="1700" xr:uid="{00000000-0005-0000-0000-0000C54F0000}"/>
    <cellStyle name="Normal 4 3 2 2" xfId="4887" xr:uid="{00000000-0005-0000-0000-0000C64F0000}"/>
    <cellStyle name="Normal 4 3 2 2 2" xfId="16590" xr:uid="{00000000-0005-0000-0000-0000C74F0000}"/>
    <cellStyle name="Normal 4 3 2 2 3" xfId="11364" xr:uid="{00000000-0005-0000-0000-0000C84F0000}"/>
    <cellStyle name="Normal 4 3 2 2_RESULTADOS DICIEMBRE 2021" xfId="25825" xr:uid="{00000000-0005-0000-0000-0000C94F0000}"/>
    <cellStyle name="Normal 4 3 2 3" xfId="13185" xr:uid="{00000000-0005-0000-0000-0000CA4F0000}"/>
    <cellStyle name="Normal 4 3 2 3 2" xfId="18410" xr:uid="{00000000-0005-0000-0000-0000CB4F0000}"/>
    <cellStyle name="Normal 4 3 2 3_RESULTADOS DICIEMBRE 2021" xfId="25826" xr:uid="{00000000-0005-0000-0000-0000CC4F0000}"/>
    <cellStyle name="Normal 4 3 2 4" xfId="14750" xr:uid="{00000000-0005-0000-0000-0000CD4F0000}"/>
    <cellStyle name="Normal 4 3 2 5" xfId="19769" xr:uid="{00000000-0005-0000-0000-0000CE4F0000}"/>
    <cellStyle name="Normal 4 3 2 6" xfId="8079" xr:uid="{00000000-0005-0000-0000-0000CF4F0000}"/>
    <cellStyle name="Normal 4 3 2_RESULTADOS DICIEMBRE 2021" xfId="25824" xr:uid="{00000000-0005-0000-0000-0000D04F0000}"/>
    <cellStyle name="Normal 4 3 3" xfId="4886" xr:uid="{00000000-0005-0000-0000-0000D14F0000}"/>
    <cellStyle name="Normal 4 3 3 2" xfId="16589" xr:uid="{00000000-0005-0000-0000-0000D24F0000}"/>
    <cellStyle name="Normal 4 3 3 3" xfId="11363" xr:uid="{00000000-0005-0000-0000-0000D34F0000}"/>
    <cellStyle name="Normal 4 3 3_RESULTADOS DICIEMBRE 2021" xfId="25827" xr:uid="{00000000-0005-0000-0000-0000D44F0000}"/>
    <cellStyle name="Normal 4 3 4" xfId="13184" xr:uid="{00000000-0005-0000-0000-0000D54F0000}"/>
    <cellStyle name="Normal 4 3 4 2" xfId="18409" xr:uid="{00000000-0005-0000-0000-0000D64F0000}"/>
    <cellStyle name="Normal 4 3 4_RESULTADOS DICIEMBRE 2021" xfId="25828" xr:uid="{00000000-0005-0000-0000-0000D74F0000}"/>
    <cellStyle name="Normal 4 3 5" xfId="14749" xr:uid="{00000000-0005-0000-0000-0000D84F0000}"/>
    <cellStyle name="Normal 4 3 6" xfId="18821" xr:uid="{00000000-0005-0000-0000-0000D94F0000}"/>
    <cellStyle name="Normal 4 3 7" xfId="8078" xr:uid="{00000000-0005-0000-0000-0000DA4F0000}"/>
    <cellStyle name="Normal 4 3_RESULTADOS DICIEMBRE 2021" xfId="25823" xr:uid="{00000000-0005-0000-0000-0000DB4F0000}"/>
    <cellStyle name="Normal 4 4" xfId="1701" xr:uid="{00000000-0005-0000-0000-0000DC4F0000}"/>
    <cellStyle name="Normal 4 4 2" xfId="1702" xr:uid="{00000000-0005-0000-0000-0000DD4F0000}"/>
    <cellStyle name="Normal 4 4 2 2" xfId="4889" xr:uid="{00000000-0005-0000-0000-0000DE4F0000}"/>
    <cellStyle name="Normal 4 4 2 2 2" xfId="16592" xr:uid="{00000000-0005-0000-0000-0000DF4F0000}"/>
    <cellStyle name="Normal 4 4 2 2 3" xfId="11366" xr:uid="{00000000-0005-0000-0000-0000E04F0000}"/>
    <cellStyle name="Normal 4 4 2 2_RESULTADOS DICIEMBRE 2021" xfId="25831" xr:uid="{00000000-0005-0000-0000-0000E14F0000}"/>
    <cellStyle name="Normal 4 4 2 3" xfId="13187" xr:uid="{00000000-0005-0000-0000-0000E24F0000}"/>
    <cellStyle name="Normal 4 4 2 3 2" xfId="18412" xr:uid="{00000000-0005-0000-0000-0000E34F0000}"/>
    <cellStyle name="Normal 4 4 2 3_RESULTADOS DICIEMBRE 2021" xfId="25832" xr:uid="{00000000-0005-0000-0000-0000E44F0000}"/>
    <cellStyle name="Normal 4 4 2 4" xfId="14752" xr:uid="{00000000-0005-0000-0000-0000E54F0000}"/>
    <cellStyle name="Normal 4 4 2 5" xfId="19770" xr:uid="{00000000-0005-0000-0000-0000E64F0000}"/>
    <cellStyle name="Normal 4 4 2 6" xfId="8081" xr:uid="{00000000-0005-0000-0000-0000E74F0000}"/>
    <cellStyle name="Normal 4 4 2_RESULTADOS DICIEMBRE 2021" xfId="25830" xr:uid="{00000000-0005-0000-0000-0000E84F0000}"/>
    <cellStyle name="Normal 4 4 3" xfId="4888" xr:uid="{00000000-0005-0000-0000-0000E94F0000}"/>
    <cellStyle name="Normal 4 4 3 2" xfId="16591" xr:uid="{00000000-0005-0000-0000-0000EA4F0000}"/>
    <cellStyle name="Normal 4 4 3 3" xfId="11365" xr:uid="{00000000-0005-0000-0000-0000EB4F0000}"/>
    <cellStyle name="Normal 4 4 3_RESULTADOS DICIEMBRE 2021" xfId="25833" xr:uid="{00000000-0005-0000-0000-0000EC4F0000}"/>
    <cellStyle name="Normal 4 4 4" xfId="13186" xr:uid="{00000000-0005-0000-0000-0000ED4F0000}"/>
    <cellStyle name="Normal 4 4 4 2" xfId="18411" xr:uid="{00000000-0005-0000-0000-0000EE4F0000}"/>
    <cellStyle name="Normal 4 4 4_RESULTADOS DICIEMBRE 2021" xfId="25834" xr:uid="{00000000-0005-0000-0000-0000EF4F0000}"/>
    <cellStyle name="Normal 4 4 5" xfId="14751" xr:uid="{00000000-0005-0000-0000-0000F04F0000}"/>
    <cellStyle name="Normal 4 4 6" xfId="18822" xr:uid="{00000000-0005-0000-0000-0000F14F0000}"/>
    <cellStyle name="Normal 4 4 7" xfId="8080" xr:uid="{00000000-0005-0000-0000-0000F24F0000}"/>
    <cellStyle name="Normal 4 4_RESULTADOS DICIEMBRE 2021" xfId="25829" xr:uid="{00000000-0005-0000-0000-0000F34F0000}"/>
    <cellStyle name="Normal 4 5" xfId="1703" xr:uid="{00000000-0005-0000-0000-0000F44F0000}"/>
    <cellStyle name="Normal 4 5 2" xfId="1704" xr:uid="{00000000-0005-0000-0000-0000F54F0000}"/>
    <cellStyle name="Normal 4 5 2 2" xfId="4891" xr:uid="{00000000-0005-0000-0000-0000F64F0000}"/>
    <cellStyle name="Normal 4 5 2 2 2" xfId="16594" xr:uid="{00000000-0005-0000-0000-0000F74F0000}"/>
    <cellStyle name="Normal 4 5 2 2 3" xfId="11368" xr:uid="{00000000-0005-0000-0000-0000F84F0000}"/>
    <cellStyle name="Normal 4 5 2 2_RESULTADOS DICIEMBRE 2021" xfId="25837" xr:uid="{00000000-0005-0000-0000-0000F94F0000}"/>
    <cellStyle name="Normal 4 5 2 3" xfId="13189" xr:uid="{00000000-0005-0000-0000-0000FA4F0000}"/>
    <cellStyle name="Normal 4 5 2 3 2" xfId="18414" xr:uid="{00000000-0005-0000-0000-0000FB4F0000}"/>
    <cellStyle name="Normal 4 5 2 3_RESULTADOS DICIEMBRE 2021" xfId="25838" xr:uid="{00000000-0005-0000-0000-0000FC4F0000}"/>
    <cellStyle name="Normal 4 5 2 4" xfId="14754" xr:uid="{00000000-0005-0000-0000-0000FD4F0000}"/>
    <cellStyle name="Normal 4 5 2 5" xfId="19771" xr:uid="{00000000-0005-0000-0000-0000FE4F0000}"/>
    <cellStyle name="Normal 4 5 2 6" xfId="8083" xr:uid="{00000000-0005-0000-0000-0000FF4F0000}"/>
    <cellStyle name="Normal 4 5 2_RESULTADOS DICIEMBRE 2021" xfId="25836" xr:uid="{00000000-0005-0000-0000-000000500000}"/>
    <cellStyle name="Normal 4 5 3" xfId="4890" xr:uid="{00000000-0005-0000-0000-000001500000}"/>
    <cellStyle name="Normal 4 5 3 2" xfId="16593" xr:uid="{00000000-0005-0000-0000-000002500000}"/>
    <cellStyle name="Normal 4 5 3 3" xfId="11367" xr:uid="{00000000-0005-0000-0000-000003500000}"/>
    <cellStyle name="Normal 4 5 3_RESULTADOS DICIEMBRE 2021" xfId="25839" xr:uid="{00000000-0005-0000-0000-000004500000}"/>
    <cellStyle name="Normal 4 5 4" xfId="13188" xr:uid="{00000000-0005-0000-0000-000005500000}"/>
    <cellStyle name="Normal 4 5 4 2" xfId="18413" xr:uid="{00000000-0005-0000-0000-000006500000}"/>
    <cellStyle name="Normal 4 5 4_RESULTADOS DICIEMBRE 2021" xfId="25840" xr:uid="{00000000-0005-0000-0000-000007500000}"/>
    <cellStyle name="Normal 4 5 5" xfId="14753" xr:uid="{00000000-0005-0000-0000-000008500000}"/>
    <cellStyle name="Normal 4 5 6" xfId="18823" xr:uid="{00000000-0005-0000-0000-000009500000}"/>
    <cellStyle name="Normal 4 5 7" xfId="8082" xr:uid="{00000000-0005-0000-0000-00000A500000}"/>
    <cellStyle name="Normal 4 5_RESULTADOS DICIEMBRE 2021" xfId="25835" xr:uid="{00000000-0005-0000-0000-00000B500000}"/>
    <cellStyle name="Normal 4 6" xfId="1705" xr:uid="{00000000-0005-0000-0000-00000C500000}"/>
    <cellStyle name="Normal 4 6 2" xfId="1706" xr:uid="{00000000-0005-0000-0000-00000D500000}"/>
    <cellStyle name="Normal 4 6 2 2" xfId="4893" xr:uid="{00000000-0005-0000-0000-00000E500000}"/>
    <cellStyle name="Normal 4 6 2 2 2" xfId="16596" xr:uid="{00000000-0005-0000-0000-00000F500000}"/>
    <cellStyle name="Normal 4 6 2 2 3" xfId="11370" xr:uid="{00000000-0005-0000-0000-000010500000}"/>
    <cellStyle name="Normal 4 6 2 2_RESULTADOS DICIEMBRE 2021" xfId="25843" xr:uid="{00000000-0005-0000-0000-000011500000}"/>
    <cellStyle name="Normal 4 6 2 3" xfId="13191" xr:uid="{00000000-0005-0000-0000-000012500000}"/>
    <cellStyle name="Normal 4 6 2 3 2" xfId="18416" xr:uid="{00000000-0005-0000-0000-000013500000}"/>
    <cellStyle name="Normal 4 6 2 3_RESULTADOS DICIEMBRE 2021" xfId="25844" xr:uid="{00000000-0005-0000-0000-000014500000}"/>
    <cellStyle name="Normal 4 6 2 4" xfId="14756" xr:uid="{00000000-0005-0000-0000-000015500000}"/>
    <cellStyle name="Normal 4 6 2 5" xfId="19772" xr:uid="{00000000-0005-0000-0000-000016500000}"/>
    <cellStyle name="Normal 4 6 2 6" xfId="8085" xr:uid="{00000000-0005-0000-0000-000017500000}"/>
    <cellStyle name="Normal 4 6 2_RESULTADOS DICIEMBRE 2021" xfId="25842" xr:uid="{00000000-0005-0000-0000-000018500000}"/>
    <cellStyle name="Normal 4 6 3" xfId="4892" xr:uid="{00000000-0005-0000-0000-000019500000}"/>
    <cellStyle name="Normal 4 6 3 2" xfId="16595" xr:uid="{00000000-0005-0000-0000-00001A500000}"/>
    <cellStyle name="Normal 4 6 3 3" xfId="11369" xr:uid="{00000000-0005-0000-0000-00001B500000}"/>
    <cellStyle name="Normal 4 6 3_RESULTADOS DICIEMBRE 2021" xfId="25845" xr:uid="{00000000-0005-0000-0000-00001C500000}"/>
    <cellStyle name="Normal 4 6 4" xfId="13190" xr:uid="{00000000-0005-0000-0000-00001D500000}"/>
    <cellStyle name="Normal 4 6 4 2" xfId="18415" xr:uid="{00000000-0005-0000-0000-00001E500000}"/>
    <cellStyle name="Normal 4 6 4_RESULTADOS DICIEMBRE 2021" xfId="25846" xr:uid="{00000000-0005-0000-0000-00001F500000}"/>
    <cellStyle name="Normal 4 6 5" xfId="14755" xr:uid="{00000000-0005-0000-0000-000020500000}"/>
    <cellStyle name="Normal 4 6 6" xfId="18824" xr:uid="{00000000-0005-0000-0000-000021500000}"/>
    <cellStyle name="Normal 4 6 7" xfId="8084" xr:uid="{00000000-0005-0000-0000-000022500000}"/>
    <cellStyle name="Normal 4 6_RESULTADOS DICIEMBRE 2021" xfId="25841" xr:uid="{00000000-0005-0000-0000-000023500000}"/>
    <cellStyle name="Normal 4 7" xfId="1707" xr:uid="{00000000-0005-0000-0000-000024500000}"/>
    <cellStyle name="Normal 4 7 2" xfId="1708" xr:uid="{00000000-0005-0000-0000-000025500000}"/>
    <cellStyle name="Normal 4 7 2 2" xfId="4895" xr:uid="{00000000-0005-0000-0000-000026500000}"/>
    <cellStyle name="Normal 4 7 2 2 2" xfId="16598" xr:uid="{00000000-0005-0000-0000-000027500000}"/>
    <cellStyle name="Normal 4 7 2 2 3" xfId="11372" xr:uid="{00000000-0005-0000-0000-000028500000}"/>
    <cellStyle name="Normal 4 7 2 2_RESULTADOS DICIEMBRE 2021" xfId="25849" xr:uid="{00000000-0005-0000-0000-000029500000}"/>
    <cellStyle name="Normal 4 7 2 3" xfId="13193" xr:uid="{00000000-0005-0000-0000-00002A500000}"/>
    <cellStyle name="Normal 4 7 2 3 2" xfId="18418" xr:uid="{00000000-0005-0000-0000-00002B500000}"/>
    <cellStyle name="Normal 4 7 2 3_RESULTADOS DICIEMBRE 2021" xfId="25850" xr:uid="{00000000-0005-0000-0000-00002C500000}"/>
    <cellStyle name="Normal 4 7 2 4" xfId="14758" xr:uid="{00000000-0005-0000-0000-00002D500000}"/>
    <cellStyle name="Normal 4 7 2 5" xfId="19773" xr:uid="{00000000-0005-0000-0000-00002E500000}"/>
    <cellStyle name="Normal 4 7 2 6" xfId="8087" xr:uid="{00000000-0005-0000-0000-00002F500000}"/>
    <cellStyle name="Normal 4 7 2_RESULTADOS DICIEMBRE 2021" xfId="25848" xr:uid="{00000000-0005-0000-0000-000030500000}"/>
    <cellStyle name="Normal 4 7 3" xfId="4894" xr:uid="{00000000-0005-0000-0000-000031500000}"/>
    <cellStyle name="Normal 4 7 3 2" xfId="16597" xr:uid="{00000000-0005-0000-0000-000032500000}"/>
    <cellStyle name="Normal 4 7 3 3" xfId="11371" xr:uid="{00000000-0005-0000-0000-000033500000}"/>
    <cellStyle name="Normal 4 7 3_RESULTADOS DICIEMBRE 2021" xfId="25851" xr:uid="{00000000-0005-0000-0000-000034500000}"/>
    <cellStyle name="Normal 4 7 4" xfId="13192" xr:uid="{00000000-0005-0000-0000-000035500000}"/>
    <cellStyle name="Normal 4 7 4 2" xfId="18417" xr:uid="{00000000-0005-0000-0000-000036500000}"/>
    <cellStyle name="Normal 4 7 4_RESULTADOS DICIEMBRE 2021" xfId="25852" xr:uid="{00000000-0005-0000-0000-000037500000}"/>
    <cellStyle name="Normal 4 7 5" xfId="14757" xr:uid="{00000000-0005-0000-0000-000038500000}"/>
    <cellStyle name="Normal 4 7 6" xfId="18825" xr:uid="{00000000-0005-0000-0000-000039500000}"/>
    <cellStyle name="Normal 4 7 7" xfId="8086" xr:uid="{00000000-0005-0000-0000-00003A500000}"/>
    <cellStyle name="Normal 4 7_RESULTADOS DICIEMBRE 2021" xfId="25847" xr:uid="{00000000-0005-0000-0000-00003B500000}"/>
    <cellStyle name="Normal 4 8" xfId="1709" xr:uid="{00000000-0005-0000-0000-00003C500000}"/>
    <cellStyle name="Normal 4 8 2" xfId="4896" xr:uid="{00000000-0005-0000-0000-00003D500000}"/>
    <cellStyle name="Normal 4 8 2 2" xfId="16599" xr:uid="{00000000-0005-0000-0000-00003E500000}"/>
    <cellStyle name="Normal 4 8 2 3" xfId="11373" xr:uid="{00000000-0005-0000-0000-00003F500000}"/>
    <cellStyle name="Normal 4 8 2_RESULTADOS DICIEMBRE 2021" xfId="25854" xr:uid="{00000000-0005-0000-0000-000040500000}"/>
    <cellStyle name="Normal 4 8 3" xfId="13194" xr:uid="{00000000-0005-0000-0000-000041500000}"/>
    <cellStyle name="Normal 4 8 3 2" xfId="18419" xr:uid="{00000000-0005-0000-0000-000042500000}"/>
    <cellStyle name="Normal 4 8 3_RESULTADOS DICIEMBRE 2021" xfId="25855" xr:uid="{00000000-0005-0000-0000-000043500000}"/>
    <cellStyle name="Normal 4 8 4" xfId="14759" xr:uid="{00000000-0005-0000-0000-000044500000}"/>
    <cellStyle name="Normal 4 8 5" xfId="20466" xr:uid="{00000000-0005-0000-0000-000045500000}"/>
    <cellStyle name="Normal 4 8 6" xfId="8088" xr:uid="{00000000-0005-0000-0000-000046500000}"/>
    <cellStyle name="Normal 4 8_RESULTADOS DICIEMBRE 2021" xfId="25853" xr:uid="{00000000-0005-0000-0000-000047500000}"/>
    <cellStyle name="Normal 4 9" xfId="11776" xr:uid="{00000000-0005-0000-0000-000048500000}"/>
    <cellStyle name="Normal 4 9 2" xfId="17001" xr:uid="{00000000-0005-0000-0000-000049500000}"/>
    <cellStyle name="Normal 4 9_RESULTADOS DICIEMBRE 2021" xfId="25856" xr:uid="{00000000-0005-0000-0000-00004A500000}"/>
    <cellStyle name="Normal 40" xfId="1710" xr:uid="{00000000-0005-0000-0000-00004B500000}"/>
    <cellStyle name="Normal 40 2" xfId="4897" xr:uid="{00000000-0005-0000-0000-00004C500000}"/>
    <cellStyle name="Normal 40 2 2" xfId="16600" xr:uid="{00000000-0005-0000-0000-00004D500000}"/>
    <cellStyle name="Normal 40 2 3" xfId="11374" xr:uid="{00000000-0005-0000-0000-00004E500000}"/>
    <cellStyle name="Normal 40 2_RESULTADOS DICIEMBRE 2021" xfId="25858" xr:uid="{00000000-0005-0000-0000-00004F500000}"/>
    <cellStyle name="Normal 40 3" xfId="13195" xr:uid="{00000000-0005-0000-0000-000050500000}"/>
    <cellStyle name="Normal 40 3 2" xfId="18420" xr:uid="{00000000-0005-0000-0000-000051500000}"/>
    <cellStyle name="Normal 40 3_RESULTADOS DICIEMBRE 2021" xfId="25859" xr:uid="{00000000-0005-0000-0000-000052500000}"/>
    <cellStyle name="Normal 40 4" xfId="14760" xr:uid="{00000000-0005-0000-0000-000053500000}"/>
    <cellStyle name="Normal 40 5" xfId="20929" xr:uid="{00000000-0005-0000-0000-000054500000}"/>
    <cellStyle name="Normal 40 6" xfId="8089" xr:uid="{00000000-0005-0000-0000-000055500000}"/>
    <cellStyle name="Normal 40_RESULTADOS DICIEMBRE 2021" xfId="25857" xr:uid="{00000000-0005-0000-0000-000056500000}"/>
    <cellStyle name="Normal 41" xfId="1711" xr:uid="{00000000-0005-0000-0000-000057500000}"/>
    <cellStyle name="Normal 41 2" xfId="4898" xr:uid="{00000000-0005-0000-0000-000058500000}"/>
    <cellStyle name="Normal 41 2 2" xfId="16601" xr:uid="{00000000-0005-0000-0000-000059500000}"/>
    <cellStyle name="Normal 41 2 3" xfId="11375" xr:uid="{00000000-0005-0000-0000-00005A500000}"/>
    <cellStyle name="Normal 41 2_RESULTADOS DICIEMBRE 2021" xfId="25861" xr:uid="{00000000-0005-0000-0000-00005B500000}"/>
    <cellStyle name="Normal 41 3" xfId="13196" xr:uid="{00000000-0005-0000-0000-00005C500000}"/>
    <cellStyle name="Normal 41 3 2" xfId="18421" xr:uid="{00000000-0005-0000-0000-00005D500000}"/>
    <cellStyle name="Normal 41 3_RESULTADOS DICIEMBRE 2021" xfId="25862" xr:uid="{00000000-0005-0000-0000-00005E500000}"/>
    <cellStyle name="Normal 41 4" xfId="14761" xr:uid="{00000000-0005-0000-0000-00005F500000}"/>
    <cellStyle name="Normal 41 5" xfId="20944" xr:uid="{00000000-0005-0000-0000-000060500000}"/>
    <cellStyle name="Normal 41 6" xfId="8090" xr:uid="{00000000-0005-0000-0000-000061500000}"/>
    <cellStyle name="Normal 41_RESULTADOS DICIEMBRE 2021" xfId="25860" xr:uid="{00000000-0005-0000-0000-000062500000}"/>
    <cellStyle name="Normal 42" xfId="1712" xr:uid="{00000000-0005-0000-0000-000063500000}"/>
    <cellStyle name="Normal 42 2" xfId="4899" xr:uid="{00000000-0005-0000-0000-000064500000}"/>
    <cellStyle name="Normal 42 2 2" xfId="16602" xr:uid="{00000000-0005-0000-0000-000065500000}"/>
    <cellStyle name="Normal 42 2 3" xfId="11376" xr:uid="{00000000-0005-0000-0000-000066500000}"/>
    <cellStyle name="Normal 42 2_RESULTADOS DICIEMBRE 2021" xfId="25864" xr:uid="{00000000-0005-0000-0000-000067500000}"/>
    <cellStyle name="Normal 42 3" xfId="13197" xr:uid="{00000000-0005-0000-0000-000068500000}"/>
    <cellStyle name="Normal 42 3 2" xfId="18422" xr:uid="{00000000-0005-0000-0000-000069500000}"/>
    <cellStyle name="Normal 42 3_RESULTADOS DICIEMBRE 2021" xfId="25865" xr:uid="{00000000-0005-0000-0000-00006A500000}"/>
    <cellStyle name="Normal 42 4" xfId="14762" xr:uid="{00000000-0005-0000-0000-00006B500000}"/>
    <cellStyle name="Normal 42 5" xfId="20958" xr:uid="{00000000-0005-0000-0000-00006C500000}"/>
    <cellStyle name="Normal 42 6" xfId="8091" xr:uid="{00000000-0005-0000-0000-00006D500000}"/>
    <cellStyle name="Normal 42_RESULTADOS DICIEMBRE 2021" xfId="25863" xr:uid="{00000000-0005-0000-0000-00006E500000}"/>
    <cellStyle name="Normal 43" xfId="1713" xr:uid="{00000000-0005-0000-0000-00006F500000}"/>
    <cellStyle name="Normal 43 10" xfId="13198" xr:uid="{00000000-0005-0000-0000-000070500000}"/>
    <cellStyle name="Normal 43 10 2" xfId="18423" xr:uid="{00000000-0005-0000-0000-000071500000}"/>
    <cellStyle name="Normal 43 10_RESULTADOS DICIEMBRE 2021" xfId="25867" xr:uid="{00000000-0005-0000-0000-000072500000}"/>
    <cellStyle name="Normal 43 11" xfId="14763" xr:uid="{00000000-0005-0000-0000-000073500000}"/>
    <cellStyle name="Normal 43 12" xfId="20973" xr:uid="{00000000-0005-0000-0000-000074500000}"/>
    <cellStyle name="Normal 43 13" xfId="8092" xr:uid="{00000000-0005-0000-0000-000075500000}"/>
    <cellStyle name="Normal 43 2" xfId="1714" xr:uid="{00000000-0005-0000-0000-000076500000}"/>
    <cellStyle name="Normal 43 2 2" xfId="1715" xr:uid="{00000000-0005-0000-0000-000077500000}"/>
    <cellStyle name="Normal 43 2 2 2" xfId="4902" xr:uid="{00000000-0005-0000-0000-000078500000}"/>
    <cellStyle name="Normal 43 2 2 2 2" xfId="16605" xr:uid="{00000000-0005-0000-0000-000079500000}"/>
    <cellStyle name="Normal 43 2 2 2 3" xfId="11379" xr:uid="{00000000-0005-0000-0000-00007A500000}"/>
    <cellStyle name="Normal 43 2 2 2_RESULTADOS DICIEMBRE 2021" xfId="25870" xr:uid="{00000000-0005-0000-0000-00007B500000}"/>
    <cellStyle name="Normal 43 2 2 3" xfId="13200" xr:uid="{00000000-0005-0000-0000-00007C500000}"/>
    <cellStyle name="Normal 43 2 2 3 2" xfId="18425" xr:uid="{00000000-0005-0000-0000-00007D500000}"/>
    <cellStyle name="Normal 43 2 2 3_RESULTADOS DICIEMBRE 2021" xfId="25871" xr:uid="{00000000-0005-0000-0000-00007E500000}"/>
    <cellStyle name="Normal 43 2 2 4" xfId="14765" xr:uid="{00000000-0005-0000-0000-00007F500000}"/>
    <cellStyle name="Normal 43 2 2 5" xfId="19774" xr:uid="{00000000-0005-0000-0000-000080500000}"/>
    <cellStyle name="Normal 43 2 2 6" xfId="8094" xr:uid="{00000000-0005-0000-0000-000081500000}"/>
    <cellStyle name="Normal 43 2 2_RESULTADOS DICIEMBRE 2021" xfId="25869" xr:uid="{00000000-0005-0000-0000-000082500000}"/>
    <cellStyle name="Normal 43 2 3" xfId="4901" xr:uid="{00000000-0005-0000-0000-000083500000}"/>
    <cellStyle name="Normal 43 2 3 2" xfId="16604" xr:uid="{00000000-0005-0000-0000-000084500000}"/>
    <cellStyle name="Normal 43 2 3 3" xfId="11378" xr:uid="{00000000-0005-0000-0000-000085500000}"/>
    <cellStyle name="Normal 43 2 3_RESULTADOS DICIEMBRE 2021" xfId="25872" xr:uid="{00000000-0005-0000-0000-000086500000}"/>
    <cellStyle name="Normal 43 2 4" xfId="13199" xr:uid="{00000000-0005-0000-0000-000087500000}"/>
    <cellStyle name="Normal 43 2 4 2" xfId="18424" xr:uid="{00000000-0005-0000-0000-000088500000}"/>
    <cellStyle name="Normal 43 2 4_RESULTADOS DICIEMBRE 2021" xfId="25873" xr:uid="{00000000-0005-0000-0000-000089500000}"/>
    <cellStyle name="Normal 43 2 5" xfId="14764" xr:uid="{00000000-0005-0000-0000-00008A500000}"/>
    <cellStyle name="Normal 43 2 6" xfId="18826" xr:uid="{00000000-0005-0000-0000-00008B500000}"/>
    <cellStyle name="Normal 43 2 7" xfId="8093" xr:uid="{00000000-0005-0000-0000-00008C500000}"/>
    <cellStyle name="Normal 43 2_RESULTADOS DICIEMBRE 2021" xfId="25868" xr:uid="{00000000-0005-0000-0000-00008D500000}"/>
    <cellStyle name="Normal 43 3" xfId="1716" xr:uid="{00000000-0005-0000-0000-00008E500000}"/>
    <cellStyle name="Normal 43 3 2" xfId="1717" xr:uid="{00000000-0005-0000-0000-00008F500000}"/>
    <cellStyle name="Normal 43 3 2 2" xfId="4904" xr:uid="{00000000-0005-0000-0000-000090500000}"/>
    <cellStyle name="Normal 43 3 2 2 2" xfId="16607" xr:uid="{00000000-0005-0000-0000-000091500000}"/>
    <cellStyle name="Normal 43 3 2 2 3" xfId="11381" xr:uid="{00000000-0005-0000-0000-000092500000}"/>
    <cellStyle name="Normal 43 3 2 2_RESULTADOS DICIEMBRE 2021" xfId="25876" xr:uid="{00000000-0005-0000-0000-000093500000}"/>
    <cellStyle name="Normal 43 3 2 3" xfId="13202" xr:uid="{00000000-0005-0000-0000-000094500000}"/>
    <cellStyle name="Normal 43 3 2 3 2" xfId="18427" xr:uid="{00000000-0005-0000-0000-000095500000}"/>
    <cellStyle name="Normal 43 3 2 3_RESULTADOS DICIEMBRE 2021" xfId="25877" xr:uid="{00000000-0005-0000-0000-000096500000}"/>
    <cellStyle name="Normal 43 3 2 4" xfId="14767" xr:uid="{00000000-0005-0000-0000-000097500000}"/>
    <cellStyle name="Normal 43 3 2 5" xfId="19775" xr:uid="{00000000-0005-0000-0000-000098500000}"/>
    <cellStyle name="Normal 43 3 2 6" xfId="8096" xr:uid="{00000000-0005-0000-0000-000099500000}"/>
    <cellStyle name="Normal 43 3 2_RESULTADOS DICIEMBRE 2021" xfId="25875" xr:uid="{00000000-0005-0000-0000-00009A500000}"/>
    <cellStyle name="Normal 43 3 3" xfId="4903" xr:uid="{00000000-0005-0000-0000-00009B500000}"/>
    <cellStyle name="Normal 43 3 3 2" xfId="16606" xr:uid="{00000000-0005-0000-0000-00009C500000}"/>
    <cellStyle name="Normal 43 3 3 3" xfId="11380" xr:uid="{00000000-0005-0000-0000-00009D500000}"/>
    <cellStyle name="Normal 43 3 3_RESULTADOS DICIEMBRE 2021" xfId="25878" xr:uid="{00000000-0005-0000-0000-00009E500000}"/>
    <cellStyle name="Normal 43 3 4" xfId="13201" xr:uid="{00000000-0005-0000-0000-00009F500000}"/>
    <cellStyle name="Normal 43 3 4 2" xfId="18426" xr:uid="{00000000-0005-0000-0000-0000A0500000}"/>
    <cellStyle name="Normal 43 3 4_RESULTADOS DICIEMBRE 2021" xfId="25879" xr:uid="{00000000-0005-0000-0000-0000A1500000}"/>
    <cellStyle name="Normal 43 3 5" xfId="14766" xr:uid="{00000000-0005-0000-0000-0000A2500000}"/>
    <cellStyle name="Normal 43 3 6" xfId="18827" xr:uid="{00000000-0005-0000-0000-0000A3500000}"/>
    <cellStyle name="Normal 43 3 7" xfId="8095" xr:uid="{00000000-0005-0000-0000-0000A4500000}"/>
    <cellStyle name="Normal 43 3_RESULTADOS DICIEMBRE 2021" xfId="25874" xr:uid="{00000000-0005-0000-0000-0000A5500000}"/>
    <cellStyle name="Normal 43 4" xfId="1718" xr:uid="{00000000-0005-0000-0000-0000A6500000}"/>
    <cellStyle name="Normal 43 4 2" xfId="1719" xr:uid="{00000000-0005-0000-0000-0000A7500000}"/>
    <cellStyle name="Normal 43 4 2 2" xfId="4906" xr:uid="{00000000-0005-0000-0000-0000A8500000}"/>
    <cellStyle name="Normal 43 4 2 2 2" xfId="16609" xr:uid="{00000000-0005-0000-0000-0000A9500000}"/>
    <cellStyle name="Normal 43 4 2 2 3" xfId="11383" xr:uid="{00000000-0005-0000-0000-0000AA500000}"/>
    <cellStyle name="Normal 43 4 2 2_RESULTADOS DICIEMBRE 2021" xfId="25882" xr:uid="{00000000-0005-0000-0000-0000AB500000}"/>
    <cellStyle name="Normal 43 4 2 3" xfId="13204" xr:uid="{00000000-0005-0000-0000-0000AC500000}"/>
    <cellStyle name="Normal 43 4 2 3 2" xfId="18429" xr:uid="{00000000-0005-0000-0000-0000AD500000}"/>
    <cellStyle name="Normal 43 4 2 3_RESULTADOS DICIEMBRE 2021" xfId="25883" xr:uid="{00000000-0005-0000-0000-0000AE500000}"/>
    <cellStyle name="Normal 43 4 2 4" xfId="14769" xr:uid="{00000000-0005-0000-0000-0000AF500000}"/>
    <cellStyle name="Normal 43 4 2 5" xfId="19776" xr:uid="{00000000-0005-0000-0000-0000B0500000}"/>
    <cellStyle name="Normal 43 4 2 6" xfId="8098" xr:uid="{00000000-0005-0000-0000-0000B1500000}"/>
    <cellStyle name="Normal 43 4 2_RESULTADOS DICIEMBRE 2021" xfId="25881" xr:uid="{00000000-0005-0000-0000-0000B2500000}"/>
    <cellStyle name="Normal 43 4 3" xfId="4905" xr:uid="{00000000-0005-0000-0000-0000B3500000}"/>
    <cellStyle name="Normal 43 4 3 2" xfId="16608" xr:uid="{00000000-0005-0000-0000-0000B4500000}"/>
    <cellStyle name="Normal 43 4 3 3" xfId="11382" xr:uid="{00000000-0005-0000-0000-0000B5500000}"/>
    <cellStyle name="Normal 43 4 3_RESULTADOS DICIEMBRE 2021" xfId="25884" xr:uid="{00000000-0005-0000-0000-0000B6500000}"/>
    <cellStyle name="Normal 43 4 4" xfId="13203" xr:uid="{00000000-0005-0000-0000-0000B7500000}"/>
    <cellStyle name="Normal 43 4 4 2" xfId="18428" xr:uid="{00000000-0005-0000-0000-0000B8500000}"/>
    <cellStyle name="Normal 43 4 4_RESULTADOS DICIEMBRE 2021" xfId="25885" xr:uid="{00000000-0005-0000-0000-0000B9500000}"/>
    <cellStyle name="Normal 43 4 5" xfId="14768" xr:uid="{00000000-0005-0000-0000-0000BA500000}"/>
    <cellStyle name="Normal 43 4 6" xfId="18828" xr:uid="{00000000-0005-0000-0000-0000BB500000}"/>
    <cellStyle name="Normal 43 4 7" xfId="8097" xr:uid="{00000000-0005-0000-0000-0000BC500000}"/>
    <cellStyle name="Normal 43 4_RESULTADOS DICIEMBRE 2021" xfId="25880" xr:uid="{00000000-0005-0000-0000-0000BD500000}"/>
    <cellStyle name="Normal 43 5" xfId="1720" xr:uid="{00000000-0005-0000-0000-0000BE500000}"/>
    <cellStyle name="Normal 43 5 2" xfId="1721" xr:uid="{00000000-0005-0000-0000-0000BF500000}"/>
    <cellStyle name="Normal 43 5 2 2" xfId="4908" xr:uid="{00000000-0005-0000-0000-0000C0500000}"/>
    <cellStyle name="Normal 43 5 2 2 2" xfId="16611" xr:uid="{00000000-0005-0000-0000-0000C1500000}"/>
    <cellStyle name="Normal 43 5 2 2 3" xfId="11385" xr:uid="{00000000-0005-0000-0000-0000C2500000}"/>
    <cellStyle name="Normal 43 5 2 2_RESULTADOS DICIEMBRE 2021" xfId="25888" xr:uid="{00000000-0005-0000-0000-0000C3500000}"/>
    <cellStyle name="Normal 43 5 2 3" xfId="13206" xr:uid="{00000000-0005-0000-0000-0000C4500000}"/>
    <cellStyle name="Normal 43 5 2 3 2" xfId="18431" xr:uid="{00000000-0005-0000-0000-0000C5500000}"/>
    <cellStyle name="Normal 43 5 2 3_RESULTADOS DICIEMBRE 2021" xfId="25889" xr:uid="{00000000-0005-0000-0000-0000C6500000}"/>
    <cellStyle name="Normal 43 5 2 4" xfId="14771" xr:uid="{00000000-0005-0000-0000-0000C7500000}"/>
    <cellStyle name="Normal 43 5 2 5" xfId="19777" xr:uid="{00000000-0005-0000-0000-0000C8500000}"/>
    <cellStyle name="Normal 43 5 2 6" xfId="8100" xr:uid="{00000000-0005-0000-0000-0000C9500000}"/>
    <cellStyle name="Normal 43 5 2_RESULTADOS DICIEMBRE 2021" xfId="25887" xr:uid="{00000000-0005-0000-0000-0000CA500000}"/>
    <cellStyle name="Normal 43 5 3" xfId="4907" xr:uid="{00000000-0005-0000-0000-0000CB500000}"/>
    <cellStyle name="Normal 43 5 3 2" xfId="16610" xr:uid="{00000000-0005-0000-0000-0000CC500000}"/>
    <cellStyle name="Normal 43 5 3 3" xfId="11384" xr:uid="{00000000-0005-0000-0000-0000CD500000}"/>
    <cellStyle name="Normal 43 5 3_RESULTADOS DICIEMBRE 2021" xfId="25890" xr:uid="{00000000-0005-0000-0000-0000CE500000}"/>
    <cellStyle name="Normal 43 5 4" xfId="13205" xr:uid="{00000000-0005-0000-0000-0000CF500000}"/>
    <cellStyle name="Normal 43 5 4 2" xfId="18430" xr:uid="{00000000-0005-0000-0000-0000D0500000}"/>
    <cellStyle name="Normal 43 5 4_RESULTADOS DICIEMBRE 2021" xfId="25891" xr:uid="{00000000-0005-0000-0000-0000D1500000}"/>
    <cellStyle name="Normal 43 5 5" xfId="14770" xr:uid="{00000000-0005-0000-0000-0000D2500000}"/>
    <cellStyle name="Normal 43 5 6" xfId="18829" xr:uid="{00000000-0005-0000-0000-0000D3500000}"/>
    <cellStyle name="Normal 43 5 7" xfId="8099" xr:uid="{00000000-0005-0000-0000-0000D4500000}"/>
    <cellStyle name="Normal 43 5_RESULTADOS DICIEMBRE 2021" xfId="25886" xr:uid="{00000000-0005-0000-0000-0000D5500000}"/>
    <cellStyle name="Normal 43 6" xfId="1722" xr:uid="{00000000-0005-0000-0000-0000D6500000}"/>
    <cellStyle name="Normal 43 6 2" xfId="1723" xr:uid="{00000000-0005-0000-0000-0000D7500000}"/>
    <cellStyle name="Normal 43 6 2 2" xfId="4910" xr:uid="{00000000-0005-0000-0000-0000D8500000}"/>
    <cellStyle name="Normal 43 6 2 2 2" xfId="16613" xr:uid="{00000000-0005-0000-0000-0000D9500000}"/>
    <cellStyle name="Normal 43 6 2 2 3" xfId="11387" xr:uid="{00000000-0005-0000-0000-0000DA500000}"/>
    <cellStyle name="Normal 43 6 2 2_RESULTADOS DICIEMBRE 2021" xfId="25894" xr:uid="{00000000-0005-0000-0000-0000DB500000}"/>
    <cellStyle name="Normal 43 6 2 3" xfId="13208" xr:uid="{00000000-0005-0000-0000-0000DC500000}"/>
    <cellStyle name="Normal 43 6 2 3 2" xfId="18433" xr:uid="{00000000-0005-0000-0000-0000DD500000}"/>
    <cellStyle name="Normal 43 6 2 3_RESULTADOS DICIEMBRE 2021" xfId="25895" xr:uid="{00000000-0005-0000-0000-0000DE500000}"/>
    <cellStyle name="Normal 43 6 2 4" xfId="14773" xr:uid="{00000000-0005-0000-0000-0000DF500000}"/>
    <cellStyle name="Normal 43 6 2 5" xfId="19778" xr:uid="{00000000-0005-0000-0000-0000E0500000}"/>
    <cellStyle name="Normal 43 6 2 6" xfId="8102" xr:uid="{00000000-0005-0000-0000-0000E1500000}"/>
    <cellStyle name="Normal 43 6 2_RESULTADOS DICIEMBRE 2021" xfId="25893" xr:uid="{00000000-0005-0000-0000-0000E2500000}"/>
    <cellStyle name="Normal 43 6 3" xfId="4909" xr:uid="{00000000-0005-0000-0000-0000E3500000}"/>
    <cellStyle name="Normal 43 6 3 2" xfId="16612" xr:uid="{00000000-0005-0000-0000-0000E4500000}"/>
    <cellStyle name="Normal 43 6 3 3" xfId="11386" xr:uid="{00000000-0005-0000-0000-0000E5500000}"/>
    <cellStyle name="Normal 43 6 3_RESULTADOS DICIEMBRE 2021" xfId="25896" xr:uid="{00000000-0005-0000-0000-0000E6500000}"/>
    <cellStyle name="Normal 43 6 4" xfId="13207" xr:uid="{00000000-0005-0000-0000-0000E7500000}"/>
    <cellStyle name="Normal 43 6 4 2" xfId="18432" xr:uid="{00000000-0005-0000-0000-0000E8500000}"/>
    <cellStyle name="Normal 43 6 4_RESULTADOS DICIEMBRE 2021" xfId="25897" xr:uid="{00000000-0005-0000-0000-0000E9500000}"/>
    <cellStyle name="Normal 43 6 5" xfId="14772" xr:uid="{00000000-0005-0000-0000-0000EA500000}"/>
    <cellStyle name="Normal 43 6 6" xfId="18830" xr:uid="{00000000-0005-0000-0000-0000EB500000}"/>
    <cellStyle name="Normal 43 6 7" xfId="8101" xr:uid="{00000000-0005-0000-0000-0000EC500000}"/>
    <cellStyle name="Normal 43 6_RESULTADOS DICIEMBRE 2021" xfId="25892" xr:uid="{00000000-0005-0000-0000-0000ED500000}"/>
    <cellStyle name="Normal 43 7" xfId="1724" xr:uid="{00000000-0005-0000-0000-0000EE500000}"/>
    <cellStyle name="Normal 43 7 2" xfId="1725" xr:uid="{00000000-0005-0000-0000-0000EF500000}"/>
    <cellStyle name="Normal 43 7 2 2" xfId="4912" xr:uid="{00000000-0005-0000-0000-0000F0500000}"/>
    <cellStyle name="Normal 43 7 2 2 2" xfId="16615" xr:uid="{00000000-0005-0000-0000-0000F1500000}"/>
    <cellStyle name="Normal 43 7 2 2 3" xfId="11389" xr:uid="{00000000-0005-0000-0000-0000F2500000}"/>
    <cellStyle name="Normal 43 7 2 2_RESULTADOS DICIEMBRE 2021" xfId="25900" xr:uid="{00000000-0005-0000-0000-0000F3500000}"/>
    <cellStyle name="Normal 43 7 2 3" xfId="13210" xr:uid="{00000000-0005-0000-0000-0000F4500000}"/>
    <cellStyle name="Normal 43 7 2 3 2" xfId="18435" xr:uid="{00000000-0005-0000-0000-0000F5500000}"/>
    <cellStyle name="Normal 43 7 2 3_RESULTADOS DICIEMBRE 2021" xfId="25901" xr:uid="{00000000-0005-0000-0000-0000F6500000}"/>
    <cellStyle name="Normal 43 7 2 4" xfId="14775" xr:uid="{00000000-0005-0000-0000-0000F7500000}"/>
    <cellStyle name="Normal 43 7 2 5" xfId="19779" xr:uid="{00000000-0005-0000-0000-0000F8500000}"/>
    <cellStyle name="Normal 43 7 2 6" xfId="8104" xr:uid="{00000000-0005-0000-0000-0000F9500000}"/>
    <cellStyle name="Normal 43 7 2_RESULTADOS DICIEMBRE 2021" xfId="25899" xr:uid="{00000000-0005-0000-0000-0000FA500000}"/>
    <cellStyle name="Normal 43 7 3" xfId="4911" xr:uid="{00000000-0005-0000-0000-0000FB500000}"/>
    <cellStyle name="Normal 43 7 3 2" xfId="16614" xr:uid="{00000000-0005-0000-0000-0000FC500000}"/>
    <cellStyle name="Normal 43 7 3 3" xfId="11388" xr:uid="{00000000-0005-0000-0000-0000FD500000}"/>
    <cellStyle name="Normal 43 7 3_RESULTADOS DICIEMBRE 2021" xfId="25902" xr:uid="{00000000-0005-0000-0000-0000FE500000}"/>
    <cellStyle name="Normal 43 7 4" xfId="13209" xr:uid="{00000000-0005-0000-0000-0000FF500000}"/>
    <cellStyle name="Normal 43 7 4 2" xfId="18434" xr:uid="{00000000-0005-0000-0000-000000510000}"/>
    <cellStyle name="Normal 43 7 4_RESULTADOS DICIEMBRE 2021" xfId="25903" xr:uid="{00000000-0005-0000-0000-000001510000}"/>
    <cellStyle name="Normal 43 7 5" xfId="14774" xr:uid="{00000000-0005-0000-0000-000002510000}"/>
    <cellStyle name="Normal 43 7 6" xfId="18831" xr:uid="{00000000-0005-0000-0000-000003510000}"/>
    <cellStyle name="Normal 43 7 7" xfId="8103" xr:uid="{00000000-0005-0000-0000-000004510000}"/>
    <cellStyle name="Normal 43 7_RESULTADOS DICIEMBRE 2021" xfId="25898" xr:uid="{00000000-0005-0000-0000-000005510000}"/>
    <cellStyle name="Normal 43 8" xfId="1726" xr:uid="{00000000-0005-0000-0000-000006510000}"/>
    <cellStyle name="Normal 43 8 2" xfId="1727" xr:uid="{00000000-0005-0000-0000-000007510000}"/>
    <cellStyle name="Normal 43 8 2 2" xfId="4914" xr:uid="{00000000-0005-0000-0000-000008510000}"/>
    <cellStyle name="Normal 43 8 2 2 2" xfId="16617" xr:uid="{00000000-0005-0000-0000-000009510000}"/>
    <cellStyle name="Normal 43 8 2 2 3" xfId="11391" xr:uid="{00000000-0005-0000-0000-00000A510000}"/>
    <cellStyle name="Normal 43 8 2 2_RESULTADOS DICIEMBRE 2021" xfId="25906" xr:uid="{00000000-0005-0000-0000-00000B510000}"/>
    <cellStyle name="Normal 43 8 2 3" xfId="13212" xr:uid="{00000000-0005-0000-0000-00000C510000}"/>
    <cellStyle name="Normal 43 8 2 3 2" xfId="18437" xr:uid="{00000000-0005-0000-0000-00000D510000}"/>
    <cellStyle name="Normal 43 8 2 3_RESULTADOS DICIEMBRE 2021" xfId="25907" xr:uid="{00000000-0005-0000-0000-00000E510000}"/>
    <cellStyle name="Normal 43 8 2 4" xfId="14777" xr:uid="{00000000-0005-0000-0000-00000F510000}"/>
    <cellStyle name="Normal 43 8 2 5" xfId="19780" xr:uid="{00000000-0005-0000-0000-000010510000}"/>
    <cellStyle name="Normal 43 8 2 6" xfId="8106" xr:uid="{00000000-0005-0000-0000-000011510000}"/>
    <cellStyle name="Normal 43 8 2_RESULTADOS DICIEMBRE 2021" xfId="25905" xr:uid="{00000000-0005-0000-0000-000012510000}"/>
    <cellStyle name="Normal 43 8 3" xfId="4913" xr:uid="{00000000-0005-0000-0000-000013510000}"/>
    <cellStyle name="Normal 43 8 3 2" xfId="16616" xr:uid="{00000000-0005-0000-0000-000014510000}"/>
    <cellStyle name="Normal 43 8 3 3" xfId="11390" xr:uid="{00000000-0005-0000-0000-000015510000}"/>
    <cellStyle name="Normal 43 8 3_RESULTADOS DICIEMBRE 2021" xfId="25908" xr:uid="{00000000-0005-0000-0000-000016510000}"/>
    <cellStyle name="Normal 43 8 4" xfId="13211" xr:uid="{00000000-0005-0000-0000-000017510000}"/>
    <cellStyle name="Normal 43 8 4 2" xfId="18436" xr:uid="{00000000-0005-0000-0000-000018510000}"/>
    <cellStyle name="Normal 43 8 4_RESULTADOS DICIEMBRE 2021" xfId="25909" xr:uid="{00000000-0005-0000-0000-000019510000}"/>
    <cellStyle name="Normal 43 8 5" xfId="14776" xr:uid="{00000000-0005-0000-0000-00001A510000}"/>
    <cellStyle name="Normal 43 8 6" xfId="18832" xr:uid="{00000000-0005-0000-0000-00001B510000}"/>
    <cellStyle name="Normal 43 8 7" xfId="8105" xr:uid="{00000000-0005-0000-0000-00001C510000}"/>
    <cellStyle name="Normal 43 8_RESULTADOS DICIEMBRE 2021" xfId="25904" xr:uid="{00000000-0005-0000-0000-00001D510000}"/>
    <cellStyle name="Normal 43 9" xfId="4900" xr:uid="{00000000-0005-0000-0000-00001E510000}"/>
    <cellStyle name="Normal 43 9 2" xfId="16603" xr:uid="{00000000-0005-0000-0000-00001F510000}"/>
    <cellStyle name="Normal 43 9 3" xfId="11377" xr:uid="{00000000-0005-0000-0000-000020510000}"/>
    <cellStyle name="Normal 43 9_RESULTADOS DICIEMBRE 2021" xfId="25910" xr:uid="{00000000-0005-0000-0000-000021510000}"/>
    <cellStyle name="Normal 43_RESULTADOS DICIEMBRE 2021" xfId="25866" xr:uid="{00000000-0005-0000-0000-000022510000}"/>
    <cellStyle name="Normal 44" xfId="1728" xr:uid="{00000000-0005-0000-0000-000023510000}"/>
    <cellStyle name="Normal 44 10" xfId="13213" xr:uid="{00000000-0005-0000-0000-000024510000}"/>
    <cellStyle name="Normal 44 10 2" xfId="18438" xr:uid="{00000000-0005-0000-0000-000025510000}"/>
    <cellStyle name="Normal 44 10_RESULTADOS DICIEMBRE 2021" xfId="25912" xr:uid="{00000000-0005-0000-0000-000026510000}"/>
    <cellStyle name="Normal 44 11" xfId="14778" xr:uid="{00000000-0005-0000-0000-000027510000}"/>
    <cellStyle name="Normal 44 12" xfId="20988" xr:uid="{00000000-0005-0000-0000-000028510000}"/>
    <cellStyle name="Normal 44 13" xfId="8107" xr:uid="{00000000-0005-0000-0000-000029510000}"/>
    <cellStyle name="Normal 44 2" xfId="1729" xr:uid="{00000000-0005-0000-0000-00002A510000}"/>
    <cellStyle name="Normal 44 2 2" xfId="1730" xr:uid="{00000000-0005-0000-0000-00002B510000}"/>
    <cellStyle name="Normal 44 2 2 2" xfId="4917" xr:uid="{00000000-0005-0000-0000-00002C510000}"/>
    <cellStyle name="Normal 44 2 2 2 2" xfId="16620" xr:uid="{00000000-0005-0000-0000-00002D510000}"/>
    <cellStyle name="Normal 44 2 2 2 3" xfId="11394" xr:uid="{00000000-0005-0000-0000-00002E510000}"/>
    <cellStyle name="Normal 44 2 2 2_RESULTADOS DICIEMBRE 2021" xfId="25915" xr:uid="{00000000-0005-0000-0000-00002F510000}"/>
    <cellStyle name="Normal 44 2 2 3" xfId="13215" xr:uid="{00000000-0005-0000-0000-000030510000}"/>
    <cellStyle name="Normal 44 2 2 3 2" xfId="18440" xr:uid="{00000000-0005-0000-0000-000031510000}"/>
    <cellStyle name="Normal 44 2 2 3_RESULTADOS DICIEMBRE 2021" xfId="25916" xr:uid="{00000000-0005-0000-0000-000032510000}"/>
    <cellStyle name="Normal 44 2 2 4" xfId="14780" xr:uid="{00000000-0005-0000-0000-000033510000}"/>
    <cellStyle name="Normal 44 2 2 5" xfId="19781" xr:uid="{00000000-0005-0000-0000-000034510000}"/>
    <cellStyle name="Normal 44 2 2 6" xfId="8109" xr:uid="{00000000-0005-0000-0000-000035510000}"/>
    <cellStyle name="Normal 44 2 2_RESULTADOS DICIEMBRE 2021" xfId="25914" xr:uid="{00000000-0005-0000-0000-000036510000}"/>
    <cellStyle name="Normal 44 2 3" xfId="4916" xr:uid="{00000000-0005-0000-0000-000037510000}"/>
    <cellStyle name="Normal 44 2 3 2" xfId="16619" xr:uid="{00000000-0005-0000-0000-000038510000}"/>
    <cellStyle name="Normal 44 2 3 3" xfId="11393" xr:uid="{00000000-0005-0000-0000-000039510000}"/>
    <cellStyle name="Normal 44 2 3_RESULTADOS DICIEMBRE 2021" xfId="25917" xr:uid="{00000000-0005-0000-0000-00003A510000}"/>
    <cellStyle name="Normal 44 2 4" xfId="13214" xr:uid="{00000000-0005-0000-0000-00003B510000}"/>
    <cellStyle name="Normal 44 2 4 2" xfId="18439" xr:uid="{00000000-0005-0000-0000-00003C510000}"/>
    <cellStyle name="Normal 44 2 4_RESULTADOS DICIEMBRE 2021" xfId="25918" xr:uid="{00000000-0005-0000-0000-00003D510000}"/>
    <cellStyle name="Normal 44 2 5" xfId="14779" xr:uid="{00000000-0005-0000-0000-00003E510000}"/>
    <cellStyle name="Normal 44 2 6" xfId="18833" xr:uid="{00000000-0005-0000-0000-00003F510000}"/>
    <cellStyle name="Normal 44 2 7" xfId="8108" xr:uid="{00000000-0005-0000-0000-000040510000}"/>
    <cellStyle name="Normal 44 2_RESULTADOS DICIEMBRE 2021" xfId="25913" xr:uid="{00000000-0005-0000-0000-000041510000}"/>
    <cellStyle name="Normal 44 3" xfId="1731" xr:uid="{00000000-0005-0000-0000-000042510000}"/>
    <cellStyle name="Normal 44 3 2" xfId="1732" xr:uid="{00000000-0005-0000-0000-000043510000}"/>
    <cellStyle name="Normal 44 3 2 2" xfId="4919" xr:uid="{00000000-0005-0000-0000-000044510000}"/>
    <cellStyle name="Normal 44 3 2 2 2" xfId="16622" xr:uid="{00000000-0005-0000-0000-000045510000}"/>
    <cellStyle name="Normal 44 3 2 2 3" xfId="11396" xr:uid="{00000000-0005-0000-0000-000046510000}"/>
    <cellStyle name="Normal 44 3 2 2_RESULTADOS DICIEMBRE 2021" xfId="25921" xr:uid="{00000000-0005-0000-0000-000047510000}"/>
    <cellStyle name="Normal 44 3 2 3" xfId="13217" xr:uid="{00000000-0005-0000-0000-000048510000}"/>
    <cellStyle name="Normal 44 3 2 3 2" xfId="18442" xr:uid="{00000000-0005-0000-0000-000049510000}"/>
    <cellStyle name="Normal 44 3 2 3_RESULTADOS DICIEMBRE 2021" xfId="25922" xr:uid="{00000000-0005-0000-0000-00004A510000}"/>
    <cellStyle name="Normal 44 3 2 4" xfId="14782" xr:uid="{00000000-0005-0000-0000-00004B510000}"/>
    <cellStyle name="Normal 44 3 2 5" xfId="19782" xr:uid="{00000000-0005-0000-0000-00004C510000}"/>
    <cellStyle name="Normal 44 3 2 6" xfId="8111" xr:uid="{00000000-0005-0000-0000-00004D510000}"/>
    <cellStyle name="Normal 44 3 2_RESULTADOS DICIEMBRE 2021" xfId="25920" xr:uid="{00000000-0005-0000-0000-00004E510000}"/>
    <cellStyle name="Normal 44 3 3" xfId="4918" xr:uid="{00000000-0005-0000-0000-00004F510000}"/>
    <cellStyle name="Normal 44 3 3 2" xfId="16621" xr:uid="{00000000-0005-0000-0000-000050510000}"/>
    <cellStyle name="Normal 44 3 3 3" xfId="11395" xr:uid="{00000000-0005-0000-0000-000051510000}"/>
    <cellStyle name="Normal 44 3 3_RESULTADOS DICIEMBRE 2021" xfId="25923" xr:uid="{00000000-0005-0000-0000-000052510000}"/>
    <cellStyle name="Normal 44 3 4" xfId="13216" xr:uid="{00000000-0005-0000-0000-000053510000}"/>
    <cellStyle name="Normal 44 3 4 2" xfId="18441" xr:uid="{00000000-0005-0000-0000-000054510000}"/>
    <cellStyle name="Normal 44 3 4_RESULTADOS DICIEMBRE 2021" xfId="25924" xr:uid="{00000000-0005-0000-0000-000055510000}"/>
    <cellStyle name="Normal 44 3 5" xfId="14781" xr:uid="{00000000-0005-0000-0000-000056510000}"/>
    <cellStyle name="Normal 44 3 6" xfId="18834" xr:uid="{00000000-0005-0000-0000-000057510000}"/>
    <cellStyle name="Normal 44 3 7" xfId="8110" xr:uid="{00000000-0005-0000-0000-000058510000}"/>
    <cellStyle name="Normal 44 3_RESULTADOS DICIEMBRE 2021" xfId="25919" xr:uid="{00000000-0005-0000-0000-000059510000}"/>
    <cellStyle name="Normal 44 4" xfId="1733" xr:uid="{00000000-0005-0000-0000-00005A510000}"/>
    <cellStyle name="Normal 44 4 2" xfId="1734" xr:uid="{00000000-0005-0000-0000-00005B510000}"/>
    <cellStyle name="Normal 44 4 2 2" xfId="4921" xr:uid="{00000000-0005-0000-0000-00005C510000}"/>
    <cellStyle name="Normal 44 4 2 2 2" xfId="16624" xr:uid="{00000000-0005-0000-0000-00005D510000}"/>
    <cellStyle name="Normal 44 4 2 2 3" xfId="11398" xr:uid="{00000000-0005-0000-0000-00005E510000}"/>
    <cellStyle name="Normal 44 4 2 2_RESULTADOS DICIEMBRE 2021" xfId="25927" xr:uid="{00000000-0005-0000-0000-00005F510000}"/>
    <cellStyle name="Normal 44 4 2 3" xfId="13219" xr:uid="{00000000-0005-0000-0000-000060510000}"/>
    <cellStyle name="Normal 44 4 2 3 2" xfId="18444" xr:uid="{00000000-0005-0000-0000-000061510000}"/>
    <cellStyle name="Normal 44 4 2 3_RESULTADOS DICIEMBRE 2021" xfId="25928" xr:uid="{00000000-0005-0000-0000-000062510000}"/>
    <cellStyle name="Normal 44 4 2 4" xfId="14784" xr:uid="{00000000-0005-0000-0000-000063510000}"/>
    <cellStyle name="Normal 44 4 2 5" xfId="19783" xr:uid="{00000000-0005-0000-0000-000064510000}"/>
    <cellStyle name="Normal 44 4 2 6" xfId="8113" xr:uid="{00000000-0005-0000-0000-000065510000}"/>
    <cellStyle name="Normal 44 4 2_RESULTADOS DICIEMBRE 2021" xfId="25926" xr:uid="{00000000-0005-0000-0000-000066510000}"/>
    <cellStyle name="Normal 44 4 3" xfId="4920" xr:uid="{00000000-0005-0000-0000-000067510000}"/>
    <cellStyle name="Normal 44 4 3 2" xfId="16623" xr:uid="{00000000-0005-0000-0000-000068510000}"/>
    <cellStyle name="Normal 44 4 3 3" xfId="11397" xr:uid="{00000000-0005-0000-0000-000069510000}"/>
    <cellStyle name="Normal 44 4 3_RESULTADOS DICIEMBRE 2021" xfId="25929" xr:uid="{00000000-0005-0000-0000-00006A510000}"/>
    <cellStyle name="Normal 44 4 4" xfId="13218" xr:uid="{00000000-0005-0000-0000-00006B510000}"/>
    <cellStyle name="Normal 44 4 4 2" xfId="18443" xr:uid="{00000000-0005-0000-0000-00006C510000}"/>
    <cellStyle name="Normal 44 4 4_RESULTADOS DICIEMBRE 2021" xfId="25930" xr:uid="{00000000-0005-0000-0000-00006D510000}"/>
    <cellStyle name="Normal 44 4 5" xfId="14783" xr:uid="{00000000-0005-0000-0000-00006E510000}"/>
    <cellStyle name="Normal 44 4 6" xfId="18835" xr:uid="{00000000-0005-0000-0000-00006F510000}"/>
    <cellStyle name="Normal 44 4 7" xfId="8112" xr:uid="{00000000-0005-0000-0000-000070510000}"/>
    <cellStyle name="Normal 44 4_RESULTADOS DICIEMBRE 2021" xfId="25925" xr:uid="{00000000-0005-0000-0000-000071510000}"/>
    <cellStyle name="Normal 44 5" xfId="1735" xr:uid="{00000000-0005-0000-0000-000072510000}"/>
    <cellStyle name="Normal 44 5 2" xfId="1736" xr:uid="{00000000-0005-0000-0000-000073510000}"/>
    <cellStyle name="Normal 44 5 2 2" xfId="4923" xr:uid="{00000000-0005-0000-0000-000074510000}"/>
    <cellStyle name="Normal 44 5 2 2 2" xfId="16626" xr:uid="{00000000-0005-0000-0000-000075510000}"/>
    <cellStyle name="Normal 44 5 2 2 3" xfId="11400" xr:uid="{00000000-0005-0000-0000-000076510000}"/>
    <cellStyle name="Normal 44 5 2 2_RESULTADOS DICIEMBRE 2021" xfId="25933" xr:uid="{00000000-0005-0000-0000-000077510000}"/>
    <cellStyle name="Normal 44 5 2 3" xfId="13221" xr:uid="{00000000-0005-0000-0000-000078510000}"/>
    <cellStyle name="Normal 44 5 2 3 2" xfId="18446" xr:uid="{00000000-0005-0000-0000-000079510000}"/>
    <cellStyle name="Normal 44 5 2 3_RESULTADOS DICIEMBRE 2021" xfId="25934" xr:uid="{00000000-0005-0000-0000-00007A510000}"/>
    <cellStyle name="Normal 44 5 2 4" xfId="14786" xr:uid="{00000000-0005-0000-0000-00007B510000}"/>
    <cellStyle name="Normal 44 5 2 5" xfId="19784" xr:uid="{00000000-0005-0000-0000-00007C510000}"/>
    <cellStyle name="Normal 44 5 2 6" xfId="8115" xr:uid="{00000000-0005-0000-0000-00007D510000}"/>
    <cellStyle name="Normal 44 5 2_RESULTADOS DICIEMBRE 2021" xfId="25932" xr:uid="{00000000-0005-0000-0000-00007E510000}"/>
    <cellStyle name="Normal 44 5 3" xfId="4922" xr:uid="{00000000-0005-0000-0000-00007F510000}"/>
    <cellStyle name="Normal 44 5 3 2" xfId="16625" xr:uid="{00000000-0005-0000-0000-000080510000}"/>
    <cellStyle name="Normal 44 5 3 3" xfId="11399" xr:uid="{00000000-0005-0000-0000-000081510000}"/>
    <cellStyle name="Normal 44 5 3_RESULTADOS DICIEMBRE 2021" xfId="25935" xr:uid="{00000000-0005-0000-0000-000082510000}"/>
    <cellStyle name="Normal 44 5 4" xfId="13220" xr:uid="{00000000-0005-0000-0000-000083510000}"/>
    <cellStyle name="Normal 44 5 4 2" xfId="18445" xr:uid="{00000000-0005-0000-0000-000084510000}"/>
    <cellStyle name="Normal 44 5 4_RESULTADOS DICIEMBRE 2021" xfId="25936" xr:uid="{00000000-0005-0000-0000-000085510000}"/>
    <cellStyle name="Normal 44 5 5" xfId="14785" xr:uid="{00000000-0005-0000-0000-000086510000}"/>
    <cellStyle name="Normal 44 5 6" xfId="18836" xr:uid="{00000000-0005-0000-0000-000087510000}"/>
    <cellStyle name="Normal 44 5 7" xfId="8114" xr:uid="{00000000-0005-0000-0000-000088510000}"/>
    <cellStyle name="Normal 44 5_RESULTADOS DICIEMBRE 2021" xfId="25931" xr:uid="{00000000-0005-0000-0000-000089510000}"/>
    <cellStyle name="Normal 44 6" xfId="1737" xr:uid="{00000000-0005-0000-0000-00008A510000}"/>
    <cellStyle name="Normal 44 6 2" xfId="1738" xr:uid="{00000000-0005-0000-0000-00008B510000}"/>
    <cellStyle name="Normal 44 6 2 2" xfId="4925" xr:uid="{00000000-0005-0000-0000-00008C510000}"/>
    <cellStyle name="Normal 44 6 2 2 2" xfId="16628" xr:uid="{00000000-0005-0000-0000-00008D510000}"/>
    <cellStyle name="Normal 44 6 2 2 3" xfId="11402" xr:uid="{00000000-0005-0000-0000-00008E510000}"/>
    <cellStyle name="Normal 44 6 2 2_RESULTADOS DICIEMBRE 2021" xfId="25939" xr:uid="{00000000-0005-0000-0000-00008F510000}"/>
    <cellStyle name="Normal 44 6 2 3" xfId="13223" xr:uid="{00000000-0005-0000-0000-000090510000}"/>
    <cellStyle name="Normal 44 6 2 3 2" xfId="18448" xr:uid="{00000000-0005-0000-0000-000091510000}"/>
    <cellStyle name="Normal 44 6 2 3_RESULTADOS DICIEMBRE 2021" xfId="25940" xr:uid="{00000000-0005-0000-0000-000092510000}"/>
    <cellStyle name="Normal 44 6 2 4" xfId="14788" xr:uid="{00000000-0005-0000-0000-000093510000}"/>
    <cellStyle name="Normal 44 6 2 5" xfId="19785" xr:uid="{00000000-0005-0000-0000-000094510000}"/>
    <cellStyle name="Normal 44 6 2 6" xfId="8117" xr:uid="{00000000-0005-0000-0000-000095510000}"/>
    <cellStyle name="Normal 44 6 2_RESULTADOS DICIEMBRE 2021" xfId="25938" xr:uid="{00000000-0005-0000-0000-000096510000}"/>
    <cellStyle name="Normal 44 6 3" xfId="4924" xr:uid="{00000000-0005-0000-0000-000097510000}"/>
    <cellStyle name="Normal 44 6 3 2" xfId="16627" xr:uid="{00000000-0005-0000-0000-000098510000}"/>
    <cellStyle name="Normal 44 6 3 3" xfId="11401" xr:uid="{00000000-0005-0000-0000-000099510000}"/>
    <cellStyle name="Normal 44 6 3_RESULTADOS DICIEMBRE 2021" xfId="25941" xr:uid="{00000000-0005-0000-0000-00009A510000}"/>
    <cellStyle name="Normal 44 6 4" xfId="13222" xr:uid="{00000000-0005-0000-0000-00009B510000}"/>
    <cellStyle name="Normal 44 6 4 2" xfId="18447" xr:uid="{00000000-0005-0000-0000-00009C510000}"/>
    <cellStyle name="Normal 44 6 4_RESULTADOS DICIEMBRE 2021" xfId="25942" xr:uid="{00000000-0005-0000-0000-00009D510000}"/>
    <cellStyle name="Normal 44 6 5" xfId="14787" xr:uid="{00000000-0005-0000-0000-00009E510000}"/>
    <cellStyle name="Normal 44 6 6" xfId="18837" xr:uid="{00000000-0005-0000-0000-00009F510000}"/>
    <cellStyle name="Normal 44 6 7" xfId="8116" xr:uid="{00000000-0005-0000-0000-0000A0510000}"/>
    <cellStyle name="Normal 44 6_RESULTADOS DICIEMBRE 2021" xfId="25937" xr:uid="{00000000-0005-0000-0000-0000A1510000}"/>
    <cellStyle name="Normal 44 7" xfId="1739" xr:uid="{00000000-0005-0000-0000-0000A2510000}"/>
    <cellStyle name="Normal 44 7 2" xfId="1740" xr:uid="{00000000-0005-0000-0000-0000A3510000}"/>
    <cellStyle name="Normal 44 7 2 2" xfId="4927" xr:uid="{00000000-0005-0000-0000-0000A4510000}"/>
    <cellStyle name="Normal 44 7 2 2 2" xfId="16630" xr:uid="{00000000-0005-0000-0000-0000A5510000}"/>
    <cellStyle name="Normal 44 7 2 2 3" xfId="11404" xr:uid="{00000000-0005-0000-0000-0000A6510000}"/>
    <cellStyle name="Normal 44 7 2 2_RESULTADOS DICIEMBRE 2021" xfId="25945" xr:uid="{00000000-0005-0000-0000-0000A7510000}"/>
    <cellStyle name="Normal 44 7 2 3" xfId="13225" xr:uid="{00000000-0005-0000-0000-0000A8510000}"/>
    <cellStyle name="Normal 44 7 2 3 2" xfId="18450" xr:uid="{00000000-0005-0000-0000-0000A9510000}"/>
    <cellStyle name="Normal 44 7 2 3_RESULTADOS DICIEMBRE 2021" xfId="25946" xr:uid="{00000000-0005-0000-0000-0000AA510000}"/>
    <cellStyle name="Normal 44 7 2 4" xfId="14790" xr:uid="{00000000-0005-0000-0000-0000AB510000}"/>
    <cellStyle name="Normal 44 7 2 5" xfId="19786" xr:uid="{00000000-0005-0000-0000-0000AC510000}"/>
    <cellStyle name="Normal 44 7 2 6" xfId="8119" xr:uid="{00000000-0005-0000-0000-0000AD510000}"/>
    <cellStyle name="Normal 44 7 2_RESULTADOS DICIEMBRE 2021" xfId="25944" xr:uid="{00000000-0005-0000-0000-0000AE510000}"/>
    <cellStyle name="Normal 44 7 3" xfId="4926" xr:uid="{00000000-0005-0000-0000-0000AF510000}"/>
    <cellStyle name="Normal 44 7 3 2" xfId="16629" xr:uid="{00000000-0005-0000-0000-0000B0510000}"/>
    <cellStyle name="Normal 44 7 3 3" xfId="11403" xr:uid="{00000000-0005-0000-0000-0000B1510000}"/>
    <cellStyle name="Normal 44 7 3_RESULTADOS DICIEMBRE 2021" xfId="25947" xr:uid="{00000000-0005-0000-0000-0000B2510000}"/>
    <cellStyle name="Normal 44 7 4" xfId="13224" xr:uid="{00000000-0005-0000-0000-0000B3510000}"/>
    <cellStyle name="Normal 44 7 4 2" xfId="18449" xr:uid="{00000000-0005-0000-0000-0000B4510000}"/>
    <cellStyle name="Normal 44 7 4_RESULTADOS DICIEMBRE 2021" xfId="25948" xr:uid="{00000000-0005-0000-0000-0000B5510000}"/>
    <cellStyle name="Normal 44 7 5" xfId="14789" xr:uid="{00000000-0005-0000-0000-0000B6510000}"/>
    <cellStyle name="Normal 44 7 6" xfId="18838" xr:uid="{00000000-0005-0000-0000-0000B7510000}"/>
    <cellStyle name="Normal 44 7 7" xfId="8118" xr:uid="{00000000-0005-0000-0000-0000B8510000}"/>
    <cellStyle name="Normal 44 7_RESULTADOS DICIEMBRE 2021" xfId="25943" xr:uid="{00000000-0005-0000-0000-0000B9510000}"/>
    <cellStyle name="Normal 44 8" xfId="1741" xr:uid="{00000000-0005-0000-0000-0000BA510000}"/>
    <cellStyle name="Normal 44 8 2" xfId="1742" xr:uid="{00000000-0005-0000-0000-0000BB510000}"/>
    <cellStyle name="Normal 44 8 2 2" xfId="4929" xr:uid="{00000000-0005-0000-0000-0000BC510000}"/>
    <cellStyle name="Normal 44 8 2 2 2" xfId="16632" xr:uid="{00000000-0005-0000-0000-0000BD510000}"/>
    <cellStyle name="Normal 44 8 2 2 3" xfId="11406" xr:uid="{00000000-0005-0000-0000-0000BE510000}"/>
    <cellStyle name="Normal 44 8 2 2_RESULTADOS DICIEMBRE 2021" xfId="25951" xr:uid="{00000000-0005-0000-0000-0000BF510000}"/>
    <cellStyle name="Normal 44 8 2 3" xfId="13227" xr:uid="{00000000-0005-0000-0000-0000C0510000}"/>
    <cellStyle name="Normal 44 8 2 3 2" xfId="18452" xr:uid="{00000000-0005-0000-0000-0000C1510000}"/>
    <cellStyle name="Normal 44 8 2 3_RESULTADOS DICIEMBRE 2021" xfId="25952" xr:uid="{00000000-0005-0000-0000-0000C2510000}"/>
    <cellStyle name="Normal 44 8 2 4" xfId="14792" xr:uid="{00000000-0005-0000-0000-0000C3510000}"/>
    <cellStyle name="Normal 44 8 2 5" xfId="19787" xr:uid="{00000000-0005-0000-0000-0000C4510000}"/>
    <cellStyle name="Normal 44 8 2 6" xfId="8121" xr:uid="{00000000-0005-0000-0000-0000C5510000}"/>
    <cellStyle name="Normal 44 8 2_RESULTADOS DICIEMBRE 2021" xfId="25950" xr:uid="{00000000-0005-0000-0000-0000C6510000}"/>
    <cellStyle name="Normal 44 8 3" xfId="4928" xr:uid="{00000000-0005-0000-0000-0000C7510000}"/>
    <cellStyle name="Normal 44 8 3 2" xfId="16631" xr:uid="{00000000-0005-0000-0000-0000C8510000}"/>
    <cellStyle name="Normal 44 8 3 3" xfId="11405" xr:uid="{00000000-0005-0000-0000-0000C9510000}"/>
    <cellStyle name="Normal 44 8 3_RESULTADOS DICIEMBRE 2021" xfId="25953" xr:uid="{00000000-0005-0000-0000-0000CA510000}"/>
    <cellStyle name="Normal 44 8 4" xfId="13226" xr:uid="{00000000-0005-0000-0000-0000CB510000}"/>
    <cellStyle name="Normal 44 8 4 2" xfId="18451" xr:uid="{00000000-0005-0000-0000-0000CC510000}"/>
    <cellStyle name="Normal 44 8 4_RESULTADOS DICIEMBRE 2021" xfId="25954" xr:uid="{00000000-0005-0000-0000-0000CD510000}"/>
    <cellStyle name="Normal 44 8 5" xfId="14791" xr:uid="{00000000-0005-0000-0000-0000CE510000}"/>
    <cellStyle name="Normal 44 8 6" xfId="18839" xr:uid="{00000000-0005-0000-0000-0000CF510000}"/>
    <cellStyle name="Normal 44 8 7" xfId="8120" xr:uid="{00000000-0005-0000-0000-0000D0510000}"/>
    <cellStyle name="Normal 44 8_RESULTADOS DICIEMBRE 2021" xfId="25949" xr:uid="{00000000-0005-0000-0000-0000D1510000}"/>
    <cellStyle name="Normal 44 9" xfId="4915" xr:uid="{00000000-0005-0000-0000-0000D2510000}"/>
    <cellStyle name="Normal 44 9 2" xfId="16618" xr:uid="{00000000-0005-0000-0000-0000D3510000}"/>
    <cellStyle name="Normal 44 9 3" xfId="11392" xr:uid="{00000000-0005-0000-0000-0000D4510000}"/>
    <cellStyle name="Normal 44 9_RESULTADOS DICIEMBRE 2021" xfId="25955" xr:uid="{00000000-0005-0000-0000-0000D5510000}"/>
    <cellStyle name="Normal 44_RESULTADOS DICIEMBRE 2021" xfId="25911" xr:uid="{00000000-0005-0000-0000-0000D6510000}"/>
    <cellStyle name="Normal 45" xfId="1743" xr:uid="{00000000-0005-0000-0000-0000D7510000}"/>
    <cellStyle name="Normal 45 10" xfId="13228" xr:uid="{00000000-0005-0000-0000-0000D8510000}"/>
    <cellStyle name="Normal 45 10 2" xfId="18453" xr:uid="{00000000-0005-0000-0000-0000D9510000}"/>
    <cellStyle name="Normal 45 10_RESULTADOS DICIEMBRE 2021" xfId="25957" xr:uid="{00000000-0005-0000-0000-0000DA510000}"/>
    <cellStyle name="Normal 45 11" xfId="14793" xr:uid="{00000000-0005-0000-0000-0000DB510000}"/>
    <cellStyle name="Normal 45 12" xfId="21003" xr:uid="{00000000-0005-0000-0000-0000DC510000}"/>
    <cellStyle name="Normal 45 13" xfId="8122" xr:uid="{00000000-0005-0000-0000-0000DD510000}"/>
    <cellStyle name="Normal 45 2" xfId="1744" xr:uid="{00000000-0005-0000-0000-0000DE510000}"/>
    <cellStyle name="Normal 45 2 2" xfId="1745" xr:uid="{00000000-0005-0000-0000-0000DF510000}"/>
    <cellStyle name="Normal 45 2 2 2" xfId="4932" xr:uid="{00000000-0005-0000-0000-0000E0510000}"/>
    <cellStyle name="Normal 45 2 2 2 2" xfId="16635" xr:uid="{00000000-0005-0000-0000-0000E1510000}"/>
    <cellStyle name="Normal 45 2 2 2 3" xfId="11409" xr:uid="{00000000-0005-0000-0000-0000E2510000}"/>
    <cellStyle name="Normal 45 2 2 2_RESULTADOS DICIEMBRE 2021" xfId="25960" xr:uid="{00000000-0005-0000-0000-0000E3510000}"/>
    <cellStyle name="Normal 45 2 2 3" xfId="13230" xr:uid="{00000000-0005-0000-0000-0000E4510000}"/>
    <cellStyle name="Normal 45 2 2 3 2" xfId="18455" xr:uid="{00000000-0005-0000-0000-0000E5510000}"/>
    <cellStyle name="Normal 45 2 2 3_RESULTADOS DICIEMBRE 2021" xfId="25961" xr:uid="{00000000-0005-0000-0000-0000E6510000}"/>
    <cellStyle name="Normal 45 2 2 4" xfId="14795" xr:uid="{00000000-0005-0000-0000-0000E7510000}"/>
    <cellStyle name="Normal 45 2 2 5" xfId="19788" xr:uid="{00000000-0005-0000-0000-0000E8510000}"/>
    <cellStyle name="Normal 45 2 2 6" xfId="8124" xr:uid="{00000000-0005-0000-0000-0000E9510000}"/>
    <cellStyle name="Normal 45 2 2_RESULTADOS DICIEMBRE 2021" xfId="25959" xr:uid="{00000000-0005-0000-0000-0000EA510000}"/>
    <cellStyle name="Normal 45 2 3" xfId="4931" xr:uid="{00000000-0005-0000-0000-0000EB510000}"/>
    <cellStyle name="Normal 45 2 3 2" xfId="16634" xr:uid="{00000000-0005-0000-0000-0000EC510000}"/>
    <cellStyle name="Normal 45 2 3 3" xfId="11408" xr:uid="{00000000-0005-0000-0000-0000ED510000}"/>
    <cellStyle name="Normal 45 2 3_RESULTADOS DICIEMBRE 2021" xfId="25962" xr:uid="{00000000-0005-0000-0000-0000EE510000}"/>
    <cellStyle name="Normal 45 2 4" xfId="13229" xr:uid="{00000000-0005-0000-0000-0000EF510000}"/>
    <cellStyle name="Normal 45 2 4 2" xfId="18454" xr:uid="{00000000-0005-0000-0000-0000F0510000}"/>
    <cellStyle name="Normal 45 2 4_RESULTADOS DICIEMBRE 2021" xfId="25963" xr:uid="{00000000-0005-0000-0000-0000F1510000}"/>
    <cellStyle name="Normal 45 2 5" xfId="14794" xr:uid="{00000000-0005-0000-0000-0000F2510000}"/>
    <cellStyle name="Normal 45 2 6" xfId="18840" xr:uid="{00000000-0005-0000-0000-0000F3510000}"/>
    <cellStyle name="Normal 45 2 7" xfId="8123" xr:uid="{00000000-0005-0000-0000-0000F4510000}"/>
    <cellStyle name="Normal 45 2_RESULTADOS DICIEMBRE 2021" xfId="25958" xr:uid="{00000000-0005-0000-0000-0000F5510000}"/>
    <cellStyle name="Normal 45 3" xfId="1746" xr:uid="{00000000-0005-0000-0000-0000F6510000}"/>
    <cellStyle name="Normal 45 3 2" xfId="1747" xr:uid="{00000000-0005-0000-0000-0000F7510000}"/>
    <cellStyle name="Normal 45 3 2 2" xfId="4934" xr:uid="{00000000-0005-0000-0000-0000F8510000}"/>
    <cellStyle name="Normal 45 3 2 2 2" xfId="16637" xr:uid="{00000000-0005-0000-0000-0000F9510000}"/>
    <cellStyle name="Normal 45 3 2 2 3" xfId="11411" xr:uid="{00000000-0005-0000-0000-0000FA510000}"/>
    <cellStyle name="Normal 45 3 2 2_RESULTADOS DICIEMBRE 2021" xfId="25966" xr:uid="{00000000-0005-0000-0000-0000FB510000}"/>
    <cellStyle name="Normal 45 3 2 3" xfId="13232" xr:uid="{00000000-0005-0000-0000-0000FC510000}"/>
    <cellStyle name="Normal 45 3 2 3 2" xfId="18457" xr:uid="{00000000-0005-0000-0000-0000FD510000}"/>
    <cellStyle name="Normal 45 3 2 3_RESULTADOS DICIEMBRE 2021" xfId="25967" xr:uid="{00000000-0005-0000-0000-0000FE510000}"/>
    <cellStyle name="Normal 45 3 2 4" xfId="14797" xr:uid="{00000000-0005-0000-0000-0000FF510000}"/>
    <cellStyle name="Normal 45 3 2 5" xfId="19789" xr:uid="{00000000-0005-0000-0000-000000520000}"/>
    <cellStyle name="Normal 45 3 2 6" xfId="8126" xr:uid="{00000000-0005-0000-0000-000001520000}"/>
    <cellStyle name="Normal 45 3 2_RESULTADOS DICIEMBRE 2021" xfId="25965" xr:uid="{00000000-0005-0000-0000-000002520000}"/>
    <cellStyle name="Normal 45 3 3" xfId="4933" xr:uid="{00000000-0005-0000-0000-000003520000}"/>
    <cellStyle name="Normal 45 3 3 2" xfId="16636" xr:uid="{00000000-0005-0000-0000-000004520000}"/>
    <cellStyle name="Normal 45 3 3 3" xfId="11410" xr:uid="{00000000-0005-0000-0000-000005520000}"/>
    <cellStyle name="Normal 45 3 3_RESULTADOS DICIEMBRE 2021" xfId="25968" xr:uid="{00000000-0005-0000-0000-000006520000}"/>
    <cellStyle name="Normal 45 3 4" xfId="13231" xr:uid="{00000000-0005-0000-0000-000007520000}"/>
    <cellStyle name="Normal 45 3 4 2" xfId="18456" xr:uid="{00000000-0005-0000-0000-000008520000}"/>
    <cellStyle name="Normal 45 3 4_RESULTADOS DICIEMBRE 2021" xfId="25969" xr:uid="{00000000-0005-0000-0000-000009520000}"/>
    <cellStyle name="Normal 45 3 5" xfId="14796" xr:uid="{00000000-0005-0000-0000-00000A520000}"/>
    <cellStyle name="Normal 45 3 6" xfId="18841" xr:uid="{00000000-0005-0000-0000-00000B520000}"/>
    <cellStyle name="Normal 45 3 7" xfId="8125" xr:uid="{00000000-0005-0000-0000-00000C520000}"/>
    <cellStyle name="Normal 45 3_RESULTADOS DICIEMBRE 2021" xfId="25964" xr:uid="{00000000-0005-0000-0000-00000D520000}"/>
    <cellStyle name="Normal 45 4" xfId="1748" xr:uid="{00000000-0005-0000-0000-00000E520000}"/>
    <cellStyle name="Normal 45 4 2" xfId="1749" xr:uid="{00000000-0005-0000-0000-00000F520000}"/>
    <cellStyle name="Normal 45 4 2 2" xfId="4936" xr:uid="{00000000-0005-0000-0000-000010520000}"/>
    <cellStyle name="Normal 45 4 2 2 2" xfId="16639" xr:uid="{00000000-0005-0000-0000-000011520000}"/>
    <cellStyle name="Normal 45 4 2 2 3" xfId="11413" xr:uid="{00000000-0005-0000-0000-000012520000}"/>
    <cellStyle name="Normal 45 4 2 2_RESULTADOS DICIEMBRE 2021" xfId="25972" xr:uid="{00000000-0005-0000-0000-000013520000}"/>
    <cellStyle name="Normal 45 4 2 3" xfId="13234" xr:uid="{00000000-0005-0000-0000-000014520000}"/>
    <cellStyle name="Normal 45 4 2 3 2" xfId="18459" xr:uid="{00000000-0005-0000-0000-000015520000}"/>
    <cellStyle name="Normal 45 4 2 3_RESULTADOS DICIEMBRE 2021" xfId="25973" xr:uid="{00000000-0005-0000-0000-000016520000}"/>
    <cellStyle name="Normal 45 4 2 4" xfId="14799" xr:uid="{00000000-0005-0000-0000-000017520000}"/>
    <cellStyle name="Normal 45 4 2 5" xfId="19790" xr:uid="{00000000-0005-0000-0000-000018520000}"/>
    <cellStyle name="Normal 45 4 2 6" xfId="8128" xr:uid="{00000000-0005-0000-0000-000019520000}"/>
    <cellStyle name="Normal 45 4 2_RESULTADOS DICIEMBRE 2021" xfId="25971" xr:uid="{00000000-0005-0000-0000-00001A520000}"/>
    <cellStyle name="Normal 45 4 3" xfId="4935" xr:uid="{00000000-0005-0000-0000-00001B520000}"/>
    <cellStyle name="Normal 45 4 3 2" xfId="16638" xr:uid="{00000000-0005-0000-0000-00001C520000}"/>
    <cellStyle name="Normal 45 4 3 3" xfId="11412" xr:uid="{00000000-0005-0000-0000-00001D520000}"/>
    <cellStyle name="Normal 45 4 3_RESULTADOS DICIEMBRE 2021" xfId="25974" xr:uid="{00000000-0005-0000-0000-00001E520000}"/>
    <cellStyle name="Normal 45 4 4" xfId="13233" xr:uid="{00000000-0005-0000-0000-00001F520000}"/>
    <cellStyle name="Normal 45 4 4 2" xfId="18458" xr:uid="{00000000-0005-0000-0000-000020520000}"/>
    <cellStyle name="Normal 45 4 4_RESULTADOS DICIEMBRE 2021" xfId="25975" xr:uid="{00000000-0005-0000-0000-000021520000}"/>
    <cellStyle name="Normal 45 4 5" xfId="14798" xr:uid="{00000000-0005-0000-0000-000022520000}"/>
    <cellStyle name="Normal 45 4 6" xfId="18842" xr:uid="{00000000-0005-0000-0000-000023520000}"/>
    <cellStyle name="Normal 45 4 7" xfId="8127" xr:uid="{00000000-0005-0000-0000-000024520000}"/>
    <cellStyle name="Normal 45 4_RESULTADOS DICIEMBRE 2021" xfId="25970" xr:uid="{00000000-0005-0000-0000-000025520000}"/>
    <cellStyle name="Normal 45 5" xfId="1750" xr:uid="{00000000-0005-0000-0000-000026520000}"/>
    <cellStyle name="Normal 45 5 2" xfId="1751" xr:uid="{00000000-0005-0000-0000-000027520000}"/>
    <cellStyle name="Normal 45 5 2 2" xfId="4938" xr:uid="{00000000-0005-0000-0000-000028520000}"/>
    <cellStyle name="Normal 45 5 2 2 2" xfId="16641" xr:uid="{00000000-0005-0000-0000-000029520000}"/>
    <cellStyle name="Normal 45 5 2 2 3" xfId="11415" xr:uid="{00000000-0005-0000-0000-00002A520000}"/>
    <cellStyle name="Normal 45 5 2 2_RESULTADOS DICIEMBRE 2021" xfId="25978" xr:uid="{00000000-0005-0000-0000-00002B520000}"/>
    <cellStyle name="Normal 45 5 2 3" xfId="13236" xr:uid="{00000000-0005-0000-0000-00002C520000}"/>
    <cellStyle name="Normal 45 5 2 3 2" xfId="18461" xr:uid="{00000000-0005-0000-0000-00002D520000}"/>
    <cellStyle name="Normal 45 5 2 3_RESULTADOS DICIEMBRE 2021" xfId="25979" xr:uid="{00000000-0005-0000-0000-00002E520000}"/>
    <cellStyle name="Normal 45 5 2 4" xfId="14801" xr:uid="{00000000-0005-0000-0000-00002F520000}"/>
    <cellStyle name="Normal 45 5 2 5" xfId="19791" xr:uid="{00000000-0005-0000-0000-000030520000}"/>
    <cellStyle name="Normal 45 5 2 6" xfId="8130" xr:uid="{00000000-0005-0000-0000-000031520000}"/>
    <cellStyle name="Normal 45 5 2_RESULTADOS DICIEMBRE 2021" xfId="25977" xr:uid="{00000000-0005-0000-0000-000032520000}"/>
    <cellStyle name="Normal 45 5 3" xfId="4937" xr:uid="{00000000-0005-0000-0000-000033520000}"/>
    <cellStyle name="Normal 45 5 3 2" xfId="16640" xr:uid="{00000000-0005-0000-0000-000034520000}"/>
    <cellStyle name="Normal 45 5 3 3" xfId="11414" xr:uid="{00000000-0005-0000-0000-000035520000}"/>
    <cellStyle name="Normal 45 5 3_RESULTADOS DICIEMBRE 2021" xfId="25980" xr:uid="{00000000-0005-0000-0000-000036520000}"/>
    <cellStyle name="Normal 45 5 4" xfId="13235" xr:uid="{00000000-0005-0000-0000-000037520000}"/>
    <cellStyle name="Normal 45 5 4 2" xfId="18460" xr:uid="{00000000-0005-0000-0000-000038520000}"/>
    <cellStyle name="Normal 45 5 4_RESULTADOS DICIEMBRE 2021" xfId="25981" xr:uid="{00000000-0005-0000-0000-000039520000}"/>
    <cellStyle name="Normal 45 5 5" xfId="14800" xr:uid="{00000000-0005-0000-0000-00003A520000}"/>
    <cellStyle name="Normal 45 5 6" xfId="18843" xr:uid="{00000000-0005-0000-0000-00003B520000}"/>
    <cellStyle name="Normal 45 5 7" xfId="8129" xr:uid="{00000000-0005-0000-0000-00003C520000}"/>
    <cellStyle name="Normal 45 5_RESULTADOS DICIEMBRE 2021" xfId="25976" xr:uid="{00000000-0005-0000-0000-00003D520000}"/>
    <cellStyle name="Normal 45 6" xfId="1752" xr:uid="{00000000-0005-0000-0000-00003E520000}"/>
    <cellStyle name="Normal 45 6 2" xfId="1753" xr:uid="{00000000-0005-0000-0000-00003F520000}"/>
    <cellStyle name="Normal 45 6 2 2" xfId="4940" xr:uid="{00000000-0005-0000-0000-000040520000}"/>
    <cellStyle name="Normal 45 6 2 2 2" xfId="16643" xr:uid="{00000000-0005-0000-0000-000041520000}"/>
    <cellStyle name="Normal 45 6 2 2 3" xfId="11417" xr:uid="{00000000-0005-0000-0000-000042520000}"/>
    <cellStyle name="Normal 45 6 2 2_RESULTADOS DICIEMBRE 2021" xfId="25984" xr:uid="{00000000-0005-0000-0000-000043520000}"/>
    <cellStyle name="Normal 45 6 2 3" xfId="13238" xr:uid="{00000000-0005-0000-0000-000044520000}"/>
    <cellStyle name="Normal 45 6 2 3 2" xfId="18463" xr:uid="{00000000-0005-0000-0000-000045520000}"/>
    <cellStyle name="Normal 45 6 2 3_RESULTADOS DICIEMBRE 2021" xfId="25985" xr:uid="{00000000-0005-0000-0000-000046520000}"/>
    <cellStyle name="Normal 45 6 2 4" xfId="14803" xr:uid="{00000000-0005-0000-0000-000047520000}"/>
    <cellStyle name="Normal 45 6 2 5" xfId="19792" xr:uid="{00000000-0005-0000-0000-000048520000}"/>
    <cellStyle name="Normal 45 6 2 6" xfId="8132" xr:uid="{00000000-0005-0000-0000-000049520000}"/>
    <cellStyle name="Normal 45 6 2_RESULTADOS DICIEMBRE 2021" xfId="25983" xr:uid="{00000000-0005-0000-0000-00004A520000}"/>
    <cellStyle name="Normal 45 6 3" xfId="4939" xr:uid="{00000000-0005-0000-0000-00004B520000}"/>
    <cellStyle name="Normal 45 6 3 2" xfId="16642" xr:uid="{00000000-0005-0000-0000-00004C520000}"/>
    <cellStyle name="Normal 45 6 3 3" xfId="11416" xr:uid="{00000000-0005-0000-0000-00004D520000}"/>
    <cellStyle name="Normal 45 6 3_RESULTADOS DICIEMBRE 2021" xfId="25986" xr:uid="{00000000-0005-0000-0000-00004E520000}"/>
    <cellStyle name="Normal 45 6 4" xfId="13237" xr:uid="{00000000-0005-0000-0000-00004F520000}"/>
    <cellStyle name="Normal 45 6 4 2" xfId="18462" xr:uid="{00000000-0005-0000-0000-000050520000}"/>
    <cellStyle name="Normal 45 6 4_RESULTADOS DICIEMBRE 2021" xfId="25987" xr:uid="{00000000-0005-0000-0000-000051520000}"/>
    <cellStyle name="Normal 45 6 5" xfId="14802" xr:uid="{00000000-0005-0000-0000-000052520000}"/>
    <cellStyle name="Normal 45 6 6" xfId="18844" xr:uid="{00000000-0005-0000-0000-000053520000}"/>
    <cellStyle name="Normal 45 6 7" xfId="8131" xr:uid="{00000000-0005-0000-0000-000054520000}"/>
    <cellStyle name="Normal 45 6_RESULTADOS DICIEMBRE 2021" xfId="25982" xr:uid="{00000000-0005-0000-0000-000055520000}"/>
    <cellStyle name="Normal 45 7" xfId="1754" xr:uid="{00000000-0005-0000-0000-000056520000}"/>
    <cellStyle name="Normal 45 7 2" xfId="1755" xr:uid="{00000000-0005-0000-0000-000057520000}"/>
    <cellStyle name="Normal 45 7 2 2" xfId="4942" xr:uid="{00000000-0005-0000-0000-000058520000}"/>
    <cellStyle name="Normal 45 7 2 2 2" xfId="16645" xr:uid="{00000000-0005-0000-0000-000059520000}"/>
    <cellStyle name="Normal 45 7 2 2 3" xfId="11419" xr:uid="{00000000-0005-0000-0000-00005A520000}"/>
    <cellStyle name="Normal 45 7 2 2_RESULTADOS DICIEMBRE 2021" xfId="25990" xr:uid="{00000000-0005-0000-0000-00005B520000}"/>
    <cellStyle name="Normal 45 7 2 3" xfId="13240" xr:uid="{00000000-0005-0000-0000-00005C520000}"/>
    <cellStyle name="Normal 45 7 2 3 2" xfId="18465" xr:uid="{00000000-0005-0000-0000-00005D520000}"/>
    <cellStyle name="Normal 45 7 2 3_RESULTADOS DICIEMBRE 2021" xfId="25991" xr:uid="{00000000-0005-0000-0000-00005E520000}"/>
    <cellStyle name="Normal 45 7 2 4" xfId="14805" xr:uid="{00000000-0005-0000-0000-00005F520000}"/>
    <cellStyle name="Normal 45 7 2 5" xfId="19793" xr:uid="{00000000-0005-0000-0000-000060520000}"/>
    <cellStyle name="Normal 45 7 2 6" xfId="8134" xr:uid="{00000000-0005-0000-0000-000061520000}"/>
    <cellStyle name="Normal 45 7 2_RESULTADOS DICIEMBRE 2021" xfId="25989" xr:uid="{00000000-0005-0000-0000-000062520000}"/>
    <cellStyle name="Normal 45 7 3" xfId="4941" xr:uid="{00000000-0005-0000-0000-000063520000}"/>
    <cellStyle name="Normal 45 7 3 2" xfId="16644" xr:uid="{00000000-0005-0000-0000-000064520000}"/>
    <cellStyle name="Normal 45 7 3 3" xfId="11418" xr:uid="{00000000-0005-0000-0000-000065520000}"/>
    <cellStyle name="Normal 45 7 3_RESULTADOS DICIEMBRE 2021" xfId="25992" xr:uid="{00000000-0005-0000-0000-000066520000}"/>
    <cellStyle name="Normal 45 7 4" xfId="13239" xr:uid="{00000000-0005-0000-0000-000067520000}"/>
    <cellStyle name="Normal 45 7 4 2" xfId="18464" xr:uid="{00000000-0005-0000-0000-000068520000}"/>
    <cellStyle name="Normal 45 7 4_RESULTADOS DICIEMBRE 2021" xfId="25993" xr:uid="{00000000-0005-0000-0000-000069520000}"/>
    <cellStyle name="Normal 45 7 5" xfId="14804" xr:uid="{00000000-0005-0000-0000-00006A520000}"/>
    <cellStyle name="Normal 45 7 6" xfId="18845" xr:uid="{00000000-0005-0000-0000-00006B520000}"/>
    <cellStyle name="Normal 45 7 7" xfId="8133" xr:uid="{00000000-0005-0000-0000-00006C520000}"/>
    <cellStyle name="Normal 45 7_RESULTADOS DICIEMBRE 2021" xfId="25988" xr:uid="{00000000-0005-0000-0000-00006D520000}"/>
    <cellStyle name="Normal 45 8" xfId="1756" xr:uid="{00000000-0005-0000-0000-00006E520000}"/>
    <cellStyle name="Normal 45 8 2" xfId="1757" xr:uid="{00000000-0005-0000-0000-00006F520000}"/>
    <cellStyle name="Normal 45 8 2 2" xfId="4944" xr:uid="{00000000-0005-0000-0000-000070520000}"/>
    <cellStyle name="Normal 45 8 2 2 2" xfId="16647" xr:uid="{00000000-0005-0000-0000-000071520000}"/>
    <cellStyle name="Normal 45 8 2 2 3" xfId="11421" xr:uid="{00000000-0005-0000-0000-000072520000}"/>
    <cellStyle name="Normal 45 8 2 2_RESULTADOS DICIEMBRE 2021" xfId="25996" xr:uid="{00000000-0005-0000-0000-000073520000}"/>
    <cellStyle name="Normal 45 8 2 3" xfId="13242" xr:uid="{00000000-0005-0000-0000-000074520000}"/>
    <cellStyle name="Normal 45 8 2 3 2" xfId="18467" xr:uid="{00000000-0005-0000-0000-000075520000}"/>
    <cellStyle name="Normal 45 8 2 3_RESULTADOS DICIEMBRE 2021" xfId="25997" xr:uid="{00000000-0005-0000-0000-000076520000}"/>
    <cellStyle name="Normal 45 8 2 4" xfId="14807" xr:uid="{00000000-0005-0000-0000-000077520000}"/>
    <cellStyle name="Normal 45 8 2 5" xfId="19794" xr:uid="{00000000-0005-0000-0000-000078520000}"/>
    <cellStyle name="Normal 45 8 2 6" xfId="8136" xr:uid="{00000000-0005-0000-0000-000079520000}"/>
    <cellStyle name="Normal 45 8 2_RESULTADOS DICIEMBRE 2021" xfId="25995" xr:uid="{00000000-0005-0000-0000-00007A520000}"/>
    <cellStyle name="Normal 45 8 3" xfId="4943" xr:uid="{00000000-0005-0000-0000-00007B520000}"/>
    <cellStyle name="Normal 45 8 3 2" xfId="16646" xr:uid="{00000000-0005-0000-0000-00007C520000}"/>
    <cellStyle name="Normal 45 8 3 3" xfId="11420" xr:uid="{00000000-0005-0000-0000-00007D520000}"/>
    <cellStyle name="Normal 45 8 3_RESULTADOS DICIEMBRE 2021" xfId="25998" xr:uid="{00000000-0005-0000-0000-00007E520000}"/>
    <cellStyle name="Normal 45 8 4" xfId="13241" xr:uid="{00000000-0005-0000-0000-00007F520000}"/>
    <cellStyle name="Normal 45 8 4 2" xfId="18466" xr:uid="{00000000-0005-0000-0000-000080520000}"/>
    <cellStyle name="Normal 45 8 4_RESULTADOS DICIEMBRE 2021" xfId="25999" xr:uid="{00000000-0005-0000-0000-000081520000}"/>
    <cellStyle name="Normal 45 8 5" xfId="14806" xr:uid="{00000000-0005-0000-0000-000082520000}"/>
    <cellStyle name="Normal 45 8 6" xfId="18846" xr:uid="{00000000-0005-0000-0000-000083520000}"/>
    <cellStyle name="Normal 45 8 7" xfId="8135" xr:uid="{00000000-0005-0000-0000-000084520000}"/>
    <cellStyle name="Normal 45 8_RESULTADOS DICIEMBRE 2021" xfId="25994" xr:uid="{00000000-0005-0000-0000-000085520000}"/>
    <cellStyle name="Normal 45 9" xfId="4930" xr:uid="{00000000-0005-0000-0000-000086520000}"/>
    <cellStyle name="Normal 45 9 2" xfId="16633" xr:uid="{00000000-0005-0000-0000-000087520000}"/>
    <cellStyle name="Normal 45 9 3" xfId="11407" xr:uid="{00000000-0005-0000-0000-000088520000}"/>
    <cellStyle name="Normal 45 9_RESULTADOS DICIEMBRE 2021" xfId="26000" xr:uid="{00000000-0005-0000-0000-000089520000}"/>
    <cellStyle name="Normal 45_RESULTADOS DICIEMBRE 2021" xfId="25956" xr:uid="{00000000-0005-0000-0000-00008A520000}"/>
    <cellStyle name="Normal 46" xfId="1758" xr:uid="{00000000-0005-0000-0000-00008B520000}"/>
    <cellStyle name="Normal 46 10" xfId="13243" xr:uid="{00000000-0005-0000-0000-00008C520000}"/>
    <cellStyle name="Normal 46 10 2" xfId="18468" xr:uid="{00000000-0005-0000-0000-00008D520000}"/>
    <cellStyle name="Normal 46 10_RESULTADOS DICIEMBRE 2021" xfId="26002" xr:uid="{00000000-0005-0000-0000-00008E520000}"/>
    <cellStyle name="Normal 46 11" xfId="14808" xr:uid="{00000000-0005-0000-0000-00008F520000}"/>
    <cellStyle name="Normal 46 12" xfId="21017" xr:uid="{00000000-0005-0000-0000-000090520000}"/>
    <cellStyle name="Normal 46 13" xfId="8137" xr:uid="{00000000-0005-0000-0000-000091520000}"/>
    <cellStyle name="Normal 46 2" xfId="1759" xr:uid="{00000000-0005-0000-0000-000092520000}"/>
    <cellStyle name="Normal 46 2 2" xfId="1760" xr:uid="{00000000-0005-0000-0000-000093520000}"/>
    <cellStyle name="Normal 46 2 2 2" xfId="4947" xr:uid="{00000000-0005-0000-0000-000094520000}"/>
    <cellStyle name="Normal 46 2 2 2 2" xfId="16650" xr:uid="{00000000-0005-0000-0000-000095520000}"/>
    <cellStyle name="Normal 46 2 2 2 3" xfId="11424" xr:uid="{00000000-0005-0000-0000-000096520000}"/>
    <cellStyle name="Normal 46 2 2 2_RESULTADOS DICIEMBRE 2021" xfId="26005" xr:uid="{00000000-0005-0000-0000-000097520000}"/>
    <cellStyle name="Normal 46 2 2 3" xfId="13245" xr:uid="{00000000-0005-0000-0000-000098520000}"/>
    <cellStyle name="Normal 46 2 2 3 2" xfId="18470" xr:uid="{00000000-0005-0000-0000-000099520000}"/>
    <cellStyle name="Normal 46 2 2 3_RESULTADOS DICIEMBRE 2021" xfId="26006" xr:uid="{00000000-0005-0000-0000-00009A520000}"/>
    <cellStyle name="Normal 46 2 2 4" xfId="14810" xr:uid="{00000000-0005-0000-0000-00009B520000}"/>
    <cellStyle name="Normal 46 2 2 5" xfId="19795" xr:uid="{00000000-0005-0000-0000-00009C520000}"/>
    <cellStyle name="Normal 46 2 2 6" xfId="8139" xr:uid="{00000000-0005-0000-0000-00009D520000}"/>
    <cellStyle name="Normal 46 2 2_RESULTADOS DICIEMBRE 2021" xfId="26004" xr:uid="{00000000-0005-0000-0000-00009E520000}"/>
    <cellStyle name="Normal 46 2 3" xfId="4946" xr:uid="{00000000-0005-0000-0000-00009F520000}"/>
    <cellStyle name="Normal 46 2 3 2" xfId="16649" xr:uid="{00000000-0005-0000-0000-0000A0520000}"/>
    <cellStyle name="Normal 46 2 3 3" xfId="11423" xr:uid="{00000000-0005-0000-0000-0000A1520000}"/>
    <cellStyle name="Normal 46 2 3_RESULTADOS DICIEMBRE 2021" xfId="26007" xr:uid="{00000000-0005-0000-0000-0000A2520000}"/>
    <cellStyle name="Normal 46 2 4" xfId="13244" xr:uid="{00000000-0005-0000-0000-0000A3520000}"/>
    <cellStyle name="Normal 46 2 4 2" xfId="18469" xr:uid="{00000000-0005-0000-0000-0000A4520000}"/>
    <cellStyle name="Normal 46 2 4_RESULTADOS DICIEMBRE 2021" xfId="26008" xr:uid="{00000000-0005-0000-0000-0000A5520000}"/>
    <cellStyle name="Normal 46 2 5" xfId="14809" xr:uid="{00000000-0005-0000-0000-0000A6520000}"/>
    <cellStyle name="Normal 46 2 6" xfId="18847" xr:uid="{00000000-0005-0000-0000-0000A7520000}"/>
    <cellStyle name="Normal 46 2 7" xfId="8138" xr:uid="{00000000-0005-0000-0000-0000A8520000}"/>
    <cellStyle name="Normal 46 2_RESULTADOS DICIEMBRE 2021" xfId="26003" xr:uid="{00000000-0005-0000-0000-0000A9520000}"/>
    <cellStyle name="Normal 46 3" xfId="1761" xr:uid="{00000000-0005-0000-0000-0000AA520000}"/>
    <cellStyle name="Normal 46 3 2" xfId="1762" xr:uid="{00000000-0005-0000-0000-0000AB520000}"/>
    <cellStyle name="Normal 46 3 2 2" xfId="4949" xr:uid="{00000000-0005-0000-0000-0000AC520000}"/>
    <cellStyle name="Normal 46 3 2 2 2" xfId="16652" xr:uid="{00000000-0005-0000-0000-0000AD520000}"/>
    <cellStyle name="Normal 46 3 2 2 3" xfId="11426" xr:uid="{00000000-0005-0000-0000-0000AE520000}"/>
    <cellStyle name="Normal 46 3 2 2_RESULTADOS DICIEMBRE 2021" xfId="26011" xr:uid="{00000000-0005-0000-0000-0000AF520000}"/>
    <cellStyle name="Normal 46 3 2 3" xfId="13247" xr:uid="{00000000-0005-0000-0000-0000B0520000}"/>
    <cellStyle name="Normal 46 3 2 3 2" xfId="18472" xr:uid="{00000000-0005-0000-0000-0000B1520000}"/>
    <cellStyle name="Normal 46 3 2 3_RESULTADOS DICIEMBRE 2021" xfId="26012" xr:uid="{00000000-0005-0000-0000-0000B2520000}"/>
    <cellStyle name="Normal 46 3 2 4" xfId="14812" xr:uid="{00000000-0005-0000-0000-0000B3520000}"/>
    <cellStyle name="Normal 46 3 2 5" xfId="19796" xr:uid="{00000000-0005-0000-0000-0000B4520000}"/>
    <cellStyle name="Normal 46 3 2 6" xfId="8141" xr:uid="{00000000-0005-0000-0000-0000B5520000}"/>
    <cellStyle name="Normal 46 3 2_RESULTADOS DICIEMBRE 2021" xfId="26010" xr:uid="{00000000-0005-0000-0000-0000B6520000}"/>
    <cellStyle name="Normal 46 3 3" xfId="4948" xr:uid="{00000000-0005-0000-0000-0000B7520000}"/>
    <cellStyle name="Normal 46 3 3 2" xfId="16651" xr:uid="{00000000-0005-0000-0000-0000B8520000}"/>
    <cellStyle name="Normal 46 3 3 3" xfId="11425" xr:uid="{00000000-0005-0000-0000-0000B9520000}"/>
    <cellStyle name="Normal 46 3 3_RESULTADOS DICIEMBRE 2021" xfId="26013" xr:uid="{00000000-0005-0000-0000-0000BA520000}"/>
    <cellStyle name="Normal 46 3 4" xfId="13246" xr:uid="{00000000-0005-0000-0000-0000BB520000}"/>
    <cellStyle name="Normal 46 3 4 2" xfId="18471" xr:uid="{00000000-0005-0000-0000-0000BC520000}"/>
    <cellStyle name="Normal 46 3 4_RESULTADOS DICIEMBRE 2021" xfId="26014" xr:uid="{00000000-0005-0000-0000-0000BD520000}"/>
    <cellStyle name="Normal 46 3 5" xfId="14811" xr:uid="{00000000-0005-0000-0000-0000BE520000}"/>
    <cellStyle name="Normal 46 3 6" xfId="18848" xr:uid="{00000000-0005-0000-0000-0000BF520000}"/>
    <cellStyle name="Normal 46 3 7" xfId="8140" xr:uid="{00000000-0005-0000-0000-0000C0520000}"/>
    <cellStyle name="Normal 46 3_RESULTADOS DICIEMBRE 2021" xfId="26009" xr:uid="{00000000-0005-0000-0000-0000C1520000}"/>
    <cellStyle name="Normal 46 4" xfId="1763" xr:uid="{00000000-0005-0000-0000-0000C2520000}"/>
    <cellStyle name="Normal 46 4 2" xfId="1764" xr:uid="{00000000-0005-0000-0000-0000C3520000}"/>
    <cellStyle name="Normal 46 4 2 2" xfId="4951" xr:uid="{00000000-0005-0000-0000-0000C4520000}"/>
    <cellStyle name="Normal 46 4 2 2 2" xfId="16654" xr:uid="{00000000-0005-0000-0000-0000C5520000}"/>
    <cellStyle name="Normal 46 4 2 2 3" xfId="11428" xr:uid="{00000000-0005-0000-0000-0000C6520000}"/>
    <cellStyle name="Normal 46 4 2 2_RESULTADOS DICIEMBRE 2021" xfId="26017" xr:uid="{00000000-0005-0000-0000-0000C7520000}"/>
    <cellStyle name="Normal 46 4 2 3" xfId="13249" xr:uid="{00000000-0005-0000-0000-0000C8520000}"/>
    <cellStyle name="Normal 46 4 2 3 2" xfId="18474" xr:uid="{00000000-0005-0000-0000-0000C9520000}"/>
    <cellStyle name="Normal 46 4 2 3_RESULTADOS DICIEMBRE 2021" xfId="26018" xr:uid="{00000000-0005-0000-0000-0000CA520000}"/>
    <cellStyle name="Normal 46 4 2 4" xfId="14814" xr:uid="{00000000-0005-0000-0000-0000CB520000}"/>
    <cellStyle name="Normal 46 4 2 5" xfId="19797" xr:uid="{00000000-0005-0000-0000-0000CC520000}"/>
    <cellStyle name="Normal 46 4 2 6" xfId="8143" xr:uid="{00000000-0005-0000-0000-0000CD520000}"/>
    <cellStyle name="Normal 46 4 2_RESULTADOS DICIEMBRE 2021" xfId="26016" xr:uid="{00000000-0005-0000-0000-0000CE520000}"/>
    <cellStyle name="Normal 46 4 3" xfId="4950" xr:uid="{00000000-0005-0000-0000-0000CF520000}"/>
    <cellStyle name="Normal 46 4 3 2" xfId="16653" xr:uid="{00000000-0005-0000-0000-0000D0520000}"/>
    <cellStyle name="Normal 46 4 3 3" xfId="11427" xr:uid="{00000000-0005-0000-0000-0000D1520000}"/>
    <cellStyle name="Normal 46 4 3_RESULTADOS DICIEMBRE 2021" xfId="26019" xr:uid="{00000000-0005-0000-0000-0000D2520000}"/>
    <cellStyle name="Normal 46 4 4" xfId="13248" xr:uid="{00000000-0005-0000-0000-0000D3520000}"/>
    <cellStyle name="Normal 46 4 4 2" xfId="18473" xr:uid="{00000000-0005-0000-0000-0000D4520000}"/>
    <cellStyle name="Normal 46 4 4_RESULTADOS DICIEMBRE 2021" xfId="26020" xr:uid="{00000000-0005-0000-0000-0000D5520000}"/>
    <cellStyle name="Normal 46 4 5" xfId="14813" xr:uid="{00000000-0005-0000-0000-0000D6520000}"/>
    <cellStyle name="Normal 46 4 6" xfId="18849" xr:uid="{00000000-0005-0000-0000-0000D7520000}"/>
    <cellStyle name="Normal 46 4 7" xfId="8142" xr:uid="{00000000-0005-0000-0000-0000D8520000}"/>
    <cellStyle name="Normal 46 4_RESULTADOS DICIEMBRE 2021" xfId="26015" xr:uid="{00000000-0005-0000-0000-0000D9520000}"/>
    <cellStyle name="Normal 46 5" xfId="1765" xr:uid="{00000000-0005-0000-0000-0000DA520000}"/>
    <cellStyle name="Normal 46 5 2" xfId="1766" xr:uid="{00000000-0005-0000-0000-0000DB520000}"/>
    <cellStyle name="Normal 46 5 2 2" xfId="4953" xr:uid="{00000000-0005-0000-0000-0000DC520000}"/>
    <cellStyle name="Normal 46 5 2 2 2" xfId="16656" xr:uid="{00000000-0005-0000-0000-0000DD520000}"/>
    <cellStyle name="Normal 46 5 2 2 3" xfId="11430" xr:uid="{00000000-0005-0000-0000-0000DE520000}"/>
    <cellStyle name="Normal 46 5 2 2_RESULTADOS DICIEMBRE 2021" xfId="26023" xr:uid="{00000000-0005-0000-0000-0000DF520000}"/>
    <cellStyle name="Normal 46 5 2 3" xfId="13251" xr:uid="{00000000-0005-0000-0000-0000E0520000}"/>
    <cellStyle name="Normal 46 5 2 3 2" xfId="18476" xr:uid="{00000000-0005-0000-0000-0000E1520000}"/>
    <cellStyle name="Normal 46 5 2 3_RESULTADOS DICIEMBRE 2021" xfId="26024" xr:uid="{00000000-0005-0000-0000-0000E2520000}"/>
    <cellStyle name="Normal 46 5 2 4" xfId="14816" xr:uid="{00000000-0005-0000-0000-0000E3520000}"/>
    <cellStyle name="Normal 46 5 2 5" xfId="19798" xr:uid="{00000000-0005-0000-0000-0000E4520000}"/>
    <cellStyle name="Normal 46 5 2 6" xfId="8145" xr:uid="{00000000-0005-0000-0000-0000E5520000}"/>
    <cellStyle name="Normal 46 5 2_RESULTADOS DICIEMBRE 2021" xfId="26022" xr:uid="{00000000-0005-0000-0000-0000E6520000}"/>
    <cellStyle name="Normal 46 5 3" xfId="4952" xr:uid="{00000000-0005-0000-0000-0000E7520000}"/>
    <cellStyle name="Normal 46 5 3 2" xfId="16655" xr:uid="{00000000-0005-0000-0000-0000E8520000}"/>
    <cellStyle name="Normal 46 5 3 3" xfId="11429" xr:uid="{00000000-0005-0000-0000-0000E9520000}"/>
    <cellStyle name="Normal 46 5 3_RESULTADOS DICIEMBRE 2021" xfId="26025" xr:uid="{00000000-0005-0000-0000-0000EA520000}"/>
    <cellStyle name="Normal 46 5 4" xfId="13250" xr:uid="{00000000-0005-0000-0000-0000EB520000}"/>
    <cellStyle name="Normal 46 5 4 2" xfId="18475" xr:uid="{00000000-0005-0000-0000-0000EC520000}"/>
    <cellStyle name="Normal 46 5 4_RESULTADOS DICIEMBRE 2021" xfId="26026" xr:uid="{00000000-0005-0000-0000-0000ED520000}"/>
    <cellStyle name="Normal 46 5 5" xfId="14815" xr:uid="{00000000-0005-0000-0000-0000EE520000}"/>
    <cellStyle name="Normal 46 5 6" xfId="18850" xr:uid="{00000000-0005-0000-0000-0000EF520000}"/>
    <cellStyle name="Normal 46 5 7" xfId="8144" xr:uid="{00000000-0005-0000-0000-0000F0520000}"/>
    <cellStyle name="Normal 46 5_RESULTADOS DICIEMBRE 2021" xfId="26021" xr:uid="{00000000-0005-0000-0000-0000F1520000}"/>
    <cellStyle name="Normal 46 6" xfId="1767" xr:uid="{00000000-0005-0000-0000-0000F2520000}"/>
    <cellStyle name="Normal 46 6 2" xfId="1768" xr:uid="{00000000-0005-0000-0000-0000F3520000}"/>
    <cellStyle name="Normal 46 6 2 2" xfId="4955" xr:uid="{00000000-0005-0000-0000-0000F4520000}"/>
    <cellStyle name="Normal 46 6 2 2 2" xfId="16658" xr:uid="{00000000-0005-0000-0000-0000F5520000}"/>
    <cellStyle name="Normal 46 6 2 2 3" xfId="11432" xr:uid="{00000000-0005-0000-0000-0000F6520000}"/>
    <cellStyle name="Normal 46 6 2 2_RESULTADOS DICIEMBRE 2021" xfId="26029" xr:uid="{00000000-0005-0000-0000-0000F7520000}"/>
    <cellStyle name="Normal 46 6 2 3" xfId="13253" xr:uid="{00000000-0005-0000-0000-0000F8520000}"/>
    <cellStyle name="Normal 46 6 2 3 2" xfId="18478" xr:uid="{00000000-0005-0000-0000-0000F9520000}"/>
    <cellStyle name="Normal 46 6 2 3_RESULTADOS DICIEMBRE 2021" xfId="26030" xr:uid="{00000000-0005-0000-0000-0000FA520000}"/>
    <cellStyle name="Normal 46 6 2 4" xfId="14818" xr:uid="{00000000-0005-0000-0000-0000FB520000}"/>
    <cellStyle name="Normal 46 6 2 5" xfId="19799" xr:uid="{00000000-0005-0000-0000-0000FC520000}"/>
    <cellStyle name="Normal 46 6 2 6" xfId="8147" xr:uid="{00000000-0005-0000-0000-0000FD520000}"/>
    <cellStyle name="Normal 46 6 2_RESULTADOS DICIEMBRE 2021" xfId="26028" xr:uid="{00000000-0005-0000-0000-0000FE520000}"/>
    <cellStyle name="Normal 46 6 3" xfId="4954" xr:uid="{00000000-0005-0000-0000-0000FF520000}"/>
    <cellStyle name="Normal 46 6 3 2" xfId="16657" xr:uid="{00000000-0005-0000-0000-000000530000}"/>
    <cellStyle name="Normal 46 6 3 3" xfId="11431" xr:uid="{00000000-0005-0000-0000-000001530000}"/>
    <cellStyle name="Normal 46 6 3_RESULTADOS DICIEMBRE 2021" xfId="26031" xr:uid="{00000000-0005-0000-0000-000002530000}"/>
    <cellStyle name="Normal 46 6 4" xfId="13252" xr:uid="{00000000-0005-0000-0000-000003530000}"/>
    <cellStyle name="Normal 46 6 4 2" xfId="18477" xr:uid="{00000000-0005-0000-0000-000004530000}"/>
    <cellStyle name="Normal 46 6 4_RESULTADOS DICIEMBRE 2021" xfId="26032" xr:uid="{00000000-0005-0000-0000-000005530000}"/>
    <cellStyle name="Normal 46 6 5" xfId="14817" xr:uid="{00000000-0005-0000-0000-000006530000}"/>
    <cellStyle name="Normal 46 6 6" xfId="18851" xr:uid="{00000000-0005-0000-0000-000007530000}"/>
    <cellStyle name="Normal 46 6 7" xfId="8146" xr:uid="{00000000-0005-0000-0000-000008530000}"/>
    <cellStyle name="Normal 46 6_RESULTADOS DICIEMBRE 2021" xfId="26027" xr:uid="{00000000-0005-0000-0000-000009530000}"/>
    <cellStyle name="Normal 46 7" xfId="1769" xr:uid="{00000000-0005-0000-0000-00000A530000}"/>
    <cellStyle name="Normal 46 7 2" xfId="1770" xr:uid="{00000000-0005-0000-0000-00000B530000}"/>
    <cellStyle name="Normal 46 7 2 2" xfId="4957" xr:uid="{00000000-0005-0000-0000-00000C530000}"/>
    <cellStyle name="Normal 46 7 2 2 2" xfId="16660" xr:uid="{00000000-0005-0000-0000-00000D530000}"/>
    <cellStyle name="Normal 46 7 2 2 3" xfId="11434" xr:uid="{00000000-0005-0000-0000-00000E530000}"/>
    <cellStyle name="Normal 46 7 2 2_RESULTADOS DICIEMBRE 2021" xfId="26035" xr:uid="{00000000-0005-0000-0000-00000F530000}"/>
    <cellStyle name="Normal 46 7 2 3" xfId="13255" xr:uid="{00000000-0005-0000-0000-000010530000}"/>
    <cellStyle name="Normal 46 7 2 3 2" xfId="18480" xr:uid="{00000000-0005-0000-0000-000011530000}"/>
    <cellStyle name="Normal 46 7 2 3_RESULTADOS DICIEMBRE 2021" xfId="26036" xr:uid="{00000000-0005-0000-0000-000012530000}"/>
    <cellStyle name="Normal 46 7 2 4" xfId="14820" xr:uid="{00000000-0005-0000-0000-000013530000}"/>
    <cellStyle name="Normal 46 7 2 5" xfId="19800" xr:uid="{00000000-0005-0000-0000-000014530000}"/>
    <cellStyle name="Normal 46 7 2 6" xfId="8149" xr:uid="{00000000-0005-0000-0000-000015530000}"/>
    <cellStyle name="Normal 46 7 2_RESULTADOS DICIEMBRE 2021" xfId="26034" xr:uid="{00000000-0005-0000-0000-000016530000}"/>
    <cellStyle name="Normal 46 7 3" xfId="4956" xr:uid="{00000000-0005-0000-0000-000017530000}"/>
    <cellStyle name="Normal 46 7 3 2" xfId="16659" xr:uid="{00000000-0005-0000-0000-000018530000}"/>
    <cellStyle name="Normal 46 7 3 3" xfId="11433" xr:uid="{00000000-0005-0000-0000-000019530000}"/>
    <cellStyle name="Normal 46 7 3_RESULTADOS DICIEMBRE 2021" xfId="26037" xr:uid="{00000000-0005-0000-0000-00001A530000}"/>
    <cellStyle name="Normal 46 7 4" xfId="13254" xr:uid="{00000000-0005-0000-0000-00001B530000}"/>
    <cellStyle name="Normal 46 7 4 2" xfId="18479" xr:uid="{00000000-0005-0000-0000-00001C530000}"/>
    <cellStyle name="Normal 46 7 4_RESULTADOS DICIEMBRE 2021" xfId="26038" xr:uid="{00000000-0005-0000-0000-00001D530000}"/>
    <cellStyle name="Normal 46 7 5" xfId="14819" xr:uid="{00000000-0005-0000-0000-00001E530000}"/>
    <cellStyle name="Normal 46 7 6" xfId="18852" xr:uid="{00000000-0005-0000-0000-00001F530000}"/>
    <cellStyle name="Normal 46 7 7" xfId="8148" xr:uid="{00000000-0005-0000-0000-000020530000}"/>
    <cellStyle name="Normal 46 7_RESULTADOS DICIEMBRE 2021" xfId="26033" xr:uid="{00000000-0005-0000-0000-000021530000}"/>
    <cellStyle name="Normal 46 8" xfId="1771" xr:uid="{00000000-0005-0000-0000-000022530000}"/>
    <cellStyle name="Normal 46 8 2" xfId="1772" xr:uid="{00000000-0005-0000-0000-000023530000}"/>
    <cellStyle name="Normal 46 8 2 2" xfId="4959" xr:uid="{00000000-0005-0000-0000-000024530000}"/>
    <cellStyle name="Normal 46 8 2 2 2" xfId="16662" xr:uid="{00000000-0005-0000-0000-000025530000}"/>
    <cellStyle name="Normal 46 8 2 2 3" xfId="11436" xr:uid="{00000000-0005-0000-0000-000026530000}"/>
    <cellStyle name="Normal 46 8 2 2_RESULTADOS DICIEMBRE 2021" xfId="26041" xr:uid="{00000000-0005-0000-0000-000027530000}"/>
    <cellStyle name="Normal 46 8 2 3" xfId="13257" xr:uid="{00000000-0005-0000-0000-000028530000}"/>
    <cellStyle name="Normal 46 8 2 3 2" xfId="18482" xr:uid="{00000000-0005-0000-0000-000029530000}"/>
    <cellStyle name="Normal 46 8 2 3_RESULTADOS DICIEMBRE 2021" xfId="26042" xr:uid="{00000000-0005-0000-0000-00002A530000}"/>
    <cellStyle name="Normal 46 8 2 4" xfId="14822" xr:uid="{00000000-0005-0000-0000-00002B530000}"/>
    <cellStyle name="Normal 46 8 2 5" xfId="19801" xr:uid="{00000000-0005-0000-0000-00002C530000}"/>
    <cellStyle name="Normal 46 8 2 6" xfId="8151" xr:uid="{00000000-0005-0000-0000-00002D530000}"/>
    <cellStyle name="Normal 46 8 2_RESULTADOS DICIEMBRE 2021" xfId="26040" xr:uid="{00000000-0005-0000-0000-00002E530000}"/>
    <cellStyle name="Normal 46 8 3" xfId="4958" xr:uid="{00000000-0005-0000-0000-00002F530000}"/>
    <cellStyle name="Normal 46 8 3 2" xfId="16661" xr:uid="{00000000-0005-0000-0000-000030530000}"/>
    <cellStyle name="Normal 46 8 3 3" xfId="11435" xr:uid="{00000000-0005-0000-0000-000031530000}"/>
    <cellStyle name="Normal 46 8 3_RESULTADOS DICIEMBRE 2021" xfId="26043" xr:uid="{00000000-0005-0000-0000-000032530000}"/>
    <cellStyle name="Normal 46 8 4" xfId="13256" xr:uid="{00000000-0005-0000-0000-000033530000}"/>
    <cellStyle name="Normal 46 8 4 2" xfId="18481" xr:uid="{00000000-0005-0000-0000-000034530000}"/>
    <cellStyle name="Normal 46 8 4_RESULTADOS DICIEMBRE 2021" xfId="26044" xr:uid="{00000000-0005-0000-0000-000035530000}"/>
    <cellStyle name="Normal 46 8 5" xfId="14821" xr:uid="{00000000-0005-0000-0000-000036530000}"/>
    <cellStyle name="Normal 46 8 6" xfId="18853" xr:uid="{00000000-0005-0000-0000-000037530000}"/>
    <cellStyle name="Normal 46 8 7" xfId="8150" xr:uid="{00000000-0005-0000-0000-000038530000}"/>
    <cellStyle name="Normal 46 8_RESULTADOS DICIEMBRE 2021" xfId="26039" xr:uid="{00000000-0005-0000-0000-000039530000}"/>
    <cellStyle name="Normal 46 9" xfId="4945" xr:uid="{00000000-0005-0000-0000-00003A530000}"/>
    <cellStyle name="Normal 46 9 2" xfId="16648" xr:uid="{00000000-0005-0000-0000-00003B530000}"/>
    <cellStyle name="Normal 46 9 3" xfId="11422" xr:uid="{00000000-0005-0000-0000-00003C530000}"/>
    <cellStyle name="Normal 46 9_RESULTADOS DICIEMBRE 2021" xfId="26045" xr:uid="{00000000-0005-0000-0000-00003D530000}"/>
    <cellStyle name="Normal 46_RESULTADOS DICIEMBRE 2021" xfId="26001" xr:uid="{00000000-0005-0000-0000-00003E530000}"/>
    <cellStyle name="Normal 47" xfId="1773" xr:uid="{00000000-0005-0000-0000-00003F530000}"/>
    <cellStyle name="Normal 47 2" xfId="4960" xr:uid="{00000000-0005-0000-0000-000040530000}"/>
    <cellStyle name="Normal 47 2 2" xfId="16663" xr:uid="{00000000-0005-0000-0000-000041530000}"/>
    <cellStyle name="Normal 47 2 3" xfId="11437" xr:uid="{00000000-0005-0000-0000-000042530000}"/>
    <cellStyle name="Normal 47 2_RESULTADOS DICIEMBRE 2021" xfId="26047" xr:uid="{00000000-0005-0000-0000-000043530000}"/>
    <cellStyle name="Normal 47 3" xfId="13258" xr:uid="{00000000-0005-0000-0000-000044530000}"/>
    <cellStyle name="Normal 47 3 2" xfId="18483" xr:uid="{00000000-0005-0000-0000-000045530000}"/>
    <cellStyle name="Normal 47 3_RESULTADOS DICIEMBRE 2021" xfId="26048" xr:uid="{00000000-0005-0000-0000-000046530000}"/>
    <cellStyle name="Normal 47 4" xfId="14823" xr:uid="{00000000-0005-0000-0000-000047530000}"/>
    <cellStyle name="Normal 47 5" xfId="21031" xr:uid="{00000000-0005-0000-0000-000048530000}"/>
    <cellStyle name="Normal 47 6" xfId="8152" xr:uid="{00000000-0005-0000-0000-000049530000}"/>
    <cellStyle name="Normal 47_RESULTADOS DICIEMBRE 2021" xfId="26046" xr:uid="{00000000-0005-0000-0000-00004A530000}"/>
    <cellStyle name="Normal 48" xfId="1774" xr:uid="{00000000-0005-0000-0000-00004B530000}"/>
    <cellStyle name="Normal 48 2" xfId="4961" xr:uid="{00000000-0005-0000-0000-00004C530000}"/>
    <cellStyle name="Normal 48 2 2" xfId="16664" xr:uid="{00000000-0005-0000-0000-00004D530000}"/>
    <cellStyle name="Normal 48 2 3" xfId="11438" xr:uid="{00000000-0005-0000-0000-00004E530000}"/>
    <cellStyle name="Normal 48 2_RESULTADOS DICIEMBRE 2021" xfId="26050" xr:uid="{00000000-0005-0000-0000-00004F530000}"/>
    <cellStyle name="Normal 48 3" xfId="13259" xr:uid="{00000000-0005-0000-0000-000050530000}"/>
    <cellStyle name="Normal 48 3 2" xfId="18484" xr:uid="{00000000-0005-0000-0000-000051530000}"/>
    <cellStyle name="Normal 48 3_RESULTADOS DICIEMBRE 2021" xfId="26051" xr:uid="{00000000-0005-0000-0000-000052530000}"/>
    <cellStyle name="Normal 48 4" xfId="14824" xr:uid="{00000000-0005-0000-0000-000053530000}"/>
    <cellStyle name="Normal 48 5" xfId="21045" xr:uid="{00000000-0005-0000-0000-000054530000}"/>
    <cellStyle name="Normal 48 6" xfId="8153" xr:uid="{00000000-0005-0000-0000-000055530000}"/>
    <cellStyle name="Normal 48_RESULTADOS DICIEMBRE 2021" xfId="26049" xr:uid="{00000000-0005-0000-0000-000056530000}"/>
    <cellStyle name="Normal 49" xfId="1775" xr:uid="{00000000-0005-0000-0000-000057530000}"/>
    <cellStyle name="Normal 49 2" xfId="4962" xr:uid="{00000000-0005-0000-0000-000058530000}"/>
    <cellStyle name="Normal 49 2 2" xfId="16665" xr:uid="{00000000-0005-0000-0000-000059530000}"/>
    <cellStyle name="Normal 49 2 3" xfId="11439" xr:uid="{00000000-0005-0000-0000-00005A530000}"/>
    <cellStyle name="Normal 49 2_RESULTADOS DICIEMBRE 2021" xfId="26053" xr:uid="{00000000-0005-0000-0000-00005B530000}"/>
    <cellStyle name="Normal 49 3" xfId="13260" xr:uid="{00000000-0005-0000-0000-00005C530000}"/>
    <cellStyle name="Normal 49 3 2" xfId="18485" xr:uid="{00000000-0005-0000-0000-00005D530000}"/>
    <cellStyle name="Normal 49 3_RESULTADOS DICIEMBRE 2021" xfId="26054" xr:uid="{00000000-0005-0000-0000-00005E530000}"/>
    <cellStyle name="Normal 49 4" xfId="14825" xr:uid="{00000000-0005-0000-0000-00005F530000}"/>
    <cellStyle name="Normal 49 5" xfId="21059" xr:uid="{00000000-0005-0000-0000-000060530000}"/>
    <cellStyle name="Normal 49 6" xfId="8154" xr:uid="{00000000-0005-0000-0000-000061530000}"/>
    <cellStyle name="Normal 49_RESULTADOS DICIEMBRE 2021" xfId="26052" xr:uid="{00000000-0005-0000-0000-000062530000}"/>
    <cellStyle name="Normal 5" xfId="6386" xr:uid="{00000000-0005-0000-0000-000063530000}"/>
    <cellStyle name="Normal 5 10" xfId="13342" xr:uid="{00000000-0005-0000-0000-000064530000}"/>
    <cellStyle name="Normal 5 10 2" xfId="18567" xr:uid="{00000000-0005-0000-0000-000065530000}"/>
    <cellStyle name="Normal 5 10_RESULTADOS DICIEMBRE 2021" xfId="26056" xr:uid="{00000000-0005-0000-0000-000066530000}"/>
    <cellStyle name="Normal 5 11" xfId="14907" xr:uid="{00000000-0005-0000-0000-000067530000}"/>
    <cellStyle name="Normal 5 12" xfId="19533" xr:uid="{00000000-0005-0000-0000-000068530000}"/>
    <cellStyle name="Normal 5 13" xfId="9665" xr:uid="{00000000-0005-0000-0000-000069530000}"/>
    <cellStyle name="Normal 5 2" xfId="1776" xr:uid="{00000000-0005-0000-0000-00006A530000}"/>
    <cellStyle name="Normal 5 2 2" xfId="1777" xr:uid="{00000000-0005-0000-0000-00006B530000}"/>
    <cellStyle name="Normal 5 2 2 2" xfId="4964" xr:uid="{00000000-0005-0000-0000-00006C530000}"/>
    <cellStyle name="Normal 5 2 2 2 2" xfId="16667" xr:uid="{00000000-0005-0000-0000-00006D530000}"/>
    <cellStyle name="Normal 5 2 2 2 3" xfId="11441" xr:uid="{00000000-0005-0000-0000-00006E530000}"/>
    <cellStyle name="Normal 5 2 2 2_RESULTADOS DICIEMBRE 2021" xfId="26059" xr:uid="{00000000-0005-0000-0000-00006F530000}"/>
    <cellStyle name="Normal 5 2 2 3" xfId="13262" xr:uid="{00000000-0005-0000-0000-000070530000}"/>
    <cellStyle name="Normal 5 2 2 3 2" xfId="18487" xr:uid="{00000000-0005-0000-0000-000071530000}"/>
    <cellStyle name="Normal 5 2 2 3_RESULTADOS DICIEMBRE 2021" xfId="26060" xr:uid="{00000000-0005-0000-0000-000072530000}"/>
    <cellStyle name="Normal 5 2 2 4" xfId="14827" xr:uid="{00000000-0005-0000-0000-000073530000}"/>
    <cellStyle name="Normal 5 2 2 5" xfId="19802" xr:uid="{00000000-0005-0000-0000-000074530000}"/>
    <cellStyle name="Normal 5 2 2 6" xfId="8156" xr:uid="{00000000-0005-0000-0000-000075530000}"/>
    <cellStyle name="Normal 5 2 2_RESULTADOS DICIEMBRE 2021" xfId="26058" xr:uid="{00000000-0005-0000-0000-000076530000}"/>
    <cellStyle name="Normal 5 2 3" xfId="4963" xr:uid="{00000000-0005-0000-0000-000077530000}"/>
    <cellStyle name="Normal 5 2 3 2" xfId="16666" xr:uid="{00000000-0005-0000-0000-000078530000}"/>
    <cellStyle name="Normal 5 2 3 3" xfId="11440" xr:uid="{00000000-0005-0000-0000-000079530000}"/>
    <cellStyle name="Normal 5 2 3_RESULTADOS DICIEMBRE 2021" xfId="26061" xr:uid="{00000000-0005-0000-0000-00007A530000}"/>
    <cellStyle name="Normal 5 2 4" xfId="13261" xr:uid="{00000000-0005-0000-0000-00007B530000}"/>
    <cellStyle name="Normal 5 2 4 2" xfId="18486" xr:uid="{00000000-0005-0000-0000-00007C530000}"/>
    <cellStyle name="Normal 5 2 4_RESULTADOS DICIEMBRE 2021" xfId="26062" xr:uid="{00000000-0005-0000-0000-00007D530000}"/>
    <cellStyle name="Normal 5 2 5" xfId="14826" xr:uid="{00000000-0005-0000-0000-00007E530000}"/>
    <cellStyle name="Normal 5 2 6" xfId="18854" xr:uid="{00000000-0005-0000-0000-00007F530000}"/>
    <cellStyle name="Normal 5 2 7" xfId="8155" xr:uid="{00000000-0005-0000-0000-000080530000}"/>
    <cellStyle name="Normal 5 2_RESULTADOS DICIEMBRE 2021" xfId="26057" xr:uid="{00000000-0005-0000-0000-000081530000}"/>
    <cellStyle name="Normal 5 3" xfId="1778" xr:uid="{00000000-0005-0000-0000-000082530000}"/>
    <cellStyle name="Normal 5 3 2" xfId="1779" xr:uid="{00000000-0005-0000-0000-000083530000}"/>
    <cellStyle name="Normal 5 3 2 2" xfId="4966" xr:uid="{00000000-0005-0000-0000-000084530000}"/>
    <cellStyle name="Normal 5 3 2 2 2" xfId="16669" xr:uid="{00000000-0005-0000-0000-000085530000}"/>
    <cellStyle name="Normal 5 3 2 2 3" xfId="11443" xr:uid="{00000000-0005-0000-0000-000086530000}"/>
    <cellStyle name="Normal 5 3 2 2_RESULTADOS DICIEMBRE 2021" xfId="26065" xr:uid="{00000000-0005-0000-0000-000087530000}"/>
    <cellStyle name="Normal 5 3 2 3" xfId="13264" xr:uid="{00000000-0005-0000-0000-000088530000}"/>
    <cellStyle name="Normal 5 3 2 3 2" xfId="18489" xr:uid="{00000000-0005-0000-0000-000089530000}"/>
    <cellStyle name="Normal 5 3 2 3_RESULTADOS DICIEMBRE 2021" xfId="26066" xr:uid="{00000000-0005-0000-0000-00008A530000}"/>
    <cellStyle name="Normal 5 3 2 4" xfId="14829" xr:uid="{00000000-0005-0000-0000-00008B530000}"/>
    <cellStyle name="Normal 5 3 2 5" xfId="19803" xr:uid="{00000000-0005-0000-0000-00008C530000}"/>
    <cellStyle name="Normal 5 3 2 6" xfId="8158" xr:uid="{00000000-0005-0000-0000-00008D530000}"/>
    <cellStyle name="Normal 5 3 2_RESULTADOS DICIEMBRE 2021" xfId="26064" xr:uid="{00000000-0005-0000-0000-00008E530000}"/>
    <cellStyle name="Normal 5 3 3" xfId="4965" xr:uid="{00000000-0005-0000-0000-00008F530000}"/>
    <cellStyle name="Normal 5 3 3 2" xfId="16668" xr:uid="{00000000-0005-0000-0000-000090530000}"/>
    <cellStyle name="Normal 5 3 3 3" xfId="11442" xr:uid="{00000000-0005-0000-0000-000091530000}"/>
    <cellStyle name="Normal 5 3 3_RESULTADOS DICIEMBRE 2021" xfId="26067" xr:uid="{00000000-0005-0000-0000-000092530000}"/>
    <cellStyle name="Normal 5 3 4" xfId="13263" xr:uid="{00000000-0005-0000-0000-000093530000}"/>
    <cellStyle name="Normal 5 3 4 2" xfId="18488" xr:uid="{00000000-0005-0000-0000-000094530000}"/>
    <cellStyle name="Normal 5 3 4_RESULTADOS DICIEMBRE 2021" xfId="26068" xr:uid="{00000000-0005-0000-0000-000095530000}"/>
    <cellStyle name="Normal 5 3 5" xfId="14828" xr:uid="{00000000-0005-0000-0000-000096530000}"/>
    <cellStyle name="Normal 5 3 6" xfId="18855" xr:uid="{00000000-0005-0000-0000-000097530000}"/>
    <cellStyle name="Normal 5 3 7" xfId="8157" xr:uid="{00000000-0005-0000-0000-000098530000}"/>
    <cellStyle name="Normal 5 3_RESULTADOS DICIEMBRE 2021" xfId="26063" xr:uid="{00000000-0005-0000-0000-000099530000}"/>
    <cellStyle name="Normal 5 4" xfId="1780" xr:uid="{00000000-0005-0000-0000-00009A530000}"/>
    <cellStyle name="Normal 5 4 2" xfId="1781" xr:uid="{00000000-0005-0000-0000-00009B530000}"/>
    <cellStyle name="Normal 5 4 2 2" xfId="4968" xr:uid="{00000000-0005-0000-0000-00009C530000}"/>
    <cellStyle name="Normal 5 4 2 2 2" xfId="16671" xr:uid="{00000000-0005-0000-0000-00009D530000}"/>
    <cellStyle name="Normal 5 4 2 2 3" xfId="11445" xr:uid="{00000000-0005-0000-0000-00009E530000}"/>
    <cellStyle name="Normal 5 4 2 2_RESULTADOS DICIEMBRE 2021" xfId="26071" xr:uid="{00000000-0005-0000-0000-00009F530000}"/>
    <cellStyle name="Normal 5 4 2 3" xfId="13266" xr:uid="{00000000-0005-0000-0000-0000A0530000}"/>
    <cellStyle name="Normal 5 4 2 3 2" xfId="18491" xr:uid="{00000000-0005-0000-0000-0000A1530000}"/>
    <cellStyle name="Normal 5 4 2 3_RESULTADOS DICIEMBRE 2021" xfId="26072" xr:uid="{00000000-0005-0000-0000-0000A2530000}"/>
    <cellStyle name="Normal 5 4 2 4" xfId="14831" xr:uid="{00000000-0005-0000-0000-0000A3530000}"/>
    <cellStyle name="Normal 5 4 2 5" xfId="19804" xr:uid="{00000000-0005-0000-0000-0000A4530000}"/>
    <cellStyle name="Normal 5 4 2 6" xfId="8160" xr:uid="{00000000-0005-0000-0000-0000A5530000}"/>
    <cellStyle name="Normal 5 4 2_RESULTADOS DICIEMBRE 2021" xfId="26070" xr:uid="{00000000-0005-0000-0000-0000A6530000}"/>
    <cellStyle name="Normal 5 4 3" xfId="4967" xr:uid="{00000000-0005-0000-0000-0000A7530000}"/>
    <cellStyle name="Normal 5 4 3 2" xfId="16670" xr:uid="{00000000-0005-0000-0000-0000A8530000}"/>
    <cellStyle name="Normal 5 4 3 3" xfId="11444" xr:uid="{00000000-0005-0000-0000-0000A9530000}"/>
    <cellStyle name="Normal 5 4 3_RESULTADOS DICIEMBRE 2021" xfId="26073" xr:uid="{00000000-0005-0000-0000-0000AA530000}"/>
    <cellStyle name="Normal 5 4 4" xfId="13265" xr:uid="{00000000-0005-0000-0000-0000AB530000}"/>
    <cellStyle name="Normal 5 4 4 2" xfId="18490" xr:uid="{00000000-0005-0000-0000-0000AC530000}"/>
    <cellStyle name="Normal 5 4 4_RESULTADOS DICIEMBRE 2021" xfId="26074" xr:uid="{00000000-0005-0000-0000-0000AD530000}"/>
    <cellStyle name="Normal 5 4 5" xfId="14830" xr:uid="{00000000-0005-0000-0000-0000AE530000}"/>
    <cellStyle name="Normal 5 4 6" xfId="18856" xr:uid="{00000000-0005-0000-0000-0000AF530000}"/>
    <cellStyle name="Normal 5 4 7" xfId="8159" xr:uid="{00000000-0005-0000-0000-0000B0530000}"/>
    <cellStyle name="Normal 5 4_RESULTADOS DICIEMBRE 2021" xfId="26069" xr:uid="{00000000-0005-0000-0000-0000B1530000}"/>
    <cellStyle name="Normal 5 5" xfId="1782" xr:uid="{00000000-0005-0000-0000-0000B2530000}"/>
    <cellStyle name="Normal 5 5 2" xfId="1783" xr:uid="{00000000-0005-0000-0000-0000B3530000}"/>
    <cellStyle name="Normal 5 5 2 2" xfId="4970" xr:uid="{00000000-0005-0000-0000-0000B4530000}"/>
    <cellStyle name="Normal 5 5 2 2 2" xfId="16673" xr:uid="{00000000-0005-0000-0000-0000B5530000}"/>
    <cellStyle name="Normal 5 5 2 2 3" xfId="11447" xr:uid="{00000000-0005-0000-0000-0000B6530000}"/>
    <cellStyle name="Normal 5 5 2 2_RESULTADOS DICIEMBRE 2021" xfId="26077" xr:uid="{00000000-0005-0000-0000-0000B7530000}"/>
    <cellStyle name="Normal 5 5 2 3" xfId="13268" xr:uid="{00000000-0005-0000-0000-0000B8530000}"/>
    <cellStyle name="Normal 5 5 2 3 2" xfId="18493" xr:uid="{00000000-0005-0000-0000-0000B9530000}"/>
    <cellStyle name="Normal 5 5 2 3_RESULTADOS DICIEMBRE 2021" xfId="26078" xr:uid="{00000000-0005-0000-0000-0000BA530000}"/>
    <cellStyle name="Normal 5 5 2 4" xfId="14833" xr:uid="{00000000-0005-0000-0000-0000BB530000}"/>
    <cellStyle name="Normal 5 5 2 5" xfId="19805" xr:uid="{00000000-0005-0000-0000-0000BC530000}"/>
    <cellStyle name="Normal 5 5 2 6" xfId="8162" xr:uid="{00000000-0005-0000-0000-0000BD530000}"/>
    <cellStyle name="Normal 5 5 2_RESULTADOS DICIEMBRE 2021" xfId="26076" xr:uid="{00000000-0005-0000-0000-0000BE530000}"/>
    <cellStyle name="Normal 5 5 3" xfId="4969" xr:uid="{00000000-0005-0000-0000-0000BF530000}"/>
    <cellStyle name="Normal 5 5 3 2" xfId="16672" xr:uid="{00000000-0005-0000-0000-0000C0530000}"/>
    <cellStyle name="Normal 5 5 3 3" xfId="11446" xr:uid="{00000000-0005-0000-0000-0000C1530000}"/>
    <cellStyle name="Normal 5 5 3_RESULTADOS DICIEMBRE 2021" xfId="26079" xr:uid="{00000000-0005-0000-0000-0000C2530000}"/>
    <cellStyle name="Normal 5 5 4" xfId="13267" xr:uid="{00000000-0005-0000-0000-0000C3530000}"/>
    <cellStyle name="Normal 5 5 4 2" xfId="18492" xr:uid="{00000000-0005-0000-0000-0000C4530000}"/>
    <cellStyle name="Normal 5 5 4_RESULTADOS DICIEMBRE 2021" xfId="26080" xr:uid="{00000000-0005-0000-0000-0000C5530000}"/>
    <cellStyle name="Normal 5 5 5" xfId="14832" xr:uid="{00000000-0005-0000-0000-0000C6530000}"/>
    <cellStyle name="Normal 5 5 6" xfId="18857" xr:uid="{00000000-0005-0000-0000-0000C7530000}"/>
    <cellStyle name="Normal 5 5 7" xfId="8161" xr:uid="{00000000-0005-0000-0000-0000C8530000}"/>
    <cellStyle name="Normal 5 5_RESULTADOS DICIEMBRE 2021" xfId="26075" xr:uid="{00000000-0005-0000-0000-0000C9530000}"/>
    <cellStyle name="Normal 5 6" xfId="1784" xr:uid="{00000000-0005-0000-0000-0000CA530000}"/>
    <cellStyle name="Normal 5 6 2" xfId="1785" xr:uid="{00000000-0005-0000-0000-0000CB530000}"/>
    <cellStyle name="Normal 5 6 2 2" xfId="4972" xr:uid="{00000000-0005-0000-0000-0000CC530000}"/>
    <cellStyle name="Normal 5 6 2 2 2" xfId="16675" xr:uid="{00000000-0005-0000-0000-0000CD530000}"/>
    <cellStyle name="Normal 5 6 2 2 3" xfId="11449" xr:uid="{00000000-0005-0000-0000-0000CE530000}"/>
    <cellStyle name="Normal 5 6 2 2_RESULTADOS DICIEMBRE 2021" xfId="26083" xr:uid="{00000000-0005-0000-0000-0000CF530000}"/>
    <cellStyle name="Normal 5 6 2 3" xfId="13270" xr:uid="{00000000-0005-0000-0000-0000D0530000}"/>
    <cellStyle name="Normal 5 6 2 3 2" xfId="18495" xr:uid="{00000000-0005-0000-0000-0000D1530000}"/>
    <cellStyle name="Normal 5 6 2 3_RESULTADOS DICIEMBRE 2021" xfId="26084" xr:uid="{00000000-0005-0000-0000-0000D2530000}"/>
    <cellStyle name="Normal 5 6 2 4" xfId="14835" xr:uid="{00000000-0005-0000-0000-0000D3530000}"/>
    <cellStyle name="Normal 5 6 2 5" xfId="19806" xr:uid="{00000000-0005-0000-0000-0000D4530000}"/>
    <cellStyle name="Normal 5 6 2 6" xfId="8164" xr:uid="{00000000-0005-0000-0000-0000D5530000}"/>
    <cellStyle name="Normal 5 6 2_RESULTADOS DICIEMBRE 2021" xfId="26082" xr:uid="{00000000-0005-0000-0000-0000D6530000}"/>
    <cellStyle name="Normal 5 6 3" xfId="4971" xr:uid="{00000000-0005-0000-0000-0000D7530000}"/>
    <cellStyle name="Normal 5 6 3 2" xfId="16674" xr:uid="{00000000-0005-0000-0000-0000D8530000}"/>
    <cellStyle name="Normal 5 6 3 3" xfId="11448" xr:uid="{00000000-0005-0000-0000-0000D9530000}"/>
    <cellStyle name="Normal 5 6 3_RESULTADOS DICIEMBRE 2021" xfId="26085" xr:uid="{00000000-0005-0000-0000-0000DA530000}"/>
    <cellStyle name="Normal 5 6 4" xfId="13269" xr:uid="{00000000-0005-0000-0000-0000DB530000}"/>
    <cellStyle name="Normal 5 6 4 2" xfId="18494" xr:uid="{00000000-0005-0000-0000-0000DC530000}"/>
    <cellStyle name="Normal 5 6 4_RESULTADOS DICIEMBRE 2021" xfId="26086" xr:uid="{00000000-0005-0000-0000-0000DD530000}"/>
    <cellStyle name="Normal 5 6 5" xfId="14834" xr:uid="{00000000-0005-0000-0000-0000DE530000}"/>
    <cellStyle name="Normal 5 6 6" xfId="18858" xr:uid="{00000000-0005-0000-0000-0000DF530000}"/>
    <cellStyle name="Normal 5 6 7" xfId="8163" xr:uid="{00000000-0005-0000-0000-0000E0530000}"/>
    <cellStyle name="Normal 5 6_RESULTADOS DICIEMBRE 2021" xfId="26081" xr:uid="{00000000-0005-0000-0000-0000E1530000}"/>
    <cellStyle name="Normal 5 7" xfId="1786" xr:uid="{00000000-0005-0000-0000-0000E2530000}"/>
    <cellStyle name="Normal 5 7 2" xfId="1787" xr:uid="{00000000-0005-0000-0000-0000E3530000}"/>
    <cellStyle name="Normal 5 7 2 2" xfId="4974" xr:uid="{00000000-0005-0000-0000-0000E4530000}"/>
    <cellStyle name="Normal 5 7 2 2 2" xfId="16677" xr:uid="{00000000-0005-0000-0000-0000E5530000}"/>
    <cellStyle name="Normal 5 7 2 2 3" xfId="11451" xr:uid="{00000000-0005-0000-0000-0000E6530000}"/>
    <cellStyle name="Normal 5 7 2 2_RESULTADOS DICIEMBRE 2021" xfId="26089" xr:uid="{00000000-0005-0000-0000-0000E7530000}"/>
    <cellStyle name="Normal 5 7 2 3" xfId="13272" xr:uid="{00000000-0005-0000-0000-0000E8530000}"/>
    <cellStyle name="Normal 5 7 2 3 2" xfId="18497" xr:uid="{00000000-0005-0000-0000-0000E9530000}"/>
    <cellStyle name="Normal 5 7 2 3_RESULTADOS DICIEMBRE 2021" xfId="26090" xr:uid="{00000000-0005-0000-0000-0000EA530000}"/>
    <cellStyle name="Normal 5 7 2 4" xfId="14837" xr:uid="{00000000-0005-0000-0000-0000EB530000}"/>
    <cellStyle name="Normal 5 7 2 5" xfId="19807" xr:uid="{00000000-0005-0000-0000-0000EC530000}"/>
    <cellStyle name="Normal 5 7 2 6" xfId="8166" xr:uid="{00000000-0005-0000-0000-0000ED530000}"/>
    <cellStyle name="Normal 5 7 2_RESULTADOS DICIEMBRE 2021" xfId="26088" xr:uid="{00000000-0005-0000-0000-0000EE530000}"/>
    <cellStyle name="Normal 5 7 3" xfId="4973" xr:uid="{00000000-0005-0000-0000-0000EF530000}"/>
    <cellStyle name="Normal 5 7 3 2" xfId="16676" xr:uid="{00000000-0005-0000-0000-0000F0530000}"/>
    <cellStyle name="Normal 5 7 3 3" xfId="11450" xr:uid="{00000000-0005-0000-0000-0000F1530000}"/>
    <cellStyle name="Normal 5 7 3_RESULTADOS DICIEMBRE 2021" xfId="26091" xr:uid="{00000000-0005-0000-0000-0000F2530000}"/>
    <cellStyle name="Normal 5 7 4" xfId="13271" xr:uid="{00000000-0005-0000-0000-0000F3530000}"/>
    <cellStyle name="Normal 5 7 4 2" xfId="18496" xr:uid="{00000000-0005-0000-0000-0000F4530000}"/>
    <cellStyle name="Normal 5 7 4_RESULTADOS DICIEMBRE 2021" xfId="26092" xr:uid="{00000000-0005-0000-0000-0000F5530000}"/>
    <cellStyle name="Normal 5 7 5" xfId="14836" xr:uid="{00000000-0005-0000-0000-0000F6530000}"/>
    <cellStyle name="Normal 5 7 6" xfId="18859" xr:uid="{00000000-0005-0000-0000-0000F7530000}"/>
    <cellStyle name="Normal 5 7 7" xfId="8165" xr:uid="{00000000-0005-0000-0000-0000F8530000}"/>
    <cellStyle name="Normal 5 7_RESULTADOS DICIEMBRE 2021" xfId="26087" xr:uid="{00000000-0005-0000-0000-0000F9530000}"/>
    <cellStyle name="Normal 5 8" xfId="1788" xr:uid="{00000000-0005-0000-0000-0000FA530000}"/>
    <cellStyle name="Normal 5 8 2" xfId="4975" xr:uid="{00000000-0005-0000-0000-0000FB530000}"/>
    <cellStyle name="Normal 5 8 2 2" xfId="16678" xr:uid="{00000000-0005-0000-0000-0000FC530000}"/>
    <cellStyle name="Normal 5 8 2 3" xfId="11452" xr:uid="{00000000-0005-0000-0000-0000FD530000}"/>
    <cellStyle name="Normal 5 8 2_RESULTADOS DICIEMBRE 2021" xfId="26094" xr:uid="{00000000-0005-0000-0000-0000FE530000}"/>
    <cellStyle name="Normal 5 8 3" xfId="13273" xr:uid="{00000000-0005-0000-0000-0000FF530000}"/>
    <cellStyle name="Normal 5 8 3 2" xfId="18498" xr:uid="{00000000-0005-0000-0000-000000540000}"/>
    <cellStyle name="Normal 5 8 3_RESULTADOS DICIEMBRE 2021" xfId="26095" xr:uid="{00000000-0005-0000-0000-000001540000}"/>
    <cellStyle name="Normal 5 8 4" xfId="14838" xr:uid="{00000000-0005-0000-0000-000002540000}"/>
    <cellStyle name="Normal 5 8 5" xfId="20481" xr:uid="{00000000-0005-0000-0000-000003540000}"/>
    <cellStyle name="Normal 5 8 6" xfId="8167" xr:uid="{00000000-0005-0000-0000-000004540000}"/>
    <cellStyle name="Normal 5 8_RESULTADOS DICIEMBRE 2021" xfId="26093" xr:uid="{00000000-0005-0000-0000-000005540000}"/>
    <cellStyle name="Normal 5 9" xfId="11777" xr:uid="{00000000-0005-0000-0000-000006540000}"/>
    <cellStyle name="Normal 5 9 2" xfId="17002" xr:uid="{00000000-0005-0000-0000-000007540000}"/>
    <cellStyle name="Normal 5 9_RESULTADOS DICIEMBRE 2021" xfId="26096" xr:uid="{00000000-0005-0000-0000-000008540000}"/>
    <cellStyle name="Normal 5_RESULTADOS DICIEMBRE 2021" xfId="26055" xr:uid="{00000000-0005-0000-0000-000009540000}"/>
    <cellStyle name="Normal 50" xfId="1789" xr:uid="{00000000-0005-0000-0000-00000A540000}"/>
    <cellStyle name="Normal 50 2" xfId="4976" xr:uid="{00000000-0005-0000-0000-00000B540000}"/>
    <cellStyle name="Normal 50 2 2" xfId="16679" xr:uid="{00000000-0005-0000-0000-00000C540000}"/>
    <cellStyle name="Normal 50 2 3" xfId="11453" xr:uid="{00000000-0005-0000-0000-00000D540000}"/>
    <cellStyle name="Normal 50 2_RESULTADOS DICIEMBRE 2021" xfId="26098" xr:uid="{00000000-0005-0000-0000-00000E540000}"/>
    <cellStyle name="Normal 50 3" xfId="13274" xr:uid="{00000000-0005-0000-0000-00000F540000}"/>
    <cellStyle name="Normal 50 3 2" xfId="18499" xr:uid="{00000000-0005-0000-0000-000010540000}"/>
    <cellStyle name="Normal 50 3_RESULTADOS DICIEMBRE 2021" xfId="26099" xr:uid="{00000000-0005-0000-0000-000011540000}"/>
    <cellStyle name="Normal 50 4" xfId="14839" xr:uid="{00000000-0005-0000-0000-000012540000}"/>
    <cellStyle name="Normal 50 5" xfId="21073" xr:uid="{00000000-0005-0000-0000-000013540000}"/>
    <cellStyle name="Normal 50 6" xfId="8168" xr:uid="{00000000-0005-0000-0000-000014540000}"/>
    <cellStyle name="Normal 50_RESULTADOS DICIEMBRE 2021" xfId="26097" xr:uid="{00000000-0005-0000-0000-000015540000}"/>
    <cellStyle name="Normal 51" xfId="1790" xr:uid="{00000000-0005-0000-0000-000016540000}"/>
    <cellStyle name="Normal 51 2" xfId="4977" xr:uid="{00000000-0005-0000-0000-000017540000}"/>
    <cellStyle name="Normal 51 2 2" xfId="16680" xr:uid="{00000000-0005-0000-0000-000018540000}"/>
    <cellStyle name="Normal 51 2 3" xfId="11454" xr:uid="{00000000-0005-0000-0000-000019540000}"/>
    <cellStyle name="Normal 51 2_RESULTADOS DICIEMBRE 2021" xfId="26101" xr:uid="{00000000-0005-0000-0000-00001A540000}"/>
    <cellStyle name="Normal 51 3" xfId="13275" xr:uid="{00000000-0005-0000-0000-00001B540000}"/>
    <cellStyle name="Normal 51 3 2" xfId="18500" xr:uid="{00000000-0005-0000-0000-00001C540000}"/>
    <cellStyle name="Normal 51 3_RESULTADOS DICIEMBRE 2021" xfId="26102" xr:uid="{00000000-0005-0000-0000-00001D540000}"/>
    <cellStyle name="Normal 51 4" xfId="14840" xr:uid="{00000000-0005-0000-0000-00001E540000}"/>
    <cellStyle name="Normal 51 5" xfId="21087" xr:uid="{00000000-0005-0000-0000-00001F540000}"/>
    <cellStyle name="Normal 51 6" xfId="8169" xr:uid="{00000000-0005-0000-0000-000020540000}"/>
    <cellStyle name="Normal 51_RESULTADOS DICIEMBRE 2021" xfId="26100" xr:uid="{00000000-0005-0000-0000-000021540000}"/>
    <cellStyle name="Normal 52" xfId="1791" xr:uid="{00000000-0005-0000-0000-000022540000}"/>
    <cellStyle name="Normal 52 2" xfId="4978" xr:uid="{00000000-0005-0000-0000-000023540000}"/>
    <cellStyle name="Normal 52 2 2" xfId="16681" xr:uid="{00000000-0005-0000-0000-000024540000}"/>
    <cellStyle name="Normal 52 2 3" xfId="11455" xr:uid="{00000000-0005-0000-0000-000025540000}"/>
    <cellStyle name="Normal 52 2_RESULTADOS DICIEMBRE 2021" xfId="26104" xr:uid="{00000000-0005-0000-0000-000026540000}"/>
    <cellStyle name="Normal 52 3" xfId="13276" xr:uid="{00000000-0005-0000-0000-000027540000}"/>
    <cellStyle name="Normal 52 3 2" xfId="18501" xr:uid="{00000000-0005-0000-0000-000028540000}"/>
    <cellStyle name="Normal 52 3_RESULTADOS DICIEMBRE 2021" xfId="26105" xr:uid="{00000000-0005-0000-0000-000029540000}"/>
    <cellStyle name="Normal 52 4" xfId="14841" xr:uid="{00000000-0005-0000-0000-00002A540000}"/>
    <cellStyle name="Normal 52 5" xfId="21101" xr:uid="{00000000-0005-0000-0000-00002B540000}"/>
    <cellStyle name="Normal 52 6" xfId="8170" xr:uid="{00000000-0005-0000-0000-00002C540000}"/>
    <cellStyle name="Normal 52_RESULTADOS DICIEMBRE 2021" xfId="26103" xr:uid="{00000000-0005-0000-0000-00002D540000}"/>
    <cellStyle name="Normal 53" xfId="1792" xr:uid="{00000000-0005-0000-0000-00002E540000}"/>
    <cellStyle name="Normal 53 2" xfId="4979" xr:uid="{00000000-0005-0000-0000-00002F540000}"/>
    <cellStyle name="Normal 53 2 2" xfId="16682" xr:uid="{00000000-0005-0000-0000-000030540000}"/>
    <cellStyle name="Normal 53 2 3" xfId="11456" xr:uid="{00000000-0005-0000-0000-000031540000}"/>
    <cellStyle name="Normal 53 2_RESULTADOS DICIEMBRE 2021" xfId="26107" xr:uid="{00000000-0005-0000-0000-000032540000}"/>
    <cellStyle name="Normal 53 3" xfId="13277" xr:uid="{00000000-0005-0000-0000-000033540000}"/>
    <cellStyle name="Normal 53 3 2" xfId="18502" xr:uid="{00000000-0005-0000-0000-000034540000}"/>
    <cellStyle name="Normal 53 3_RESULTADOS DICIEMBRE 2021" xfId="26108" xr:uid="{00000000-0005-0000-0000-000035540000}"/>
    <cellStyle name="Normal 53 4" xfId="14842" xr:uid="{00000000-0005-0000-0000-000036540000}"/>
    <cellStyle name="Normal 53 5" xfId="21116" xr:uid="{00000000-0005-0000-0000-000037540000}"/>
    <cellStyle name="Normal 53 6" xfId="8171" xr:uid="{00000000-0005-0000-0000-000038540000}"/>
    <cellStyle name="Normal 53_RESULTADOS DICIEMBRE 2021" xfId="26106" xr:uid="{00000000-0005-0000-0000-000039540000}"/>
    <cellStyle name="Normal 54" xfId="1793" xr:uid="{00000000-0005-0000-0000-00003A540000}"/>
    <cellStyle name="Normal 54 2" xfId="4980" xr:uid="{00000000-0005-0000-0000-00003B540000}"/>
    <cellStyle name="Normal 54 2 2" xfId="16683" xr:uid="{00000000-0005-0000-0000-00003C540000}"/>
    <cellStyle name="Normal 54 2 3" xfId="11457" xr:uid="{00000000-0005-0000-0000-00003D540000}"/>
    <cellStyle name="Normal 54 2_RESULTADOS DICIEMBRE 2021" xfId="26110" xr:uid="{00000000-0005-0000-0000-00003E540000}"/>
    <cellStyle name="Normal 54 3" xfId="13278" xr:uid="{00000000-0005-0000-0000-00003F540000}"/>
    <cellStyle name="Normal 54 3 2" xfId="18503" xr:uid="{00000000-0005-0000-0000-000040540000}"/>
    <cellStyle name="Normal 54 3_RESULTADOS DICIEMBRE 2021" xfId="26111" xr:uid="{00000000-0005-0000-0000-000041540000}"/>
    <cellStyle name="Normal 54 4" xfId="14843" xr:uid="{00000000-0005-0000-0000-000042540000}"/>
    <cellStyle name="Normal 54 5" xfId="21131" xr:uid="{00000000-0005-0000-0000-000043540000}"/>
    <cellStyle name="Normal 54 6" xfId="8172" xr:uid="{00000000-0005-0000-0000-000044540000}"/>
    <cellStyle name="Normal 54_RESULTADOS DICIEMBRE 2021" xfId="26109" xr:uid="{00000000-0005-0000-0000-000045540000}"/>
    <cellStyle name="Normal 55" xfId="1794" xr:uid="{00000000-0005-0000-0000-000046540000}"/>
    <cellStyle name="Normal 55 2" xfId="4981" xr:uid="{00000000-0005-0000-0000-000047540000}"/>
    <cellStyle name="Normal 55 2 2" xfId="16684" xr:uid="{00000000-0005-0000-0000-000048540000}"/>
    <cellStyle name="Normal 55 2 3" xfId="11458" xr:uid="{00000000-0005-0000-0000-000049540000}"/>
    <cellStyle name="Normal 55 2_RESULTADOS DICIEMBRE 2021" xfId="26113" xr:uid="{00000000-0005-0000-0000-00004A540000}"/>
    <cellStyle name="Normal 55 3" xfId="13279" xr:uid="{00000000-0005-0000-0000-00004B540000}"/>
    <cellStyle name="Normal 55 3 2" xfId="18504" xr:uid="{00000000-0005-0000-0000-00004C540000}"/>
    <cellStyle name="Normal 55 3_RESULTADOS DICIEMBRE 2021" xfId="26114" xr:uid="{00000000-0005-0000-0000-00004D540000}"/>
    <cellStyle name="Normal 55 4" xfId="14844" xr:uid="{00000000-0005-0000-0000-00004E540000}"/>
    <cellStyle name="Normal 55 5" xfId="21145" xr:uid="{00000000-0005-0000-0000-00004F540000}"/>
    <cellStyle name="Normal 55 6" xfId="8173" xr:uid="{00000000-0005-0000-0000-000050540000}"/>
    <cellStyle name="Normal 55_RESULTADOS DICIEMBRE 2021" xfId="26112" xr:uid="{00000000-0005-0000-0000-000051540000}"/>
    <cellStyle name="Normal 56" xfId="1795" xr:uid="{00000000-0005-0000-0000-000052540000}"/>
    <cellStyle name="Normal 56 2" xfId="4982" xr:uid="{00000000-0005-0000-0000-000053540000}"/>
    <cellStyle name="Normal 56 2 2" xfId="16685" xr:uid="{00000000-0005-0000-0000-000054540000}"/>
    <cellStyle name="Normal 56 2 3" xfId="11459" xr:uid="{00000000-0005-0000-0000-000055540000}"/>
    <cellStyle name="Normal 56 2_RESULTADOS DICIEMBRE 2021" xfId="26116" xr:uid="{00000000-0005-0000-0000-000056540000}"/>
    <cellStyle name="Normal 56 3" xfId="13280" xr:uid="{00000000-0005-0000-0000-000057540000}"/>
    <cellStyle name="Normal 56 3 2" xfId="18505" xr:uid="{00000000-0005-0000-0000-000058540000}"/>
    <cellStyle name="Normal 56 3_RESULTADOS DICIEMBRE 2021" xfId="26117" xr:uid="{00000000-0005-0000-0000-000059540000}"/>
    <cellStyle name="Normal 56 4" xfId="14845" xr:uid="{00000000-0005-0000-0000-00005A540000}"/>
    <cellStyle name="Normal 56 5" xfId="21159" xr:uid="{00000000-0005-0000-0000-00005B540000}"/>
    <cellStyle name="Normal 56 6" xfId="8174" xr:uid="{00000000-0005-0000-0000-00005C540000}"/>
    <cellStyle name="Normal 56_RESULTADOS DICIEMBRE 2021" xfId="26115" xr:uid="{00000000-0005-0000-0000-00005D540000}"/>
    <cellStyle name="Normal 57" xfId="1796" xr:uid="{00000000-0005-0000-0000-00005E540000}"/>
    <cellStyle name="Normal 57 2" xfId="4983" xr:uid="{00000000-0005-0000-0000-00005F540000}"/>
    <cellStyle name="Normal 57 2 2" xfId="16686" xr:uid="{00000000-0005-0000-0000-000060540000}"/>
    <cellStyle name="Normal 57 2 3" xfId="11460" xr:uid="{00000000-0005-0000-0000-000061540000}"/>
    <cellStyle name="Normal 57 2_RESULTADOS DICIEMBRE 2021" xfId="26119" xr:uid="{00000000-0005-0000-0000-000062540000}"/>
    <cellStyle name="Normal 57 3" xfId="13281" xr:uid="{00000000-0005-0000-0000-000063540000}"/>
    <cellStyle name="Normal 57 3 2" xfId="18506" xr:uid="{00000000-0005-0000-0000-000064540000}"/>
    <cellStyle name="Normal 57 3_RESULTADOS DICIEMBRE 2021" xfId="26120" xr:uid="{00000000-0005-0000-0000-000065540000}"/>
    <cellStyle name="Normal 57 4" xfId="14846" xr:uid="{00000000-0005-0000-0000-000066540000}"/>
    <cellStyle name="Normal 57 5" xfId="21173" xr:uid="{00000000-0005-0000-0000-000067540000}"/>
    <cellStyle name="Normal 57 6" xfId="8175" xr:uid="{00000000-0005-0000-0000-000068540000}"/>
    <cellStyle name="Normal 57_RESULTADOS DICIEMBRE 2021" xfId="26118" xr:uid="{00000000-0005-0000-0000-000069540000}"/>
    <cellStyle name="Normal 58" xfId="1797" xr:uid="{00000000-0005-0000-0000-00006A540000}"/>
    <cellStyle name="Normal 58 2" xfId="4984" xr:uid="{00000000-0005-0000-0000-00006B540000}"/>
    <cellStyle name="Normal 58 2 2" xfId="16687" xr:uid="{00000000-0005-0000-0000-00006C540000}"/>
    <cellStyle name="Normal 58 2 3" xfId="11461" xr:uid="{00000000-0005-0000-0000-00006D540000}"/>
    <cellStyle name="Normal 58 2_RESULTADOS DICIEMBRE 2021" xfId="26122" xr:uid="{00000000-0005-0000-0000-00006E540000}"/>
    <cellStyle name="Normal 58 3" xfId="13282" xr:uid="{00000000-0005-0000-0000-00006F540000}"/>
    <cellStyle name="Normal 58 3 2" xfId="18507" xr:uid="{00000000-0005-0000-0000-000070540000}"/>
    <cellStyle name="Normal 58 3_RESULTADOS DICIEMBRE 2021" xfId="26123" xr:uid="{00000000-0005-0000-0000-000071540000}"/>
    <cellStyle name="Normal 58 4" xfId="14847" xr:uid="{00000000-0005-0000-0000-000072540000}"/>
    <cellStyle name="Normal 58 5" xfId="21187" xr:uid="{00000000-0005-0000-0000-000073540000}"/>
    <cellStyle name="Normal 58 6" xfId="8176" xr:uid="{00000000-0005-0000-0000-000074540000}"/>
    <cellStyle name="Normal 58_RESULTADOS DICIEMBRE 2021" xfId="26121" xr:uid="{00000000-0005-0000-0000-000075540000}"/>
    <cellStyle name="Normal 59" xfId="1798" xr:uid="{00000000-0005-0000-0000-000076540000}"/>
    <cellStyle name="Normal 59 2" xfId="4985" xr:uid="{00000000-0005-0000-0000-000077540000}"/>
    <cellStyle name="Normal 59 2 2" xfId="16688" xr:uid="{00000000-0005-0000-0000-000078540000}"/>
    <cellStyle name="Normal 59 2 3" xfId="11462" xr:uid="{00000000-0005-0000-0000-000079540000}"/>
    <cellStyle name="Normal 59 2_RESULTADOS DICIEMBRE 2021" xfId="26125" xr:uid="{00000000-0005-0000-0000-00007A540000}"/>
    <cellStyle name="Normal 59 3" xfId="13283" xr:uid="{00000000-0005-0000-0000-00007B540000}"/>
    <cellStyle name="Normal 59 3 2" xfId="18508" xr:uid="{00000000-0005-0000-0000-00007C540000}"/>
    <cellStyle name="Normal 59 3_RESULTADOS DICIEMBRE 2021" xfId="26126" xr:uid="{00000000-0005-0000-0000-00007D540000}"/>
    <cellStyle name="Normal 59 4" xfId="14848" xr:uid="{00000000-0005-0000-0000-00007E540000}"/>
    <cellStyle name="Normal 59 5" xfId="21202" xr:uid="{00000000-0005-0000-0000-00007F540000}"/>
    <cellStyle name="Normal 59 6" xfId="8177" xr:uid="{00000000-0005-0000-0000-000080540000}"/>
    <cellStyle name="Normal 59_RESULTADOS DICIEMBRE 2021" xfId="26124" xr:uid="{00000000-0005-0000-0000-000081540000}"/>
    <cellStyle name="Normal 6" xfId="6400" xr:uid="{00000000-0005-0000-0000-000082540000}"/>
    <cellStyle name="Normal 6 10" xfId="9679" xr:uid="{00000000-0005-0000-0000-000083540000}"/>
    <cellStyle name="Normal 6 2" xfId="1799" xr:uid="{00000000-0005-0000-0000-000084540000}"/>
    <cellStyle name="Normal 6 2 2" xfId="4986" xr:uid="{00000000-0005-0000-0000-000085540000}"/>
    <cellStyle name="Normal 6 2 2 2" xfId="16689" xr:uid="{00000000-0005-0000-0000-000086540000}"/>
    <cellStyle name="Normal 6 2 2 3" xfId="11463" xr:uid="{00000000-0005-0000-0000-000087540000}"/>
    <cellStyle name="Normal 6 2 2_RESULTADOS DICIEMBRE 2021" xfId="26129" xr:uid="{00000000-0005-0000-0000-000088540000}"/>
    <cellStyle name="Normal 6 2 3" xfId="13284" xr:uid="{00000000-0005-0000-0000-000089540000}"/>
    <cellStyle name="Normal 6 2 3 2" xfId="18509" xr:uid="{00000000-0005-0000-0000-00008A540000}"/>
    <cellStyle name="Normal 6 2 3_RESULTADOS DICIEMBRE 2021" xfId="26130" xr:uid="{00000000-0005-0000-0000-00008B540000}"/>
    <cellStyle name="Normal 6 2 4" xfId="14849" xr:uid="{00000000-0005-0000-0000-00008C540000}"/>
    <cellStyle name="Normal 6 2 5" xfId="8178" xr:uid="{00000000-0005-0000-0000-00008D540000}"/>
    <cellStyle name="Normal 6 2_RESULTADOS DICIEMBRE 2021" xfId="26128" xr:uid="{00000000-0005-0000-0000-00008E540000}"/>
    <cellStyle name="Normal 6 3" xfId="1800" xr:uid="{00000000-0005-0000-0000-00008F540000}"/>
    <cellStyle name="Normal 6 3 2" xfId="4987" xr:uid="{00000000-0005-0000-0000-000090540000}"/>
    <cellStyle name="Normal 6 3 2 2" xfId="16690" xr:uid="{00000000-0005-0000-0000-000091540000}"/>
    <cellStyle name="Normal 6 3 2 3" xfId="11464" xr:uid="{00000000-0005-0000-0000-000092540000}"/>
    <cellStyle name="Normal 6 3 2_RESULTADOS DICIEMBRE 2021" xfId="26132" xr:uid="{00000000-0005-0000-0000-000093540000}"/>
    <cellStyle name="Normal 6 3 3" xfId="13285" xr:uid="{00000000-0005-0000-0000-000094540000}"/>
    <cellStyle name="Normal 6 3 3 2" xfId="18510" xr:uid="{00000000-0005-0000-0000-000095540000}"/>
    <cellStyle name="Normal 6 3 3_RESULTADOS DICIEMBRE 2021" xfId="26133" xr:uid="{00000000-0005-0000-0000-000096540000}"/>
    <cellStyle name="Normal 6 3 4" xfId="14850" xr:uid="{00000000-0005-0000-0000-000097540000}"/>
    <cellStyle name="Normal 6 3 5" xfId="8179" xr:uid="{00000000-0005-0000-0000-000098540000}"/>
    <cellStyle name="Normal 6 3_RESULTADOS DICIEMBRE 2021" xfId="26131" xr:uid="{00000000-0005-0000-0000-000099540000}"/>
    <cellStyle name="Normal 6 4" xfId="1801" xr:uid="{00000000-0005-0000-0000-00009A540000}"/>
    <cellStyle name="Normal 6 4 2" xfId="4988" xr:uid="{00000000-0005-0000-0000-00009B540000}"/>
    <cellStyle name="Normal 6 4 2 2" xfId="16691" xr:uid="{00000000-0005-0000-0000-00009C540000}"/>
    <cellStyle name="Normal 6 4 2 3" xfId="11465" xr:uid="{00000000-0005-0000-0000-00009D540000}"/>
    <cellStyle name="Normal 6 4 2_RESULTADOS DICIEMBRE 2021" xfId="26135" xr:uid="{00000000-0005-0000-0000-00009E540000}"/>
    <cellStyle name="Normal 6 4 3" xfId="13286" xr:uid="{00000000-0005-0000-0000-00009F540000}"/>
    <cellStyle name="Normal 6 4 3 2" xfId="18511" xr:uid="{00000000-0005-0000-0000-0000A0540000}"/>
    <cellStyle name="Normal 6 4 3_RESULTADOS DICIEMBRE 2021" xfId="26136" xr:uid="{00000000-0005-0000-0000-0000A1540000}"/>
    <cellStyle name="Normal 6 4 4" xfId="14851" xr:uid="{00000000-0005-0000-0000-0000A2540000}"/>
    <cellStyle name="Normal 6 4 5" xfId="8180" xr:uid="{00000000-0005-0000-0000-0000A3540000}"/>
    <cellStyle name="Normal 6 4_RESULTADOS DICIEMBRE 2021" xfId="26134" xr:uid="{00000000-0005-0000-0000-0000A4540000}"/>
    <cellStyle name="Normal 6 5" xfId="1802" xr:uid="{00000000-0005-0000-0000-0000A5540000}"/>
    <cellStyle name="Normal 6 5 2" xfId="4989" xr:uid="{00000000-0005-0000-0000-0000A6540000}"/>
    <cellStyle name="Normal 6 5 2 2" xfId="16692" xr:uid="{00000000-0005-0000-0000-0000A7540000}"/>
    <cellStyle name="Normal 6 5 2 3" xfId="11466" xr:uid="{00000000-0005-0000-0000-0000A8540000}"/>
    <cellStyle name="Normal 6 5 2_RESULTADOS DICIEMBRE 2021" xfId="26138" xr:uid="{00000000-0005-0000-0000-0000A9540000}"/>
    <cellStyle name="Normal 6 5 3" xfId="13287" xr:uid="{00000000-0005-0000-0000-0000AA540000}"/>
    <cellStyle name="Normal 6 5 3 2" xfId="18512" xr:uid="{00000000-0005-0000-0000-0000AB540000}"/>
    <cellStyle name="Normal 6 5 3_RESULTADOS DICIEMBRE 2021" xfId="26139" xr:uid="{00000000-0005-0000-0000-0000AC540000}"/>
    <cellStyle name="Normal 6 5 4" xfId="14852" xr:uid="{00000000-0005-0000-0000-0000AD540000}"/>
    <cellStyle name="Normal 6 5 5" xfId="8181" xr:uid="{00000000-0005-0000-0000-0000AE540000}"/>
    <cellStyle name="Normal 6 5_RESULTADOS DICIEMBRE 2021" xfId="26137" xr:uid="{00000000-0005-0000-0000-0000AF540000}"/>
    <cellStyle name="Normal 6 6" xfId="1803" xr:uid="{00000000-0005-0000-0000-0000B0540000}"/>
    <cellStyle name="Normal 6 6 2" xfId="4990" xr:uid="{00000000-0005-0000-0000-0000B1540000}"/>
    <cellStyle name="Normal 6 6_RESULTADOS DICIEMBRE 2021" xfId="26140" xr:uid="{00000000-0005-0000-0000-0000B2540000}"/>
    <cellStyle name="Normal 6 7" xfId="11791" xr:uid="{00000000-0005-0000-0000-0000B3540000}"/>
    <cellStyle name="Normal 6 7 2" xfId="17016" xr:uid="{00000000-0005-0000-0000-0000B4540000}"/>
    <cellStyle name="Normal 6 7_RESULTADOS DICIEMBRE 2021" xfId="26141" xr:uid="{00000000-0005-0000-0000-0000B5540000}"/>
    <cellStyle name="Normal 6 8" xfId="13356" xr:uid="{00000000-0005-0000-0000-0000B6540000}"/>
    <cellStyle name="Normal 6 8 2" xfId="18581" xr:uid="{00000000-0005-0000-0000-0000B7540000}"/>
    <cellStyle name="Normal 6 8_RESULTADOS DICIEMBRE 2021" xfId="26142" xr:uid="{00000000-0005-0000-0000-0000B8540000}"/>
    <cellStyle name="Normal 6 9" xfId="14921" xr:uid="{00000000-0005-0000-0000-0000B9540000}"/>
    <cellStyle name="Normal 6_RESULTADOS DICIEMBRE 2021" xfId="26127" xr:uid="{00000000-0005-0000-0000-0000BA540000}"/>
    <cellStyle name="Normal 60" xfId="1804" xr:uid="{00000000-0005-0000-0000-0000BB540000}"/>
    <cellStyle name="Normal 60 2" xfId="4991" xr:uid="{00000000-0005-0000-0000-0000BC540000}"/>
    <cellStyle name="Normal 60 2 2" xfId="16693" xr:uid="{00000000-0005-0000-0000-0000BD540000}"/>
    <cellStyle name="Normal 60 2 3" xfId="11467" xr:uid="{00000000-0005-0000-0000-0000BE540000}"/>
    <cellStyle name="Normal 60 2_RESULTADOS DICIEMBRE 2021" xfId="26144" xr:uid="{00000000-0005-0000-0000-0000BF540000}"/>
    <cellStyle name="Normal 60 3" xfId="13288" xr:uid="{00000000-0005-0000-0000-0000C0540000}"/>
    <cellStyle name="Normal 60 3 2" xfId="18513" xr:uid="{00000000-0005-0000-0000-0000C1540000}"/>
    <cellStyle name="Normal 60 3_RESULTADOS DICIEMBRE 2021" xfId="26145" xr:uid="{00000000-0005-0000-0000-0000C2540000}"/>
    <cellStyle name="Normal 60 4" xfId="14853" xr:uid="{00000000-0005-0000-0000-0000C3540000}"/>
    <cellStyle name="Normal 60 5" xfId="21217" xr:uid="{00000000-0005-0000-0000-0000C4540000}"/>
    <cellStyle name="Normal 60 6" xfId="8182" xr:uid="{00000000-0005-0000-0000-0000C5540000}"/>
    <cellStyle name="Normal 60_RESULTADOS DICIEMBRE 2021" xfId="26143" xr:uid="{00000000-0005-0000-0000-0000C6540000}"/>
    <cellStyle name="Normal 61" xfId="1805" xr:uid="{00000000-0005-0000-0000-0000C7540000}"/>
    <cellStyle name="Normal 61 2" xfId="4992" xr:uid="{00000000-0005-0000-0000-0000C8540000}"/>
    <cellStyle name="Normal 61 2 2" xfId="16694" xr:uid="{00000000-0005-0000-0000-0000C9540000}"/>
    <cellStyle name="Normal 61 2 3" xfId="11468" xr:uid="{00000000-0005-0000-0000-0000CA540000}"/>
    <cellStyle name="Normal 61 2_RESULTADOS DICIEMBRE 2021" xfId="26147" xr:uid="{00000000-0005-0000-0000-0000CB540000}"/>
    <cellStyle name="Normal 61 3" xfId="13289" xr:uid="{00000000-0005-0000-0000-0000CC540000}"/>
    <cellStyle name="Normal 61 3 2" xfId="18514" xr:uid="{00000000-0005-0000-0000-0000CD540000}"/>
    <cellStyle name="Normal 61 3_RESULTADOS DICIEMBRE 2021" xfId="26148" xr:uid="{00000000-0005-0000-0000-0000CE540000}"/>
    <cellStyle name="Normal 61 4" xfId="14854" xr:uid="{00000000-0005-0000-0000-0000CF540000}"/>
    <cellStyle name="Normal 61 5" xfId="21232" xr:uid="{00000000-0005-0000-0000-0000D0540000}"/>
    <cellStyle name="Normal 61 6" xfId="8183" xr:uid="{00000000-0005-0000-0000-0000D1540000}"/>
    <cellStyle name="Normal 61_RESULTADOS DICIEMBRE 2021" xfId="26146" xr:uid="{00000000-0005-0000-0000-0000D2540000}"/>
    <cellStyle name="Normal 62" xfId="1806" xr:uid="{00000000-0005-0000-0000-0000D3540000}"/>
    <cellStyle name="Normal 62 2" xfId="4993" xr:uid="{00000000-0005-0000-0000-0000D4540000}"/>
    <cellStyle name="Normal 62 2 2" xfId="16695" xr:uid="{00000000-0005-0000-0000-0000D5540000}"/>
    <cellStyle name="Normal 62 2 3" xfId="11469" xr:uid="{00000000-0005-0000-0000-0000D6540000}"/>
    <cellStyle name="Normal 62 2_RESULTADOS DICIEMBRE 2021" xfId="26150" xr:uid="{00000000-0005-0000-0000-0000D7540000}"/>
    <cellStyle name="Normal 62 3" xfId="13290" xr:uid="{00000000-0005-0000-0000-0000D8540000}"/>
    <cellStyle name="Normal 62 3 2" xfId="18515" xr:uid="{00000000-0005-0000-0000-0000D9540000}"/>
    <cellStyle name="Normal 62 3_RESULTADOS DICIEMBRE 2021" xfId="26151" xr:uid="{00000000-0005-0000-0000-0000DA540000}"/>
    <cellStyle name="Normal 62 4" xfId="14855" xr:uid="{00000000-0005-0000-0000-0000DB540000}"/>
    <cellStyle name="Normal 62 5" xfId="21247" xr:uid="{00000000-0005-0000-0000-0000DC540000}"/>
    <cellStyle name="Normal 62 6" xfId="8184" xr:uid="{00000000-0005-0000-0000-0000DD540000}"/>
    <cellStyle name="Normal 62_RESULTADOS DICIEMBRE 2021" xfId="26149" xr:uid="{00000000-0005-0000-0000-0000DE540000}"/>
    <cellStyle name="Normal 63" xfId="1807" xr:uid="{00000000-0005-0000-0000-0000DF540000}"/>
    <cellStyle name="Normal 63 2" xfId="4994" xr:uid="{00000000-0005-0000-0000-0000E0540000}"/>
    <cellStyle name="Normal 63 2 2" xfId="16696" xr:uid="{00000000-0005-0000-0000-0000E1540000}"/>
    <cellStyle name="Normal 63 2 3" xfId="11470" xr:uid="{00000000-0005-0000-0000-0000E2540000}"/>
    <cellStyle name="Normal 63 2_RESULTADOS DICIEMBRE 2021" xfId="26153" xr:uid="{00000000-0005-0000-0000-0000E3540000}"/>
    <cellStyle name="Normal 63 3" xfId="13291" xr:uid="{00000000-0005-0000-0000-0000E4540000}"/>
    <cellStyle name="Normal 63 3 2" xfId="18516" xr:uid="{00000000-0005-0000-0000-0000E5540000}"/>
    <cellStyle name="Normal 63 3_RESULTADOS DICIEMBRE 2021" xfId="26154" xr:uid="{00000000-0005-0000-0000-0000E6540000}"/>
    <cellStyle name="Normal 63 4" xfId="14856" xr:uid="{00000000-0005-0000-0000-0000E7540000}"/>
    <cellStyle name="Normal 63 5" xfId="21262" xr:uid="{00000000-0005-0000-0000-0000E8540000}"/>
    <cellStyle name="Normal 63 6" xfId="8185" xr:uid="{00000000-0005-0000-0000-0000E9540000}"/>
    <cellStyle name="Normal 63_RESULTADOS DICIEMBRE 2021" xfId="26152" xr:uid="{00000000-0005-0000-0000-0000EA540000}"/>
    <cellStyle name="Normal 64" xfId="1808" xr:uid="{00000000-0005-0000-0000-0000EB540000}"/>
    <cellStyle name="Normal 64 2" xfId="4995" xr:uid="{00000000-0005-0000-0000-0000EC540000}"/>
    <cellStyle name="Normal 64 2 2" xfId="16697" xr:uid="{00000000-0005-0000-0000-0000ED540000}"/>
    <cellStyle name="Normal 64 2 3" xfId="11471" xr:uid="{00000000-0005-0000-0000-0000EE540000}"/>
    <cellStyle name="Normal 64 2_RESULTADOS DICIEMBRE 2021" xfId="26156" xr:uid="{00000000-0005-0000-0000-0000EF540000}"/>
    <cellStyle name="Normal 64 3" xfId="13292" xr:uid="{00000000-0005-0000-0000-0000F0540000}"/>
    <cellStyle name="Normal 64 3 2" xfId="18517" xr:uid="{00000000-0005-0000-0000-0000F1540000}"/>
    <cellStyle name="Normal 64 3_RESULTADOS DICIEMBRE 2021" xfId="26157" xr:uid="{00000000-0005-0000-0000-0000F2540000}"/>
    <cellStyle name="Normal 64 4" xfId="14857" xr:uid="{00000000-0005-0000-0000-0000F3540000}"/>
    <cellStyle name="Normal 64 5" xfId="21276" xr:uid="{00000000-0005-0000-0000-0000F4540000}"/>
    <cellStyle name="Normal 64 6" xfId="8186" xr:uid="{00000000-0005-0000-0000-0000F5540000}"/>
    <cellStyle name="Normal 64_RESULTADOS DICIEMBRE 2021" xfId="26155" xr:uid="{00000000-0005-0000-0000-0000F6540000}"/>
    <cellStyle name="Normal 65" xfId="1809" xr:uid="{00000000-0005-0000-0000-0000F7540000}"/>
    <cellStyle name="Normal 65 2" xfId="4996" xr:uid="{00000000-0005-0000-0000-0000F8540000}"/>
    <cellStyle name="Normal 65 2 2" xfId="16698" xr:uid="{00000000-0005-0000-0000-0000F9540000}"/>
    <cellStyle name="Normal 65 2 3" xfId="11472" xr:uid="{00000000-0005-0000-0000-0000FA540000}"/>
    <cellStyle name="Normal 65 2_RESULTADOS DICIEMBRE 2021" xfId="26159" xr:uid="{00000000-0005-0000-0000-0000FB540000}"/>
    <cellStyle name="Normal 65 3" xfId="13293" xr:uid="{00000000-0005-0000-0000-0000FC540000}"/>
    <cellStyle name="Normal 65 3 2" xfId="18518" xr:uid="{00000000-0005-0000-0000-0000FD540000}"/>
    <cellStyle name="Normal 65 3_RESULTADOS DICIEMBRE 2021" xfId="26160" xr:uid="{00000000-0005-0000-0000-0000FE540000}"/>
    <cellStyle name="Normal 65 4" xfId="14858" xr:uid="{00000000-0005-0000-0000-0000FF540000}"/>
    <cellStyle name="Normal 65 5" xfId="21290" xr:uid="{00000000-0005-0000-0000-000000550000}"/>
    <cellStyle name="Normal 65 6" xfId="8187" xr:uid="{00000000-0005-0000-0000-000001550000}"/>
    <cellStyle name="Normal 65_RESULTADOS DICIEMBRE 2021" xfId="26158" xr:uid="{00000000-0005-0000-0000-000002550000}"/>
    <cellStyle name="Normal 66" xfId="1810" xr:uid="{00000000-0005-0000-0000-000003550000}"/>
    <cellStyle name="Normal 66 2" xfId="4997" xr:uid="{00000000-0005-0000-0000-000004550000}"/>
    <cellStyle name="Normal 66 2 2" xfId="16699" xr:uid="{00000000-0005-0000-0000-000005550000}"/>
    <cellStyle name="Normal 66 2 3" xfId="11473" xr:uid="{00000000-0005-0000-0000-000006550000}"/>
    <cellStyle name="Normal 66 2_RESULTADOS DICIEMBRE 2021" xfId="26162" xr:uid="{00000000-0005-0000-0000-000007550000}"/>
    <cellStyle name="Normal 66 3" xfId="13294" xr:uid="{00000000-0005-0000-0000-000008550000}"/>
    <cellStyle name="Normal 66 3 2" xfId="18519" xr:uid="{00000000-0005-0000-0000-000009550000}"/>
    <cellStyle name="Normal 66 3_RESULTADOS DICIEMBRE 2021" xfId="26163" xr:uid="{00000000-0005-0000-0000-00000A550000}"/>
    <cellStyle name="Normal 66 4" xfId="14859" xr:uid="{00000000-0005-0000-0000-00000B550000}"/>
    <cellStyle name="Normal 66 5" xfId="21305" xr:uid="{00000000-0005-0000-0000-00000C550000}"/>
    <cellStyle name="Normal 66 6" xfId="8188" xr:uid="{00000000-0005-0000-0000-00000D550000}"/>
    <cellStyle name="Normal 66_RESULTADOS DICIEMBRE 2021" xfId="26161" xr:uid="{00000000-0005-0000-0000-00000E550000}"/>
    <cellStyle name="Normal 67" xfId="1811" xr:uid="{00000000-0005-0000-0000-00000F550000}"/>
    <cellStyle name="Normal 67 2" xfId="4998" xr:uid="{00000000-0005-0000-0000-000010550000}"/>
    <cellStyle name="Normal 67 2 2" xfId="16700" xr:uid="{00000000-0005-0000-0000-000011550000}"/>
    <cellStyle name="Normal 67 2 3" xfId="11474" xr:uid="{00000000-0005-0000-0000-000012550000}"/>
    <cellStyle name="Normal 67 2_RESULTADOS DICIEMBRE 2021" xfId="26165" xr:uid="{00000000-0005-0000-0000-000013550000}"/>
    <cellStyle name="Normal 67 3" xfId="13295" xr:uid="{00000000-0005-0000-0000-000014550000}"/>
    <cellStyle name="Normal 67 3 2" xfId="18520" xr:uid="{00000000-0005-0000-0000-000015550000}"/>
    <cellStyle name="Normal 67 3_RESULTADOS DICIEMBRE 2021" xfId="26166" xr:uid="{00000000-0005-0000-0000-000016550000}"/>
    <cellStyle name="Normal 67 4" xfId="14860" xr:uid="{00000000-0005-0000-0000-000017550000}"/>
    <cellStyle name="Normal 67 5" xfId="21319" xr:uid="{00000000-0005-0000-0000-000018550000}"/>
    <cellStyle name="Normal 67 6" xfId="8189" xr:uid="{00000000-0005-0000-0000-000019550000}"/>
    <cellStyle name="Normal 67_RESULTADOS DICIEMBRE 2021" xfId="26164" xr:uid="{00000000-0005-0000-0000-00001A550000}"/>
    <cellStyle name="Normal 68" xfId="1812" xr:uid="{00000000-0005-0000-0000-00001B550000}"/>
    <cellStyle name="Normal 68 2" xfId="4999" xr:uid="{00000000-0005-0000-0000-00001C550000}"/>
    <cellStyle name="Normal 68 2 2" xfId="16701" xr:uid="{00000000-0005-0000-0000-00001D550000}"/>
    <cellStyle name="Normal 68 2 3" xfId="11475" xr:uid="{00000000-0005-0000-0000-00001E550000}"/>
    <cellStyle name="Normal 68 2_RESULTADOS DICIEMBRE 2021" xfId="26168" xr:uid="{00000000-0005-0000-0000-00001F550000}"/>
    <cellStyle name="Normal 68 3" xfId="13296" xr:uid="{00000000-0005-0000-0000-000020550000}"/>
    <cellStyle name="Normal 68 3 2" xfId="18521" xr:uid="{00000000-0005-0000-0000-000021550000}"/>
    <cellStyle name="Normal 68 3_RESULTADOS DICIEMBRE 2021" xfId="26169" xr:uid="{00000000-0005-0000-0000-000022550000}"/>
    <cellStyle name="Normal 68 4" xfId="14861" xr:uid="{00000000-0005-0000-0000-000023550000}"/>
    <cellStyle name="Normal 68 5" xfId="21333" xr:uid="{00000000-0005-0000-0000-000024550000}"/>
    <cellStyle name="Normal 68 6" xfId="8190" xr:uid="{00000000-0005-0000-0000-000025550000}"/>
    <cellStyle name="Normal 68_RESULTADOS DICIEMBRE 2021" xfId="26167" xr:uid="{00000000-0005-0000-0000-000026550000}"/>
    <cellStyle name="Normal 69" xfId="1813" xr:uid="{00000000-0005-0000-0000-000027550000}"/>
    <cellStyle name="Normal 69 2" xfId="5000" xr:uid="{00000000-0005-0000-0000-000028550000}"/>
    <cellStyle name="Normal 69 2 2" xfId="16702" xr:uid="{00000000-0005-0000-0000-000029550000}"/>
    <cellStyle name="Normal 69 2 3" xfId="11476" xr:uid="{00000000-0005-0000-0000-00002A550000}"/>
    <cellStyle name="Normal 69 2_RESULTADOS DICIEMBRE 2021" xfId="26171" xr:uid="{00000000-0005-0000-0000-00002B550000}"/>
    <cellStyle name="Normal 69 3" xfId="13297" xr:uid="{00000000-0005-0000-0000-00002C550000}"/>
    <cellStyle name="Normal 69 3 2" xfId="18522" xr:uid="{00000000-0005-0000-0000-00002D550000}"/>
    <cellStyle name="Normal 69 3_RESULTADOS DICIEMBRE 2021" xfId="26172" xr:uid="{00000000-0005-0000-0000-00002E550000}"/>
    <cellStyle name="Normal 69 4" xfId="14862" xr:uid="{00000000-0005-0000-0000-00002F550000}"/>
    <cellStyle name="Normal 69 5" xfId="21347" xr:uid="{00000000-0005-0000-0000-000030550000}"/>
    <cellStyle name="Normal 69 6" xfId="8191" xr:uid="{00000000-0005-0000-0000-000031550000}"/>
    <cellStyle name="Normal 69_RESULTADOS DICIEMBRE 2021" xfId="26170" xr:uid="{00000000-0005-0000-0000-000032550000}"/>
    <cellStyle name="Normal 7" xfId="6416" xr:uid="{00000000-0005-0000-0000-000033550000}"/>
    <cellStyle name="Normal 7 2" xfId="1814" xr:uid="{00000000-0005-0000-0000-000034550000}"/>
    <cellStyle name="Normal 7 2 2" xfId="5001" xr:uid="{00000000-0005-0000-0000-000035550000}"/>
    <cellStyle name="Normal 7 2 2 2" xfId="16703" xr:uid="{00000000-0005-0000-0000-000036550000}"/>
    <cellStyle name="Normal 7 2 2 3" xfId="11477" xr:uid="{00000000-0005-0000-0000-000037550000}"/>
    <cellStyle name="Normal 7 2 2_RESULTADOS DICIEMBRE 2021" xfId="26175" xr:uid="{00000000-0005-0000-0000-000038550000}"/>
    <cellStyle name="Normal 7 2 3" xfId="13298" xr:uid="{00000000-0005-0000-0000-000039550000}"/>
    <cellStyle name="Normal 7 2 3 2" xfId="18523" xr:uid="{00000000-0005-0000-0000-00003A550000}"/>
    <cellStyle name="Normal 7 2 3_RESULTADOS DICIEMBRE 2021" xfId="26176" xr:uid="{00000000-0005-0000-0000-00003B550000}"/>
    <cellStyle name="Normal 7 2 4" xfId="14863" xr:uid="{00000000-0005-0000-0000-00003C550000}"/>
    <cellStyle name="Normal 7 2 5" xfId="8192" xr:uid="{00000000-0005-0000-0000-00003D550000}"/>
    <cellStyle name="Normal 7 2_RESULTADOS DICIEMBRE 2021" xfId="26174" xr:uid="{00000000-0005-0000-0000-00003E550000}"/>
    <cellStyle name="Normal 7 3" xfId="11793" xr:uid="{00000000-0005-0000-0000-00003F550000}"/>
    <cellStyle name="Normal 7 3 2" xfId="17018" xr:uid="{00000000-0005-0000-0000-000040550000}"/>
    <cellStyle name="Normal 7 3_RESULTADOS DICIEMBRE 2021" xfId="26177" xr:uid="{00000000-0005-0000-0000-000041550000}"/>
    <cellStyle name="Normal 7 4" xfId="13358" xr:uid="{00000000-0005-0000-0000-000042550000}"/>
    <cellStyle name="Normal 7 4 2" xfId="18583" xr:uid="{00000000-0005-0000-0000-000043550000}"/>
    <cellStyle name="Normal 7 4_RESULTADOS DICIEMBRE 2021" xfId="26178" xr:uid="{00000000-0005-0000-0000-000044550000}"/>
    <cellStyle name="Normal 7 5" xfId="14923" xr:uid="{00000000-0005-0000-0000-000045550000}"/>
    <cellStyle name="Normal 7 6" xfId="19548" xr:uid="{00000000-0005-0000-0000-000046550000}"/>
    <cellStyle name="Normal 7 7" xfId="9681" xr:uid="{00000000-0005-0000-0000-000047550000}"/>
    <cellStyle name="Normal 7_RESULTADOS DICIEMBRE 2021" xfId="26173" xr:uid="{00000000-0005-0000-0000-000048550000}"/>
    <cellStyle name="Normal 70" xfId="1815" xr:uid="{00000000-0005-0000-0000-000049550000}"/>
    <cellStyle name="Normal 70 2" xfId="5002" xr:uid="{00000000-0005-0000-0000-00004A550000}"/>
    <cellStyle name="Normal 70 2 2" xfId="16704" xr:uid="{00000000-0005-0000-0000-00004B550000}"/>
    <cellStyle name="Normal 70 2 3" xfId="11478" xr:uid="{00000000-0005-0000-0000-00004C550000}"/>
    <cellStyle name="Normal 70 2_RESULTADOS DICIEMBRE 2021" xfId="26180" xr:uid="{00000000-0005-0000-0000-00004D550000}"/>
    <cellStyle name="Normal 70 3" xfId="13299" xr:uid="{00000000-0005-0000-0000-00004E550000}"/>
    <cellStyle name="Normal 70 3 2" xfId="18524" xr:uid="{00000000-0005-0000-0000-00004F550000}"/>
    <cellStyle name="Normal 70 3_RESULTADOS DICIEMBRE 2021" xfId="26181" xr:uid="{00000000-0005-0000-0000-000050550000}"/>
    <cellStyle name="Normal 70 4" xfId="14864" xr:uid="{00000000-0005-0000-0000-000051550000}"/>
    <cellStyle name="Normal 70 5" xfId="21361" xr:uid="{00000000-0005-0000-0000-000052550000}"/>
    <cellStyle name="Normal 70 6" xfId="8193" xr:uid="{00000000-0005-0000-0000-000053550000}"/>
    <cellStyle name="Normal 70_RESULTADOS DICIEMBRE 2021" xfId="26179" xr:uid="{00000000-0005-0000-0000-000054550000}"/>
    <cellStyle name="Normal 71" xfId="1816" xr:uid="{00000000-0005-0000-0000-000055550000}"/>
    <cellStyle name="Normal 71 2" xfId="5003" xr:uid="{00000000-0005-0000-0000-000056550000}"/>
    <cellStyle name="Normal 71 2 2" xfId="16705" xr:uid="{00000000-0005-0000-0000-000057550000}"/>
    <cellStyle name="Normal 71 2 3" xfId="11479" xr:uid="{00000000-0005-0000-0000-000058550000}"/>
    <cellStyle name="Normal 71 2_RESULTADOS DICIEMBRE 2021" xfId="26183" xr:uid="{00000000-0005-0000-0000-000059550000}"/>
    <cellStyle name="Normal 71 3" xfId="13300" xr:uid="{00000000-0005-0000-0000-00005A550000}"/>
    <cellStyle name="Normal 71 3 2" xfId="18525" xr:uid="{00000000-0005-0000-0000-00005B550000}"/>
    <cellStyle name="Normal 71 3_RESULTADOS DICIEMBRE 2021" xfId="26184" xr:uid="{00000000-0005-0000-0000-00005C550000}"/>
    <cellStyle name="Normal 71 4" xfId="14865" xr:uid="{00000000-0005-0000-0000-00005D550000}"/>
    <cellStyle name="Normal 71 5" xfId="21375" xr:uid="{00000000-0005-0000-0000-00005E550000}"/>
    <cellStyle name="Normal 71 6" xfId="8194" xr:uid="{00000000-0005-0000-0000-00005F550000}"/>
    <cellStyle name="Normal 71_RESULTADOS DICIEMBRE 2021" xfId="26182" xr:uid="{00000000-0005-0000-0000-000060550000}"/>
    <cellStyle name="Normal 72" xfId="1817" xr:uid="{00000000-0005-0000-0000-000061550000}"/>
    <cellStyle name="Normal 72 2" xfId="1818" xr:uid="{00000000-0005-0000-0000-000062550000}"/>
    <cellStyle name="Normal 72 2 2" xfId="5005" xr:uid="{00000000-0005-0000-0000-000063550000}"/>
    <cellStyle name="Normal 72 2 2 2" xfId="16706" xr:uid="{00000000-0005-0000-0000-000064550000}"/>
    <cellStyle name="Normal 72 2 2 3" xfId="11480" xr:uid="{00000000-0005-0000-0000-000065550000}"/>
    <cellStyle name="Normal 72 2 2_RESULTADOS DICIEMBRE 2021" xfId="26187" xr:uid="{00000000-0005-0000-0000-000066550000}"/>
    <cellStyle name="Normal 72 2 3" xfId="13301" xr:uid="{00000000-0005-0000-0000-000067550000}"/>
    <cellStyle name="Normal 72 2 3 2" xfId="18526" xr:uid="{00000000-0005-0000-0000-000068550000}"/>
    <cellStyle name="Normal 72 2 3_RESULTADOS DICIEMBRE 2021" xfId="26188" xr:uid="{00000000-0005-0000-0000-000069550000}"/>
    <cellStyle name="Normal 72 2 4" xfId="14866" xr:uid="{00000000-0005-0000-0000-00006A550000}"/>
    <cellStyle name="Normal 72 2 5" xfId="21390" xr:uid="{00000000-0005-0000-0000-00006B550000}"/>
    <cellStyle name="Normal 72 2 6" xfId="8196" xr:uid="{00000000-0005-0000-0000-00006C550000}"/>
    <cellStyle name="Normal 72 2_RESULTADOS DICIEMBRE 2021" xfId="26186" xr:uid="{00000000-0005-0000-0000-00006D550000}"/>
    <cellStyle name="Normal 72 3" xfId="5004" xr:uid="{00000000-0005-0000-0000-00006E550000}"/>
    <cellStyle name="Normal 72_RESULTADOS DICIEMBRE 2021" xfId="26185" xr:uid="{00000000-0005-0000-0000-00006F550000}"/>
    <cellStyle name="Normal 73" xfId="1819" xr:uid="{00000000-0005-0000-0000-000070550000}"/>
    <cellStyle name="Normal 73 2" xfId="5006" xr:uid="{00000000-0005-0000-0000-000071550000}"/>
    <cellStyle name="Normal 73 2 2" xfId="16707" xr:uid="{00000000-0005-0000-0000-000072550000}"/>
    <cellStyle name="Normal 73 2 3" xfId="11481" xr:uid="{00000000-0005-0000-0000-000073550000}"/>
    <cellStyle name="Normal 73 2_RESULTADOS DICIEMBRE 2021" xfId="26190" xr:uid="{00000000-0005-0000-0000-000074550000}"/>
    <cellStyle name="Normal 73 3" xfId="13302" xr:uid="{00000000-0005-0000-0000-000075550000}"/>
    <cellStyle name="Normal 73 3 2" xfId="18527" xr:uid="{00000000-0005-0000-0000-000076550000}"/>
    <cellStyle name="Normal 73 3_RESULTADOS DICIEMBRE 2021" xfId="26191" xr:uid="{00000000-0005-0000-0000-000077550000}"/>
    <cellStyle name="Normal 73 4" xfId="14867" xr:uid="{00000000-0005-0000-0000-000078550000}"/>
    <cellStyle name="Normal 73 5" xfId="21404" xr:uid="{00000000-0005-0000-0000-000079550000}"/>
    <cellStyle name="Normal 73 6" xfId="8197" xr:uid="{00000000-0005-0000-0000-00007A550000}"/>
    <cellStyle name="Normal 73_RESULTADOS DICIEMBRE 2021" xfId="26189" xr:uid="{00000000-0005-0000-0000-00007B550000}"/>
    <cellStyle name="Normal 74" xfId="1820" xr:uid="{00000000-0005-0000-0000-00007C550000}"/>
    <cellStyle name="Normal 74 2" xfId="5007" xr:uid="{00000000-0005-0000-0000-00007D550000}"/>
    <cellStyle name="Normal 74 2 2" xfId="16708" xr:uid="{00000000-0005-0000-0000-00007E550000}"/>
    <cellStyle name="Normal 74 2 3" xfId="11482" xr:uid="{00000000-0005-0000-0000-00007F550000}"/>
    <cellStyle name="Normal 74 2_RESULTADOS DICIEMBRE 2021" xfId="26193" xr:uid="{00000000-0005-0000-0000-000080550000}"/>
    <cellStyle name="Normal 74 3" xfId="13303" xr:uid="{00000000-0005-0000-0000-000081550000}"/>
    <cellStyle name="Normal 74 3 2" xfId="18528" xr:uid="{00000000-0005-0000-0000-000082550000}"/>
    <cellStyle name="Normal 74 3_RESULTADOS DICIEMBRE 2021" xfId="26194" xr:uid="{00000000-0005-0000-0000-000083550000}"/>
    <cellStyle name="Normal 74 4" xfId="14868" xr:uid="{00000000-0005-0000-0000-000084550000}"/>
    <cellStyle name="Normal 74 5" xfId="21418" xr:uid="{00000000-0005-0000-0000-000085550000}"/>
    <cellStyle name="Normal 74 6" xfId="8198" xr:uid="{00000000-0005-0000-0000-000086550000}"/>
    <cellStyle name="Normal 74_RESULTADOS DICIEMBRE 2021" xfId="26192" xr:uid="{00000000-0005-0000-0000-000087550000}"/>
    <cellStyle name="Normal 75" xfId="1821" xr:uid="{00000000-0005-0000-0000-000088550000}"/>
    <cellStyle name="Normal 75 2" xfId="5008" xr:uid="{00000000-0005-0000-0000-000089550000}"/>
    <cellStyle name="Normal 75 2 2" xfId="16709" xr:uid="{00000000-0005-0000-0000-00008A550000}"/>
    <cellStyle name="Normal 75 2 3" xfId="11483" xr:uid="{00000000-0005-0000-0000-00008B550000}"/>
    <cellStyle name="Normal 75 2_RESULTADOS DICIEMBRE 2021" xfId="26196" xr:uid="{00000000-0005-0000-0000-00008C550000}"/>
    <cellStyle name="Normal 75 3" xfId="13304" xr:uid="{00000000-0005-0000-0000-00008D550000}"/>
    <cellStyle name="Normal 75 3 2" xfId="18529" xr:uid="{00000000-0005-0000-0000-00008E550000}"/>
    <cellStyle name="Normal 75 3_RESULTADOS DICIEMBRE 2021" xfId="26197" xr:uid="{00000000-0005-0000-0000-00008F550000}"/>
    <cellStyle name="Normal 75 4" xfId="14869" xr:uid="{00000000-0005-0000-0000-000090550000}"/>
    <cellStyle name="Normal 75 5" xfId="21432" xr:uid="{00000000-0005-0000-0000-000091550000}"/>
    <cellStyle name="Normal 75 6" xfId="8199" xr:uid="{00000000-0005-0000-0000-000092550000}"/>
    <cellStyle name="Normal 75_RESULTADOS DICIEMBRE 2021" xfId="26195" xr:uid="{00000000-0005-0000-0000-000093550000}"/>
    <cellStyle name="Normal 76" xfId="1822" xr:uid="{00000000-0005-0000-0000-000094550000}"/>
    <cellStyle name="Normal 76 2" xfId="5009" xr:uid="{00000000-0005-0000-0000-000095550000}"/>
    <cellStyle name="Normal 76 2 2" xfId="16710" xr:uid="{00000000-0005-0000-0000-000096550000}"/>
    <cellStyle name="Normal 76 2 3" xfId="11484" xr:uid="{00000000-0005-0000-0000-000097550000}"/>
    <cellStyle name="Normal 76 2_RESULTADOS DICIEMBRE 2021" xfId="26199" xr:uid="{00000000-0005-0000-0000-000098550000}"/>
    <cellStyle name="Normal 76 3" xfId="13305" xr:uid="{00000000-0005-0000-0000-000099550000}"/>
    <cellStyle name="Normal 76 3 2" xfId="18530" xr:uid="{00000000-0005-0000-0000-00009A550000}"/>
    <cellStyle name="Normal 76 3_RESULTADOS DICIEMBRE 2021" xfId="26200" xr:uid="{00000000-0005-0000-0000-00009B550000}"/>
    <cellStyle name="Normal 76 4" xfId="14870" xr:uid="{00000000-0005-0000-0000-00009C550000}"/>
    <cellStyle name="Normal 76 5" xfId="21446" xr:uid="{00000000-0005-0000-0000-00009D550000}"/>
    <cellStyle name="Normal 76 6" xfId="8200" xr:uid="{00000000-0005-0000-0000-00009E550000}"/>
    <cellStyle name="Normal 76_RESULTADOS DICIEMBRE 2021" xfId="26198" xr:uid="{00000000-0005-0000-0000-00009F550000}"/>
    <cellStyle name="Normal 77" xfId="1823" xr:uid="{00000000-0005-0000-0000-0000A0550000}"/>
    <cellStyle name="Normal 77 2" xfId="5010" xr:uid="{00000000-0005-0000-0000-0000A1550000}"/>
    <cellStyle name="Normal 77 2 2" xfId="16711" xr:uid="{00000000-0005-0000-0000-0000A2550000}"/>
    <cellStyle name="Normal 77 2 3" xfId="11485" xr:uid="{00000000-0005-0000-0000-0000A3550000}"/>
    <cellStyle name="Normal 77 2_RESULTADOS DICIEMBRE 2021" xfId="26202" xr:uid="{00000000-0005-0000-0000-0000A4550000}"/>
    <cellStyle name="Normal 77 3" xfId="13306" xr:uid="{00000000-0005-0000-0000-0000A5550000}"/>
    <cellStyle name="Normal 77 3 2" xfId="18531" xr:uid="{00000000-0005-0000-0000-0000A6550000}"/>
    <cellStyle name="Normal 77 3_RESULTADOS DICIEMBRE 2021" xfId="26203" xr:uid="{00000000-0005-0000-0000-0000A7550000}"/>
    <cellStyle name="Normal 77 4" xfId="14871" xr:uid="{00000000-0005-0000-0000-0000A8550000}"/>
    <cellStyle name="Normal 77 5" xfId="21460" xr:uid="{00000000-0005-0000-0000-0000A9550000}"/>
    <cellStyle name="Normal 77 6" xfId="8201" xr:uid="{00000000-0005-0000-0000-0000AA550000}"/>
    <cellStyle name="Normal 77_RESULTADOS DICIEMBRE 2021" xfId="26201" xr:uid="{00000000-0005-0000-0000-0000AB550000}"/>
    <cellStyle name="Normal 78" xfId="1824" xr:uid="{00000000-0005-0000-0000-0000AC550000}"/>
    <cellStyle name="Normal 78 2" xfId="5011" xr:uid="{00000000-0005-0000-0000-0000AD550000}"/>
    <cellStyle name="Normal 78 2 2" xfId="16712" xr:uid="{00000000-0005-0000-0000-0000AE550000}"/>
    <cellStyle name="Normal 78 2 3" xfId="11486" xr:uid="{00000000-0005-0000-0000-0000AF550000}"/>
    <cellStyle name="Normal 78 2_RESULTADOS DICIEMBRE 2021" xfId="26205" xr:uid="{00000000-0005-0000-0000-0000B0550000}"/>
    <cellStyle name="Normal 78 3" xfId="13307" xr:uid="{00000000-0005-0000-0000-0000B1550000}"/>
    <cellStyle name="Normal 78 3 2" xfId="18532" xr:uid="{00000000-0005-0000-0000-0000B2550000}"/>
    <cellStyle name="Normal 78 3_RESULTADOS DICIEMBRE 2021" xfId="26206" xr:uid="{00000000-0005-0000-0000-0000B3550000}"/>
    <cellStyle name="Normal 78 4" xfId="14872" xr:uid="{00000000-0005-0000-0000-0000B4550000}"/>
    <cellStyle name="Normal 78 5" xfId="21474" xr:uid="{00000000-0005-0000-0000-0000B5550000}"/>
    <cellStyle name="Normal 78 6" xfId="8202" xr:uid="{00000000-0005-0000-0000-0000B6550000}"/>
    <cellStyle name="Normal 78_RESULTADOS DICIEMBRE 2021" xfId="26204" xr:uid="{00000000-0005-0000-0000-0000B7550000}"/>
    <cellStyle name="Normal 79" xfId="1825" xr:uid="{00000000-0005-0000-0000-0000B8550000}"/>
    <cellStyle name="Normal 79 2" xfId="5012" xr:uid="{00000000-0005-0000-0000-0000B9550000}"/>
    <cellStyle name="Normal 79 2 2" xfId="16713" xr:uid="{00000000-0005-0000-0000-0000BA550000}"/>
    <cellStyle name="Normal 79 2 3" xfId="11487" xr:uid="{00000000-0005-0000-0000-0000BB550000}"/>
    <cellStyle name="Normal 79 2_RESULTADOS DICIEMBRE 2021" xfId="26208" xr:uid="{00000000-0005-0000-0000-0000BC550000}"/>
    <cellStyle name="Normal 79 3" xfId="13308" xr:uid="{00000000-0005-0000-0000-0000BD550000}"/>
    <cellStyle name="Normal 79 3 2" xfId="18533" xr:uid="{00000000-0005-0000-0000-0000BE550000}"/>
    <cellStyle name="Normal 79 3_RESULTADOS DICIEMBRE 2021" xfId="26209" xr:uid="{00000000-0005-0000-0000-0000BF550000}"/>
    <cellStyle name="Normal 79 4" xfId="14873" xr:uid="{00000000-0005-0000-0000-0000C0550000}"/>
    <cellStyle name="Normal 79 5" xfId="21488" xr:uid="{00000000-0005-0000-0000-0000C1550000}"/>
    <cellStyle name="Normal 79 6" xfId="8203" xr:uid="{00000000-0005-0000-0000-0000C2550000}"/>
    <cellStyle name="Normal 79_RESULTADOS DICIEMBRE 2021" xfId="26207" xr:uid="{00000000-0005-0000-0000-0000C3550000}"/>
    <cellStyle name="Normal 8" xfId="6414" xr:uid="{00000000-0005-0000-0000-0000C4550000}"/>
    <cellStyle name="Normal 8 2" xfId="1826" xr:uid="{00000000-0005-0000-0000-0000C5550000}"/>
    <cellStyle name="Normal 8 2 2" xfId="5013" xr:uid="{00000000-0005-0000-0000-0000C6550000}"/>
    <cellStyle name="Normal 8 2 2 2" xfId="16714" xr:uid="{00000000-0005-0000-0000-0000C7550000}"/>
    <cellStyle name="Normal 8 2 2 3" xfId="11488" xr:uid="{00000000-0005-0000-0000-0000C8550000}"/>
    <cellStyle name="Normal 8 2 2_RESULTADOS DICIEMBRE 2021" xfId="26211" xr:uid="{00000000-0005-0000-0000-0000C9550000}"/>
    <cellStyle name="Normal 8 2 3" xfId="13309" xr:uid="{00000000-0005-0000-0000-0000CA550000}"/>
    <cellStyle name="Normal 8 2 3 2" xfId="18534" xr:uid="{00000000-0005-0000-0000-0000CB550000}"/>
    <cellStyle name="Normal 8 2 3_RESULTADOS DICIEMBRE 2021" xfId="26212" xr:uid="{00000000-0005-0000-0000-0000CC550000}"/>
    <cellStyle name="Normal 8 2 4" xfId="14874" xr:uid="{00000000-0005-0000-0000-0000CD550000}"/>
    <cellStyle name="Normal 8 2 5" xfId="8204" xr:uid="{00000000-0005-0000-0000-0000CE550000}"/>
    <cellStyle name="Normal 8 2_RESULTADOS DICIEMBRE 2021" xfId="26210" xr:uid="{00000000-0005-0000-0000-0000CF550000}"/>
    <cellStyle name="Normal 8 3" xfId="20496" xr:uid="{00000000-0005-0000-0000-0000D0550000}"/>
    <cellStyle name="Normal 80" xfId="1827" xr:uid="{00000000-0005-0000-0000-0000D1550000}"/>
    <cellStyle name="Normal 80 2" xfId="5014" xr:uid="{00000000-0005-0000-0000-0000D2550000}"/>
    <cellStyle name="Normal 80 2 2" xfId="16715" xr:uid="{00000000-0005-0000-0000-0000D3550000}"/>
    <cellStyle name="Normal 80 2 3" xfId="11489" xr:uid="{00000000-0005-0000-0000-0000D4550000}"/>
    <cellStyle name="Normal 80 2_RESULTADOS DICIEMBRE 2021" xfId="26214" xr:uid="{00000000-0005-0000-0000-0000D5550000}"/>
    <cellStyle name="Normal 80 3" xfId="13310" xr:uid="{00000000-0005-0000-0000-0000D6550000}"/>
    <cellStyle name="Normal 80 3 2" xfId="18535" xr:uid="{00000000-0005-0000-0000-0000D7550000}"/>
    <cellStyle name="Normal 80 3_RESULTADOS DICIEMBRE 2021" xfId="26215" xr:uid="{00000000-0005-0000-0000-0000D8550000}"/>
    <cellStyle name="Normal 80 4" xfId="14875" xr:uid="{00000000-0005-0000-0000-0000D9550000}"/>
    <cellStyle name="Normal 80 5" xfId="21502" xr:uid="{00000000-0005-0000-0000-0000DA550000}"/>
    <cellStyle name="Normal 80 6" xfId="8205" xr:uid="{00000000-0005-0000-0000-0000DB550000}"/>
    <cellStyle name="Normal 80_RESULTADOS DICIEMBRE 2021" xfId="26213" xr:uid="{00000000-0005-0000-0000-0000DC550000}"/>
    <cellStyle name="Normal 81" xfId="1828" xr:uid="{00000000-0005-0000-0000-0000DD550000}"/>
    <cellStyle name="Normal 81 2" xfId="5015" xr:uid="{00000000-0005-0000-0000-0000DE550000}"/>
    <cellStyle name="Normal 81 2 2" xfId="16716" xr:uid="{00000000-0005-0000-0000-0000DF550000}"/>
    <cellStyle name="Normal 81 2 3" xfId="11490" xr:uid="{00000000-0005-0000-0000-0000E0550000}"/>
    <cellStyle name="Normal 81 2_RESULTADOS DICIEMBRE 2021" xfId="26217" xr:uid="{00000000-0005-0000-0000-0000E1550000}"/>
    <cellStyle name="Normal 81 3" xfId="13311" xr:uid="{00000000-0005-0000-0000-0000E2550000}"/>
    <cellStyle name="Normal 81 3 2" xfId="18536" xr:uid="{00000000-0005-0000-0000-0000E3550000}"/>
    <cellStyle name="Normal 81 3_RESULTADOS DICIEMBRE 2021" xfId="26218" xr:uid="{00000000-0005-0000-0000-0000E4550000}"/>
    <cellStyle name="Normal 81 4" xfId="14876" xr:uid="{00000000-0005-0000-0000-0000E5550000}"/>
    <cellStyle name="Normal 81 5" xfId="21516" xr:uid="{00000000-0005-0000-0000-0000E6550000}"/>
    <cellStyle name="Normal 81 6" xfId="8206" xr:uid="{00000000-0005-0000-0000-0000E7550000}"/>
    <cellStyle name="Normal 81_RESULTADOS DICIEMBRE 2021" xfId="26216" xr:uid="{00000000-0005-0000-0000-0000E8550000}"/>
    <cellStyle name="Normal 82" xfId="1829" xr:uid="{00000000-0005-0000-0000-0000E9550000}"/>
    <cellStyle name="Normal 82 2" xfId="5016" xr:uid="{00000000-0005-0000-0000-0000EA550000}"/>
    <cellStyle name="Normal 82 2 2" xfId="16717" xr:uid="{00000000-0005-0000-0000-0000EB550000}"/>
    <cellStyle name="Normal 82 2 3" xfId="11491" xr:uid="{00000000-0005-0000-0000-0000EC550000}"/>
    <cellStyle name="Normal 82 2_RESULTADOS DICIEMBRE 2021" xfId="26220" xr:uid="{00000000-0005-0000-0000-0000ED550000}"/>
    <cellStyle name="Normal 82 3" xfId="13312" xr:uid="{00000000-0005-0000-0000-0000EE550000}"/>
    <cellStyle name="Normal 82 3 2" xfId="18537" xr:uid="{00000000-0005-0000-0000-0000EF550000}"/>
    <cellStyle name="Normal 82 3_RESULTADOS DICIEMBRE 2021" xfId="26221" xr:uid="{00000000-0005-0000-0000-0000F0550000}"/>
    <cellStyle name="Normal 82 4" xfId="14877" xr:uid="{00000000-0005-0000-0000-0000F1550000}"/>
    <cellStyle name="Normal 82 5" xfId="21530" xr:uid="{00000000-0005-0000-0000-0000F2550000}"/>
    <cellStyle name="Normal 82 6" xfId="8207" xr:uid="{00000000-0005-0000-0000-0000F3550000}"/>
    <cellStyle name="Normal 82_RESULTADOS DICIEMBRE 2021" xfId="26219" xr:uid="{00000000-0005-0000-0000-0000F4550000}"/>
    <cellStyle name="Normal 83" xfId="1830" xr:uid="{00000000-0005-0000-0000-0000F5550000}"/>
    <cellStyle name="Normal 83 2" xfId="5017" xr:uid="{00000000-0005-0000-0000-0000F6550000}"/>
    <cellStyle name="Normal 83 2 2" xfId="16718" xr:uid="{00000000-0005-0000-0000-0000F7550000}"/>
    <cellStyle name="Normal 83 2 3" xfId="11492" xr:uid="{00000000-0005-0000-0000-0000F8550000}"/>
    <cellStyle name="Normal 83 2_RESULTADOS DICIEMBRE 2021" xfId="26223" xr:uid="{00000000-0005-0000-0000-0000F9550000}"/>
    <cellStyle name="Normal 83 3" xfId="13313" xr:uid="{00000000-0005-0000-0000-0000FA550000}"/>
    <cellStyle name="Normal 83 3 2" xfId="18538" xr:uid="{00000000-0005-0000-0000-0000FB550000}"/>
    <cellStyle name="Normal 83 3_RESULTADOS DICIEMBRE 2021" xfId="26224" xr:uid="{00000000-0005-0000-0000-0000FC550000}"/>
    <cellStyle name="Normal 83 4" xfId="14878" xr:uid="{00000000-0005-0000-0000-0000FD550000}"/>
    <cellStyle name="Normal 83 5" xfId="21544" xr:uid="{00000000-0005-0000-0000-0000FE550000}"/>
    <cellStyle name="Normal 83 6" xfId="8208" xr:uid="{00000000-0005-0000-0000-0000FF550000}"/>
    <cellStyle name="Normal 83_RESULTADOS DICIEMBRE 2021" xfId="26222" xr:uid="{00000000-0005-0000-0000-000000560000}"/>
    <cellStyle name="Normal 84" xfId="1831" xr:uid="{00000000-0005-0000-0000-000001560000}"/>
    <cellStyle name="Normal 84 2" xfId="5018" xr:uid="{00000000-0005-0000-0000-000002560000}"/>
    <cellStyle name="Normal 84 2 2" xfId="16719" xr:uid="{00000000-0005-0000-0000-000003560000}"/>
    <cellStyle name="Normal 84 2 3" xfId="11493" xr:uid="{00000000-0005-0000-0000-000004560000}"/>
    <cellStyle name="Normal 84 2_RESULTADOS DICIEMBRE 2021" xfId="26226" xr:uid="{00000000-0005-0000-0000-000005560000}"/>
    <cellStyle name="Normal 84 3" xfId="13314" xr:uid="{00000000-0005-0000-0000-000006560000}"/>
    <cellStyle name="Normal 84 3 2" xfId="18539" xr:uid="{00000000-0005-0000-0000-000007560000}"/>
    <cellStyle name="Normal 84 3_RESULTADOS DICIEMBRE 2021" xfId="26227" xr:uid="{00000000-0005-0000-0000-000008560000}"/>
    <cellStyle name="Normal 84 4" xfId="14879" xr:uid="{00000000-0005-0000-0000-000009560000}"/>
    <cellStyle name="Normal 84 5" xfId="21558" xr:uid="{00000000-0005-0000-0000-00000A560000}"/>
    <cellStyle name="Normal 84 6" xfId="8209" xr:uid="{00000000-0005-0000-0000-00000B560000}"/>
    <cellStyle name="Normal 84_RESULTADOS DICIEMBRE 2021" xfId="26225" xr:uid="{00000000-0005-0000-0000-00000C560000}"/>
    <cellStyle name="Normal 85" xfId="1832" xr:uid="{00000000-0005-0000-0000-00000D560000}"/>
    <cellStyle name="Normal 85 2" xfId="5019" xr:uid="{00000000-0005-0000-0000-00000E560000}"/>
    <cellStyle name="Normal 85 2 2" xfId="16720" xr:uid="{00000000-0005-0000-0000-00000F560000}"/>
    <cellStyle name="Normal 85 2 3" xfId="11494" xr:uid="{00000000-0005-0000-0000-000010560000}"/>
    <cellStyle name="Normal 85 2_RESULTADOS DICIEMBRE 2021" xfId="26229" xr:uid="{00000000-0005-0000-0000-000011560000}"/>
    <cellStyle name="Normal 85 3" xfId="13315" xr:uid="{00000000-0005-0000-0000-000012560000}"/>
    <cellStyle name="Normal 85 3 2" xfId="18540" xr:uid="{00000000-0005-0000-0000-000013560000}"/>
    <cellStyle name="Normal 85 3_RESULTADOS DICIEMBRE 2021" xfId="26230" xr:uid="{00000000-0005-0000-0000-000014560000}"/>
    <cellStyle name="Normal 85 4" xfId="14880" xr:uid="{00000000-0005-0000-0000-000015560000}"/>
    <cellStyle name="Normal 85 5" xfId="21572" xr:uid="{00000000-0005-0000-0000-000016560000}"/>
    <cellStyle name="Normal 85 6" xfId="8210" xr:uid="{00000000-0005-0000-0000-000017560000}"/>
    <cellStyle name="Normal 85_RESULTADOS DICIEMBRE 2021" xfId="26228" xr:uid="{00000000-0005-0000-0000-000018560000}"/>
    <cellStyle name="Normal 86" xfId="1833" xr:uid="{00000000-0005-0000-0000-000019560000}"/>
    <cellStyle name="Normal 86 2" xfId="5020" xr:uid="{00000000-0005-0000-0000-00001A560000}"/>
    <cellStyle name="Normal 86 2 2" xfId="16721" xr:uid="{00000000-0005-0000-0000-00001B560000}"/>
    <cellStyle name="Normal 86 2 3" xfId="11495" xr:uid="{00000000-0005-0000-0000-00001C560000}"/>
    <cellStyle name="Normal 86 2_RESULTADOS DICIEMBRE 2021" xfId="26232" xr:uid="{00000000-0005-0000-0000-00001D560000}"/>
    <cellStyle name="Normal 86 3" xfId="13316" xr:uid="{00000000-0005-0000-0000-00001E560000}"/>
    <cellStyle name="Normal 86 3 2" xfId="18541" xr:uid="{00000000-0005-0000-0000-00001F560000}"/>
    <cellStyle name="Normal 86 3_RESULTADOS DICIEMBRE 2021" xfId="26233" xr:uid="{00000000-0005-0000-0000-000020560000}"/>
    <cellStyle name="Normal 86 4" xfId="14881" xr:uid="{00000000-0005-0000-0000-000021560000}"/>
    <cellStyle name="Normal 86 5" xfId="21587" xr:uid="{00000000-0005-0000-0000-000022560000}"/>
    <cellStyle name="Normal 86 6" xfId="8211" xr:uid="{00000000-0005-0000-0000-000023560000}"/>
    <cellStyle name="Normal 86_RESULTADOS DICIEMBRE 2021" xfId="26231" xr:uid="{00000000-0005-0000-0000-000024560000}"/>
    <cellStyle name="Normal 87" xfId="1834" xr:uid="{00000000-0005-0000-0000-000025560000}"/>
    <cellStyle name="Normal 87 2" xfId="5021" xr:uid="{00000000-0005-0000-0000-000026560000}"/>
    <cellStyle name="Normal 87 2 2" xfId="16722" xr:uid="{00000000-0005-0000-0000-000027560000}"/>
    <cellStyle name="Normal 87 2 3" xfId="11496" xr:uid="{00000000-0005-0000-0000-000028560000}"/>
    <cellStyle name="Normal 87 2_RESULTADOS DICIEMBRE 2021" xfId="26235" xr:uid="{00000000-0005-0000-0000-000029560000}"/>
    <cellStyle name="Normal 87 3" xfId="13317" xr:uid="{00000000-0005-0000-0000-00002A560000}"/>
    <cellStyle name="Normal 87 3 2" xfId="18542" xr:uid="{00000000-0005-0000-0000-00002B560000}"/>
    <cellStyle name="Normal 87 3_RESULTADOS DICIEMBRE 2021" xfId="26236" xr:uid="{00000000-0005-0000-0000-00002C560000}"/>
    <cellStyle name="Normal 87 4" xfId="14882" xr:uid="{00000000-0005-0000-0000-00002D560000}"/>
    <cellStyle name="Normal 87 5" xfId="21602" xr:uid="{00000000-0005-0000-0000-00002E560000}"/>
    <cellStyle name="Normal 87 6" xfId="8212" xr:uid="{00000000-0005-0000-0000-00002F560000}"/>
    <cellStyle name="Normal 87_RESULTADOS DICIEMBRE 2021" xfId="26234" xr:uid="{00000000-0005-0000-0000-000030560000}"/>
    <cellStyle name="Normal 88" xfId="1835" xr:uid="{00000000-0005-0000-0000-000031560000}"/>
    <cellStyle name="Normal 88 2" xfId="5022" xr:uid="{00000000-0005-0000-0000-000032560000}"/>
    <cellStyle name="Normal 88 2 2" xfId="16723" xr:uid="{00000000-0005-0000-0000-000033560000}"/>
    <cellStyle name="Normal 88 2 3" xfId="11497" xr:uid="{00000000-0005-0000-0000-000034560000}"/>
    <cellStyle name="Normal 88 2_RESULTADOS DICIEMBRE 2021" xfId="26238" xr:uid="{00000000-0005-0000-0000-000035560000}"/>
    <cellStyle name="Normal 88 3" xfId="13318" xr:uid="{00000000-0005-0000-0000-000036560000}"/>
    <cellStyle name="Normal 88 3 2" xfId="18543" xr:uid="{00000000-0005-0000-0000-000037560000}"/>
    <cellStyle name="Normal 88 3_RESULTADOS DICIEMBRE 2021" xfId="26239" xr:uid="{00000000-0005-0000-0000-000038560000}"/>
    <cellStyle name="Normal 88 4" xfId="14883" xr:uid="{00000000-0005-0000-0000-000039560000}"/>
    <cellStyle name="Normal 88 5" xfId="21617" xr:uid="{00000000-0005-0000-0000-00003A560000}"/>
    <cellStyle name="Normal 88 6" xfId="8213" xr:uid="{00000000-0005-0000-0000-00003B560000}"/>
    <cellStyle name="Normal 88_RESULTADOS DICIEMBRE 2021" xfId="26237" xr:uid="{00000000-0005-0000-0000-00003C560000}"/>
    <cellStyle name="Normal 89" xfId="1836" xr:uid="{00000000-0005-0000-0000-00003D560000}"/>
    <cellStyle name="Normal 89 2" xfId="5023" xr:uid="{00000000-0005-0000-0000-00003E560000}"/>
    <cellStyle name="Normal 89 2 2" xfId="16724" xr:uid="{00000000-0005-0000-0000-00003F560000}"/>
    <cellStyle name="Normal 89 2 3" xfId="11498" xr:uid="{00000000-0005-0000-0000-000040560000}"/>
    <cellStyle name="Normal 89 2_RESULTADOS DICIEMBRE 2021" xfId="26241" xr:uid="{00000000-0005-0000-0000-000041560000}"/>
    <cellStyle name="Normal 89 3" xfId="13319" xr:uid="{00000000-0005-0000-0000-000042560000}"/>
    <cellStyle name="Normal 89 3 2" xfId="18544" xr:uid="{00000000-0005-0000-0000-000043560000}"/>
    <cellStyle name="Normal 89 3_RESULTADOS DICIEMBRE 2021" xfId="26242" xr:uid="{00000000-0005-0000-0000-000044560000}"/>
    <cellStyle name="Normal 89 4" xfId="14884" xr:uid="{00000000-0005-0000-0000-000045560000}"/>
    <cellStyle name="Normal 89 5" xfId="21632" xr:uid="{00000000-0005-0000-0000-000046560000}"/>
    <cellStyle name="Normal 89 6" xfId="8214" xr:uid="{00000000-0005-0000-0000-000047560000}"/>
    <cellStyle name="Normal 89_RESULTADOS DICIEMBRE 2021" xfId="26240" xr:uid="{00000000-0005-0000-0000-000048560000}"/>
    <cellStyle name="Normal 9" xfId="9696" xr:uid="{00000000-0005-0000-0000-000049560000}"/>
    <cellStyle name="Normal 9 2" xfId="1837" xr:uid="{00000000-0005-0000-0000-00004A560000}"/>
    <cellStyle name="Normal 9 2 2" xfId="5024" xr:uid="{00000000-0005-0000-0000-00004B560000}"/>
    <cellStyle name="Normal 9 2 2 2" xfId="16725" xr:uid="{00000000-0005-0000-0000-00004C560000}"/>
    <cellStyle name="Normal 9 2 2 3" xfId="11499" xr:uid="{00000000-0005-0000-0000-00004D560000}"/>
    <cellStyle name="Normal 9 2 2_RESULTADOS DICIEMBRE 2021" xfId="26245" xr:uid="{00000000-0005-0000-0000-00004E560000}"/>
    <cellStyle name="Normal 9 2 3" xfId="13320" xr:uid="{00000000-0005-0000-0000-00004F560000}"/>
    <cellStyle name="Normal 9 2 3 2" xfId="18545" xr:uid="{00000000-0005-0000-0000-000050560000}"/>
    <cellStyle name="Normal 9 2 3_RESULTADOS DICIEMBRE 2021" xfId="26246" xr:uid="{00000000-0005-0000-0000-000051560000}"/>
    <cellStyle name="Normal 9 2 4" xfId="14885" xr:uid="{00000000-0005-0000-0000-000052560000}"/>
    <cellStyle name="Normal 9 2 5" xfId="8215" xr:uid="{00000000-0005-0000-0000-000053560000}"/>
    <cellStyle name="Normal 9 2_RESULTADOS DICIEMBRE 2021" xfId="26244" xr:uid="{00000000-0005-0000-0000-000054560000}"/>
    <cellStyle name="Normal 9 3" xfId="14936" xr:uid="{00000000-0005-0000-0000-000055560000}"/>
    <cellStyle name="Normal 9 4" xfId="20510" xr:uid="{00000000-0005-0000-0000-000056560000}"/>
    <cellStyle name="Normal 9_RESULTADOS DICIEMBRE 2021" xfId="26243" xr:uid="{00000000-0005-0000-0000-000057560000}"/>
    <cellStyle name="Normal 90" xfId="1838" xr:uid="{00000000-0005-0000-0000-000058560000}"/>
    <cellStyle name="Normal 90 2" xfId="5025" xr:uid="{00000000-0005-0000-0000-000059560000}"/>
    <cellStyle name="Normal 90 2 2" xfId="16726" xr:uid="{00000000-0005-0000-0000-00005A560000}"/>
    <cellStyle name="Normal 90 2 3" xfId="11500" xr:uid="{00000000-0005-0000-0000-00005B560000}"/>
    <cellStyle name="Normal 90 2_RESULTADOS DICIEMBRE 2021" xfId="26248" xr:uid="{00000000-0005-0000-0000-00005C560000}"/>
    <cellStyle name="Normal 90 3" xfId="13321" xr:uid="{00000000-0005-0000-0000-00005D560000}"/>
    <cellStyle name="Normal 90 3 2" xfId="18546" xr:uid="{00000000-0005-0000-0000-00005E560000}"/>
    <cellStyle name="Normal 90 3_RESULTADOS DICIEMBRE 2021" xfId="26249" xr:uid="{00000000-0005-0000-0000-00005F560000}"/>
    <cellStyle name="Normal 90 4" xfId="14886" xr:uid="{00000000-0005-0000-0000-000060560000}"/>
    <cellStyle name="Normal 90 5" xfId="21647" xr:uid="{00000000-0005-0000-0000-000061560000}"/>
    <cellStyle name="Normal 90 6" xfId="8216" xr:uid="{00000000-0005-0000-0000-000062560000}"/>
    <cellStyle name="Normal 90_RESULTADOS DICIEMBRE 2021" xfId="26247" xr:uid="{00000000-0005-0000-0000-000063560000}"/>
    <cellStyle name="Normal 91" xfId="1839" xr:uid="{00000000-0005-0000-0000-000064560000}"/>
    <cellStyle name="Normal 91 2" xfId="5026" xr:uid="{00000000-0005-0000-0000-000065560000}"/>
    <cellStyle name="Normal 91 2 2" xfId="16727" xr:uid="{00000000-0005-0000-0000-000066560000}"/>
    <cellStyle name="Normal 91 2 3" xfId="11501" xr:uid="{00000000-0005-0000-0000-000067560000}"/>
    <cellStyle name="Normal 91 2_RESULTADOS DICIEMBRE 2021" xfId="26251" xr:uid="{00000000-0005-0000-0000-000068560000}"/>
    <cellStyle name="Normal 91 3" xfId="13322" xr:uid="{00000000-0005-0000-0000-000069560000}"/>
    <cellStyle name="Normal 91 3 2" xfId="18547" xr:uid="{00000000-0005-0000-0000-00006A560000}"/>
    <cellStyle name="Normal 91 3_RESULTADOS DICIEMBRE 2021" xfId="26252" xr:uid="{00000000-0005-0000-0000-00006B560000}"/>
    <cellStyle name="Normal 91 4" xfId="14887" xr:uid="{00000000-0005-0000-0000-00006C560000}"/>
    <cellStyle name="Normal 91 5" xfId="21661" xr:uid="{00000000-0005-0000-0000-00006D560000}"/>
    <cellStyle name="Normal 91 6" xfId="8217" xr:uid="{00000000-0005-0000-0000-00006E560000}"/>
    <cellStyle name="Normal 91_RESULTADOS DICIEMBRE 2021" xfId="26250" xr:uid="{00000000-0005-0000-0000-00006F560000}"/>
    <cellStyle name="Normal 92" xfId="1840" xr:uid="{00000000-0005-0000-0000-000070560000}"/>
    <cellStyle name="Normal 92 2" xfId="5027" xr:uid="{00000000-0005-0000-0000-000071560000}"/>
    <cellStyle name="Normal 92_RESULTADOS DICIEMBRE 2021" xfId="26253" xr:uid="{00000000-0005-0000-0000-000072560000}"/>
    <cellStyle name="Normal 99" xfId="1841" xr:uid="{00000000-0005-0000-0000-000073560000}"/>
    <cellStyle name="Normal 99 2" xfId="5028" xr:uid="{00000000-0005-0000-0000-000074560000}"/>
    <cellStyle name="Normal 99 2 2" xfId="16728" xr:uid="{00000000-0005-0000-0000-000075560000}"/>
    <cellStyle name="Normal 99 2 3" xfId="11502" xr:uid="{00000000-0005-0000-0000-000076560000}"/>
    <cellStyle name="Normal 99 2_RESULTADOS DICIEMBRE 2021" xfId="26255" xr:uid="{00000000-0005-0000-0000-000077560000}"/>
    <cellStyle name="Normal 99 3" xfId="13323" xr:uid="{00000000-0005-0000-0000-000078560000}"/>
    <cellStyle name="Normal 99 3 2" xfId="18548" xr:uid="{00000000-0005-0000-0000-000079560000}"/>
    <cellStyle name="Normal 99 3_RESULTADOS DICIEMBRE 2021" xfId="26256" xr:uid="{00000000-0005-0000-0000-00007A560000}"/>
    <cellStyle name="Normal 99 4" xfId="14888" xr:uid="{00000000-0005-0000-0000-00007B560000}"/>
    <cellStyle name="Normal 99 5" xfId="21675" xr:uid="{00000000-0005-0000-0000-00007C560000}"/>
    <cellStyle name="Normal 99 6" xfId="8219" xr:uid="{00000000-0005-0000-0000-00007D560000}"/>
    <cellStyle name="Normal 99_RESULTADOS DICIEMBRE 2021" xfId="26254" xr:uid="{00000000-0005-0000-0000-00007E560000}"/>
    <cellStyle name="Normal_Bal, Utl, Fluj y anex" xfId="3213" xr:uid="{00000000-0005-0000-0000-00007F560000}"/>
    <cellStyle name="Notas 10" xfId="1842" xr:uid="{00000000-0005-0000-0000-000081560000}"/>
    <cellStyle name="Notas 10 10" xfId="1843" xr:uid="{00000000-0005-0000-0000-000082560000}"/>
    <cellStyle name="Notas 10 10 2" xfId="1844" xr:uid="{00000000-0005-0000-0000-000083560000}"/>
    <cellStyle name="Notas 10 10 2 2" xfId="5031" xr:uid="{00000000-0005-0000-0000-000084560000}"/>
    <cellStyle name="Notas 10 10 2 3" xfId="19809" xr:uid="{00000000-0005-0000-0000-000085560000}"/>
    <cellStyle name="Notas 10 10 2_RESULTADOS DICIEMBRE 2021" xfId="26259" xr:uid="{00000000-0005-0000-0000-000086560000}"/>
    <cellStyle name="Notas 10 10 3" xfId="5030" xr:uid="{00000000-0005-0000-0000-000087560000}"/>
    <cellStyle name="Notas 10 10 4" xfId="18861" xr:uid="{00000000-0005-0000-0000-000088560000}"/>
    <cellStyle name="Notas 10 10_RESULTADOS DICIEMBRE 2021" xfId="26258" xr:uid="{00000000-0005-0000-0000-000089560000}"/>
    <cellStyle name="Notas 10 11" xfId="1845" xr:uid="{00000000-0005-0000-0000-00008A560000}"/>
    <cellStyle name="Notas 10 11 2" xfId="1846" xr:uid="{00000000-0005-0000-0000-00008B560000}"/>
    <cellStyle name="Notas 10 11 2 2" xfId="5033" xr:uid="{00000000-0005-0000-0000-00008C560000}"/>
    <cellStyle name="Notas 10 11 2 3" xfId="19810" xr:uid="{00000000-0005-0000-0000-00008D560000}"/>
    <cellStyle name="Notas 10 11 2_RESULTADOS DICIEMBRE 2021" xfId="26261" xr:uid="{00000000-0005-0000-0000-00008E560000}"/>
    <cellStyle name="Notas 10 11 3" xfId="5032" xr:uid="{00000000-0005-0000-0000-00008F560000}"/>
    <cellStyle name="Notas 10 11 4" xfId="18862" xr:uid="{00000000-0005-0000-0000-000090560000}"/>
    <cellStyle name="Notas 10 11_RESULTADOS DICIEMBRE 2021" xfId="26260" xr:uid="{00000000-0005-0000-0000-000091560000}"/>
    <cellStyle name="Notas 10 12" xfId="1847" xr:uid="{00000000-0005-0000-0000-000092560000}"/>
    <cellStyle name="Notas 10 12 2" xfId="1848" xr:uid="{00000000-0005-0000-0000-000093560000}"/>
    <cellStyle name="Notas 10 12 2 2" xfId="5035" xr:uid="{00000000-0005-0000-0000-000094560000}"/>
    <cellStyle name="Notas 10 12 2 3" xfId="19811" xr:uid="{00000000-0005-0000-0000-000095560000}"/>
    <cellStyle name="Notas 10 12 2_RESULTADOS DICIEMBRE 2021" xfId="26263" xr:uid="{00000000-0005-0000-0000-000096560000}"/>
    <cellStyle name="Notas 10 12 3" xfId="5034" xr:uid="{00000000-0005-0000-0000-000097560000}"/>
    <cellStyle name="Notas 10 12 4" xfId="18863" xr:uid="{00000000-0005-0000-0000-000098560000}"/>
    <cellStyle name="Notas 10 12_RESULTADOS DICIEMBRE 2021" xfId="26262" xr:uid="{00000000-0005-0000-0000-000099560000}"/>
    <cellStyle name="Notas 10 13" xfId="1849" xr:uid="{00000000-0005-0000-0000-00009A560000}"/>
    <cellStyle name="Notas 10 13 2" xfId="1850" xr:uid="{00000000-0005-0000-0000-00009B560000}"/>
    <cellStyle name="Notas 10 13 2 2" xfId="5037" xr:uid="{00000000-0005-0000-0000-00009C560000}"/>
    <cellStyle name="Notas 10 13 2 3" xfId="19812" xr:uid="{00000000-0005-0000-0000-00009D560000}"/>
    <cellStyle name="Notas 10 13 2_RESULTADOS DICIEMBRE 2021" xfId="26265" xr:uid="{00000000-0005-0000-0000-00009E560000}"/>
    <cellStyle name="Notas 10 13 3" xfId="5036" xr:uid="{00000000-0005-0000-0000-00009F560000}"/>
    <cellStyle name="Notas 10 13 4" xfId="18864" xr:uid="{00000000-0005-0000-0000-0000A0560000}"/>
    <cellStyle name="Notas 10 13_RESULTADOS DICIEMBRE 2021" xfId="26264" xr:uid="{00000000-0005-0000-0000-0000A1560000}"/>
    <cellStyle name="Notas 10 14" xfId="1851" xr:uid="{00000000-0005-0000-0000-0000A2560000}"/>
    <cellStyle name="Notas 10 14 2" xfId="1852" xr:uid="{00000000-0005-0000-0000-0000A3560000}"/>
    <cellStyle name="Notas 10 14 2 2" xfId="5039" xr:uid="{00000000-0005-0000-0000-0000A4560000}"/>
    <cellStyle name="Notas 10 14 2 3" xfId="19813" xr:uid="{00000000-0005-0000-0000-0000A5560000}"/>
    <cellStyle name="Notas 10 14 2_RESULTADOS DICIEMBRE 2021" xfId="26267" xr:uid="{00000000-0005-0000-0000-0000A6560000}"/>
    <cellStyle name="Notas 10 14 3" xfId="5038" xr:uid="{00000000-0005-0000-0000-0000A7560000}"/>
    <cellStyle name="Notas 10 14 4" xfId="18865" xr:uid="{00000000-0005-0000-0000-0000A8560000}"/>
    <cellStyle name="Notas 10 14_RESULTADOS DICIEMBRE 2021" xfId="26266" xr:uid="{00000000-0005-0000-0000-0000A9560000}"/>
    <cellStyle name="Notas 10 15" xfId="1853" xr:uid="{00000000-0005-0000-0000-0000AA560000}"/>
    <cellStyle name="Notas 10 15 2" xfId="5040" xr:uid="{00000000-0005-0000-0000-0000AB560000}"/>
    <cellStyle name="Notas 10 15 3" xfId="19808" xr:uid="{00000000-0005-0000-0000-0000AC560000}"/>
    <cellStyle name="Notas 10 15_RESULTADOS DICIEMBRE 2021" xfId="26268" xr:uid="{00000000-0005-0000-0000-0000AD560000}"/>
    <cellStyle name="Notas 10 16" xfId="5029" xr:uid="{00000000-0005-0000-0000-0000AE560000}"/>
    <cellStyle name="Notas 10 17" xfId="18860" xr:uid="{00000000-0005-0000-0000-0000AF560000}"/>
    <cellStyle name="Notas 10 2" xfId="1854" xr:uid="{00000000-0005-0000-0000-0000B0560000}"/>
    <cellStyle name="Notas 10 2 2" xfId="1855" xr:uid="{00000000-0005-0000-0000-0000B1560000}"/>
    <cellStyle name="Notas 10 2 2 2" xfId="5042" xr:uid="{00000000-0005-0000-0000-0000B2560000}"/>
    <cellStyle name="Notas 10 2 2 3" xfId="19814" xr:uid="{00000000-0005-0000-0000-0000B3560000}"/>
    <cellStyle name="Notas 10 2 2_RESULTADOS DICIEMBRE 2021" xfId="26270" xr:uid="{00000000-0005-0000-0000-0000B4560000}"/>
    <cellStyle name="Notas 10 2 3" xfId="5041" xr:uid="{00000000-0005-0000-0000-0000B5560000}"/>
    <cellStyle name="Notas 10 2 4" xfId="18866" xr:uid="{00000000-0005-0000-0000-0000B6560000}"/>
    <cellStyle name="Notas 10 2_RESULTADOS DICIEMBRE 2021" xfId="26269" xr:uid="{00000000-0005-0000-0000-0000B7560000}"/>
    <cellStyle name="Notas 10 3" xfId="1856" xr:uid="{00000000-0005-0000-0000-0000B8560000}"/>
    <cellStyle name="Notas 10 3 2" xfId="1857" xr:uid="{00000000-0005-0000-0000-0000B9560000}"/>
    <cellStyle name="Notas 10 3 2 2" xfId="5044" xr:uid="{00000000-0005-0000-0000-0000BA560000}"/>
    <cellStyle name="Notas 10 3 2 3" xfId="19815" xr:uid="{00000000-0005-0000-0000-0000BB560000}"/>
    <cellStyle name="Notas 10 3 2_RESULTADOS DICIEMBRE 2021" xfId="26272" xr:uid="{00000000-0005-0000-0000-0000BC560000}"/>
    <cellStyle name="Notas 10 3 3" xfId="5043" xr:uid="{00000000-0005-0000-0000-0000BD560000}"/>
    <cellStyle name="Notas 10 3 4" xfId="18867" xr:uid="{00000000-0005-0000-0000-0000BE560000}"/>
    <cellStyle name="Notas 10 3_RESULTADOS DICIEMBRE 2021" xfId="26271" xr:uid="{00000000-0005-0000-0000-0000BF560000}"/>
    <cellStyle name="Notas 10 4" xfId="1858" xr:uid="{00000000-0005-0000-0000-0000C0560000}"/>
    <cellStyle name="Notas 10 4 2" xfId="1859" xr:uid="{00000000-0005-0000-0000-0000C1560000}"/>
    <cellStyle name="Notas 10 4 2 2" xfId="5046" xr:uid="{00000000-0005-0000-0000-0000C2560000}"/>
    <cellStyle name="Notas 10 4 2 3" xfId="19816" xr:uid="{00000000-0005-0000-0000-0000C3560000}"/>
    <cellStyle name="Notas 10 4 2_RESULTADOS DICIEMBRE 2021" xfId="26274" xr:uid="{00000000-0005-0000-0000-0000C4560000}"/>
    <cellStyle name="Notas 10 4 3" xfId="5045" xr:uid="{00000000-0005-0000-0000-0000C5560000}"/>
    <cellStyle name="Notas 10 4 4" xfId="18868" xr:uid="{00000000-0005-0000-0000-0000C6560000}"/>
    <cellStyle name="Notas 10 4_RESULTADOS DICIEMBRE 2021" xfId="26273" xr:uid="{00000000-0005-0000-0000-0000C7560000}"/>
    <cellStyle name="Notas 10 5" xfId="1860" xr:uid="{00000000-0005-0000-0000-0000C8560000}"/>
    <cellStyle name="Notas 10 5 2" xfId="1861" xr:uid="{00000000-0005-0000-0000-0000C9560000}"/>
    <cellStyle name="Notas 10 5 2 2" xfId="5048" xr:uid="{00000000-0005-0000-0000-0000CA560000}"/>
    <cellStyle name="Notas 10 5 2 3" xfId="19817" xr:uid="{00000000-0005-0000-0000-0000CB560000}"/>
    <cellStyle name="Notas 10 5 2_RESULTADOS DICIEMBRE 2021" xfId="26276" xr:uid="{00000000-0005-0000-0000-0000CC560000}"/>
    <cellStyle name="Notas 10 5 3" xfId="5047" xr:uid="{00000000-0005-0000-0000-0000CD560000}"/>
    <cellStyle name="Notas 10 5 4" xfId="18869" xr:uid="{00000000-0005-0000-0000-0000CE560000}"/>
    <cellStyle name="Notas 10 5_RESULTADOS DICIEMBRE 2021" xfId="26275" xr:uid="{00000000-0005-0000-0000-0000CF560000}"/>
    <cellStyle name="Notas 10 6" xfId="1862" xr:uid="{00000000-0005-0000-0000-0000D0560000}"/>
    <cellStyle name="Notas 10 6 2" xfId="1863" xr:uid="{00000000-0005-0000-0000-0000D1560000}"/>
    <cellStyle name="Notas 10 6 2 2" xfId="5050" xr:uid="{00000000-0005-0000-0000-0000D2560000}"/>
    <cellStyle name="Notas 10 6 2 3" xfId="19818" xr:uid="{00000000-0005-0000-0000-0000D3560000}"/>
    <cellStyle name="Notas 10 6 2_RESULTADOS DICIEMBRE 2021" xfId="26278" xr:uid="{00000000-0005-0000-0000-0000D4560000}"/>
    <cellStyle name="Notas 10 6 3" xfId="5049" xr:uid="{00000000-0005-0000-0000-0000D5560000}"/>
    <cellStyle name="Notas 10 6 4" xfId="18870" xr:uid="{00000000-0005-0000-0000-0000D6560000}"/>
    <cellStyle name="Notas 10 6_RESULTADOS DICIEMBRE 2021" xfId="26277" xr:uid="{00000000-0005-0000-0000-0000D7560000}"/>
    <cellStyle name="Notas 10 7" xfId="1864" xr:uid="{00000000-0005-0000-0000-0000D8560000}"/>
    <cellStyle name="Notas 10 7 2" xfId="1865" xr:uid="{00000000-0005-0000-0000-0000D9560000}"/>
    <cellStyle name="Notas 10 7 2 2" xfId="5052" xr:uid="{00000000-0005-0000-0000-0000DA560000}"/>
    <cellStyle name="Notas 10 7 2 3" xfId="19819" xr:uid="{00000000-0005-0000-0000-0000DB560000}"/>
    <cellStyle name="Notas 10 7 2_RESULTADOS DICIEMBRE 2021" xfId="26280" xr:uid="{00000000-0005-0000-0000-0000DC560000}"/>
    <cellStyle name="Notas 10 7 3" xfId="5051" xr:uid="{00000000-0005-0000-0000-0000DD560000}"/>
    <cellStyle name="Notas 10 7 4" xfId="18871" xr:uid="{00000000-0005-0000-0000-0000DE560000}"/>
    <cellStyle name="Notas 10 7_RESULTADOS DICIEMBRE 2021" xfId="26279" xr:uid="{00000000-0005-0000-0000-0000DF560000}"/>
    <cellStyle name="Notas 10 8" xfId="1866" xr:uid="{00000000-0005-0000-0000-0000E0560000}"/>
    <cellStyle name="Notas 10 8 2" xfId="1867" xr:uid="{00000000-0005-0000-0000-0000E1560000}"/>
    <cellStyle name="Notas 10 8 2 2" xfId="5054" xr:uid="{00000000-0005-0000-0000-0000E2560000}"/>
    <cellStyle name="Notas 10 8 2 3" xfId="19820" xr:uid="{00000000-0005-0000-0000-0000E3560000}"/>
    <cellStyle name="Notas 10 8 2_RESULTADOS DICIEMBRE 2021" xfId="26282" xr:uid="{00000000-0005-0000-0000-0000E4560000}"/>
    <cellStyle name="Notas 10 8 3" xfId="5053" xr:uid="{00000000-0005-0000-0000-0000E5560000}"/>
    <cellStyle name="Notas 10 8 4" xfId="18872" xr:uid="{00000000-0005-0000-0000-0000E6560000}"/>
    <cellStyle name="Notas 10 8_RESULTADOS DICIEMBRE 2021" xfId="26281" xr:uid="{00000000-0005-0000-0000-0000E7560000}"/>
    <cellStyle name="Notas 10 9" xfId="1868" xr:uid="{00000000-0005-0000-0000-0000E8560000}"/>
    <cellStyle name="Notas 10 9 2" xfId="1869" xr:uid="{00000000-0005-0000-0000-0000E9560000}"/>
    <cellStyle name="Notas 10 9 2 2" xfId="5056" xr:uid="{00000000-0005-0000-0000-0000EA560000}"/>
    <cellStyle name="Notas 10 9 2 3" xfId="19821" xr:uid="{00000000-0005-0000-0000-0000EB560000}"/>
    <cellStyle name="Notas 10 9 2_RESULTADOS DICIEMBRE 2021" xfId="26284" xr:uid="{00000000-0005-0000-0000-0000EC560000}"/>
    <cellStyle name="Notas 10 9 3" xfId="5055" xr:uid="{00000000-0005-0000-0000-0000ED560000}"/>
    <cellStyle name="Notas 10 9 4" xfId="18873" xr:uid="{00000000-0005-0000-0000-0000EE560000}"/>
    <cellStyle name="Notas 10 9_RESULTADOS DICIEMBRE 2021" xfId="26283" xr:uid="{00000000-0005-0000-0000-0000EF560000}"/>
    <cellStyle name="Notas 10_RESULTADOS DICIEMBRE 2021" xfId="26257" xr:uid="{00000000-0005-0000-0000-0000F0560000}"/>
    <cellStyle name="Notas 100" xfId="1870" xr:uid="{00000000-0005-0000-0000-0000F1560000}"/>
    <cellStyle name="Notas 100 2" xfId="1871" xr:uid="{00000000-0005-0000-0000-0000F2560000}"/>
    <cellStyle name="Notas 100 2 2" xfId="5058" xr:uid="{00000000-0005-0000-0000-0000F3560000}"/>
    <cellStyle name="Notas 100 2 3" xfId="19822" xr:uid="{00000000-0005-0000-0000-0000F4560000}"/>
    <cellStyle name="Notas 100 2_RESULTADOS DICIEMBRE 2021" xfId="26286" xr:uid="{00000000-0005-0000-0000-0000F5560000}"/>
    <cellStyle name="Notas 100 3" xfId="5057" xr:uid="{00000000-0005-0000-0000-0000F6560000}"/>
    <cellStyle name="Notas 100 4" xfId="18874" xr:uid="{00000000-0005-0000-0000-0000F7560000}"/>
    <cellStyle name="Notas 100_RESULTADOS DICIEMBRE 2021" xfId="26285" xr:uid="{00000000-0005-0000-0000-0000F8560000}"/>
    <cellStyle name="Notas 101" xfId="1872" xr:uid="{00000000-0005-0000-0000-0000F9560000}"/>
    <cellStyle name="Notas 101 2" xfId="1873" xr:uid="{00000000-0005-0000-0000-0000FA560000}"/>
    <cellStyle name="Notas 101 2 2" xfId="5060" xr:uid="{00000000-0005-0000-0000-0000FB560000}"/>
    <cellStyle name="Notas 101 2 3" xfId="19823" xr:uid="{00000000-0005-0000-0000-0000FC560000}"/>
    <cellStyle name="Notas 101 2_RESULTADOS DICIEMBRE 2021" xfId="26288" xr:uid="{00000000-0005-0000-0000-0000FD560000}"/>
    <cellStyle name="Notas 101 3" xfId="5059" xr:uid="{00000000-0005-0000-0000-0000FE560000}"/>
    <cellStyle name="Notas 101 4" xfId="18875" xr:uid="{00000000-0005-0000-0000-0000FF560000}"/>
    <cellStyle name="Notas 101_RESULTADOS DICIEMBRE 2021" xfId="26287" xr:uid="{00000000-0005-0000-0000-000000570000}"/>
    <cellStyle name="Notas 102" xfId="1874" xr:uid="{00000000-0005-0000-0000-000001570000}"/>
    <cellStyle name="Notas 102 2" xfId="1875" xr:uid="{00000000-0005-0000-0000-000002570000}"/>
    <cellStyle name="Notas 102 2 2" xfId="5062" xr:uid="{00000000-0005-0000-0000-000003570000}"/>
    <cellStyle name="Notas 102 2 3" xfId="19824" xr:uid="{00000000-0005-0000-0000-000004570000}"/>
    <cellStyle name="Notas 102 2_RESULTADOS DICIEMBRE 2021" xfId="26290" xr:uid="{00000000-0005-0000-0000-000005570000}"/>
    <cellStyle name="Notas 102 3" xfId="5061" xr:uid="{00000000-0005-0000-0000-000006570000}"/>
    <cellStyle name="Notas 102 4" xfId="18876" xr:uid="{00000000-0005-0000-0000-000007570000}"/>
    <cellStyle name="Notas 102_RESULTADOS DICIEMBRE 2021" xfId="26289" xr:uid="{00000000-0005-0000-0000-000008570000}"/>
    <cellStyle name="Notas 103" xfId="1876" xr:uid="{00000000-0005-0000-0000-000009570000}"/>
    <cellStyle name="Notas 103 2" xfId="1877" xr:uid="{00000000-0005-0000-0000-00000A570000}"/>
    <cellStyle name="Notas 103 2 2" xfId="5064" xr:uid="{00000000-0005-0000-0000-00000B570000}"/>
    <cellStyle name="Notas 103 2 3" xfId="19825" xr:uid="{00000000-0005-0000-0000-00000C570000}"/>
    <cellStyle name="Notas 103 2_RESULTADOS DICIEMBRE 2021" xfId="26292" xr:uid="{00000000-0005-0000-0000-00000D570000}"/>
    <cellStyle name="Notas 103 3" xfId="5063" xr:uid="{00000000-0005-0000-0000-00000E570000}"/>
    <cellStyle name="Notas 103 4" xfId="18877" xr:uid="{00000000-0005-0000-0000-00000F570000}"/>
    <cellStyle name="Notas 103_RESULTADOS DICIEMBRE 2021" xfId="26291" xr:uid="{00000000-0005-0000-0000-000010570000}"/>
    <cellStyle name="Notas 104" xfId="1878" xr:uid="{00000000-0005-0000-0000-000011570000}"/>
    <cellStyle name="Notas 104 2" xfId="1879" xr:uid="{00000000-0005-0000-0000-000012570000}"/>
    <cellStyle name="Notas 104 2 2" xfId="5066" xr:uid="{00000000-0005-0000-0000-000013570000}"/>
    <cellStyle name="Notas 104 2 3" xfId="19826" xr:uid="{00000000-0005-0000-0000-000014570000}"/>
    <cellStyle name="Notas 104 2_RESULTADOS DICIEMBRE 2021" xfId="26294" xr:uid="{00000000-0005-0000-0000-000015570000}"/>
    <cellStyle name="Notas 104 3" xfId="5065" xr:uid="{00000000-0005-0000-0000-000016570000}"/>
    <cellStyle name="Notas 104 4" xfId="18878" xr:uid="{00000000-0005-0000-0000-000017570000}"/>
    <cellStyle name="Notas 104_RESULTADOS DICIEMBRE 2021" xfId="26293" xr:uid="{00000000-0005-0000-0000-000018570000}"/>
    <cellStyle name="Notas 105" xfId="1880" xr:uid="{00000000-0005-0000-0000-000019570000}"/>
    <cellStyle name="Notas 105 2" xfId="1881" xr:uid="{00000000-0005-0000-0000-00001A570000}"/>
    <cellStyle name="Notas 105 2 2" xfId="5068" xr:uid="{00000000-0005-0000-0000-00001B570000}"/>
    <cellStyle name="Notas 105 2 3" xfId="19827" xr:uid="{00000000-0005-0000-0000-00001C570000}"/>
    <cellStyle name="Notas 105 2_RESULTADOS DICIEMBRE 2021" xfId="26296" xr:uid="{00000000-0005-0000-0000-00001D570000}"/>
    <cellStyle name="Notas 105 3" xfId="5067" xr:uid="{00000000-0005-0000-0000-00001E570000}"/>
    <cellStyle name="Notas 105 4" xfId="18879" xr:uid="{00000000-0005-0000-0000-00001F570000}"/>
    <cellStyle name="Notas 105_RESULTADOS DICIEMBRE 2021" xfId="26295" xr:uid="{00000000-0005-0000-0000-000020570000}"/>
    <cellStyle name="Notas 106" xfId="1882" xr:uid="{00000000-0005-0000-0000-000021570000}"/>
    <cellStyle name="Notas 106 2" xfId="1883" xr:uid="{00000000-0005-0000-0000-000022570000}"/>
    <cellStyle name="Notas 106 2 2" xfId="5070" xr:uid="{00000000-0005-0000-0000-000023570000}"/>
    <cellStyle name="Notas 106 2 3" xfId="19828" xr:uid="{00000000-0005-0000-0000-000024570000}"/>
    <cellStyle name="Notas 106 2_RESULTADOS DICIEMBRE 2021" xfId="26298" xr:uid="{00000000-0005-0000-0000-000025570000}"/>
    <cellStyle name="Notas 106 3" xfId="5069" xr:uid="{00000000-0005-0000-0000-000026570000}"/>
    <cellStyle name="Notas 106 4" xfId="18880" xr:uid="{00000000-0005-0000-0000-000027570000}"/>
    <cellStyle name="Notas 106_RESULTADOS DICIEMBRE 2021" xfId="26297" xr:uid="{00000000-0005-0000-0000-000028570000}"/>
    <cellStyle name="Notas 107" xfId="1884" xr:uid="{00000000-0005-0000-0000-000029570000}"/>
    <cellStyle name="Notas 107 2" xfId="1885" xr:uid="{00000000-0005-0000-0000-00002A570000}"/>
    <cellStyle name="Notas 107 2 2" xfId="5072" xr:uid="{00000000-0005-0000-0000-00002B570000}"/>
    <cellStyle name="Notas 107 2 3" xfId="19829" xr:uid="{00000000-0005-0000-0000-00002C570000}"/>
    <cellStyle name="Notas 107 2_RESULTADOS DICIEMBRE 2021" xfId="26300" xr:uid="{00000000-0005-0000-0000-00002D570000}"/>
    <cellStyle name="Notas 107 3" xfId="5071" xr:uid="{00000000-0005-0000-0000-00002E570000}"/>
    <cellStyle name="Notas 107 4" xfId="18881" xr:uid="{00000000-0005-0000-0000-00002F570000}"/>
    <cellStyle name="Notas 107_RESULTADOS DICIEMBRE 2021" xfId="26299" xr:uid="{00000000-0005-0000-0000-000030570000}"/>
    <cellStyle name="Notas 108" xfId="1886" xr:uid="{00000000-0005-0000-0000-000031570000}"/>
    <cellStyle name="Notas 108 2" xfId="1887" xr:uid="{00000000-0005-0000-0000-000032570000}"/>
    <cellStyle name="Notas 108 2 2" xfId="5074" xr:uid="{00000000-0005-0000-0000-000033570000}"/>
    <cellStyle name="Notas 108 2 3" xfId="19830" xr:uid="{00000000-0005-0000-0000-000034570000}"/>
    <cellStyle name="Notas 108 2_RESULTADOS DICIEMBRE 2021" xfId="26302" xr:uid="{00000000-0005-0000-0000-000035570000}"/>
    <cellStyle name="Notas 108 3" xfId="5073" xr:uid="{00000000-0005-0000-0000-000036570000}"/>
    <cellStyle name="Notas 108 4" xfId="18882" xr:uid="{00000000-0005-0000-0000-000037570000}"/>
    <cellStyle name="Notas 108_RESULTADOS DICIEMBRE 2021" xfId="26301" xr:uid="{00000000-0005-0000-0000-000038570000}"/>
    <cellStyle name="Notas 109" xfId="1888" xr:uid="{00000000-0005-0000-0000-000039570000}"/>
    <cellStyle name="Notas 109 2" xfId="1889" xr:uid="{00000000-0005-0000-0000-00003A570000}"/>
    <cellStyle name="Notas 109 2 2" xfId="5076" xr:uid="{00000000-0005-0000-0000-00003B570000}"/>
    <cellStyle name="Notas 109 2 3" xfId="19831" xr:uid="{00000000-0005-0000-0000-00003C570000}"/>
    <cellStyle name="Notas 109 2_RESULTADOS DICIEMBRE 2021" xfId="26304" xr:uid="{00000000-0005-0000-0000-00003D570000}"/>
    <cellStyle name="Notas 109 3" xfId="5075" xr:uid="{00000000-0005-0000-0000-00003E570000}"/>
    <cellStyle name="Notas 109 4" xfId="18883" xr:uid="{00000000-0005-0000-0000-00003F570000}"/>
    <cellStyle name="Notas 109_RESULTADOS DICIEMBRE 2021" xfId="26303" xr:uid="{00000000-0005-0000-0000-000040570000}"/>
    <cellStyle name="Notas 11" xfId="1890" xr:uid="{00000000-0005-0000-0000-000041570000}"/>
    <cellStyle name="Notas 11 10" xfId="1891" xr:uid="{00000000-0005-0000-0000-000042570000}"/>
    <cellStyle name="Notas 11 10 2" xfId="1892" xr:uid="{00000000-0005-0000-0000-000043570000}"/>
    <cellStyle name="Notas 11 10 2 2" xfId="5079" xr:uid="{00000000-0005-0000-0000-000044570000}"/>
    <cellStyle name="Notas 11 10 2 3" xfId="19833" xr:uid="{00000000-0005-0000-0000-000045570000}"/>
    <cellStyle name="Notas 11 10 2_RESULTADOS DICIEMBRE 2021" xfId="26307" xr:uid="{00000000-0005-0000-0000-000046570000}"/>
    <cellStyle name="Notas 11 10 3" xfId="5078" xr:uid="{00000000-0005-0000-0000-000047570000}"/>
    <cellStyle name="Notas 11 10 4" xfId="18885" xr:uid="{00000000-0005-0000-0000-000048570000}"/>
    <cellStyle name="Notas 11 10_RESULTADOS DICIEMBRE 2021" xfId="26306" xr:uid="{00000000-0005-0000-0000-000049570000}"/>
    <cellStyle name="Notas 11 11" xfId="1893" xr:uid="{00000000-0005-0000-0000-00004A570000}"/>
    <cellStyle name="Notas 11 11 2" xfId="1894" xr:uid="{00000000-0005-0000-0000-00004B570000}"/>
    <cellStyle name="Notas 11 11 2 2" xfId="5081" xr:uid="{00000000-0005-0000-0000-00004C570000}"/>
    <cellStyle name="Notas 11 11 2 3" xfId="19834" xr:uid="{00000000-0005-0000-0000-00004D570000}"/>
    <cellStyle name="Notas 11 11 2_RESULTADOS DICIEMBRE 2021" xfId="26309" xr:uid="{00000000-0005-0000-0000-00004E570000}"/>
    <cellStyle name="Notas 11 11 3" xfId="5080" xr:uid="{00000000-0005-0000-0000-00004F570000}"/>
    <cellStyle name="Notas 11 11 4" xfId="18886" xr:uid="{00000000-0005-0000-0000-000050570000}"/>
    <cellStyle name="Notas 11 11_RESULTADOS DICIEMBRE 2021" xfId="26308" xr:uid="{00000000-0005-0000-0000-000051570000}"/>
    <cellStyle name="Notas 11 12" xfId="1895" xr:uid="{00000000-0005-0000-0000-000052570000}"/>
    <cellStyle name="Notas 11 12 2" xfId="1896" xr:uid="{00000000-0005-0000-0000-000053570000}"/>
    <cellStyle name="Notas 11 12 2 2" xfId="5083" xr:uid="{00000000-0005-0000-0000-000054570000}"/>
    <cellStyle name="Notas 11 12 2 3" xfId="19835" xr:uid="{00000000-0005-0000-0000-000055570000}"/>
    <cellStyle name="Notas 11 12 2_RESULTADOS DICIEMBRE 2021" xfId="26311" xr:uid="{00000000-0005-0000-0000-000056570000}"/>
    <cellStyle name="Notas 11 12 3" xfId="5082" xr:uid="{00000000-0005-0000-0000-000057570000}"/>
    <cellStyle name="Notas 11 12 4" xfId="18887" xr:uid="{00000000-0005-0000-0000-000058570000}"/>
    <cellStyle name="Notas 11 12_RESULTADOS DICIEMBRE 2021" xfId="26310" xr:uid="{00000000-0005-0000-0000-000059570000}"/>
    <cellStyle name="Notas 11 13" xfId="1897" xr:uid="{00000000-0005-0000-0000-00005A570000}"/>
    <cellStyle name="Notas 11 13 2" xfId="1898" xr:uid="{00000000-0005-0000-0000-00005B570000}"/>
    <cellStyle name="Notas 11 13 2 2" xfId="5085" xr:uid="{00000000-0005-0000-0000-00005C570000}"/>
    <cellStyle name="Notas 11 13 2 3" xfId="19836" xr:uid="{00000000-0005-0000-0000-00005D570000}"/>
    <cellStyle name="Notas 11 13 2_RESULTADOS DICIEMBRE 2021" xfId="26313" xr:uid="{00000000-0005-0000-0000-00005E570000}"/>
    <cellStyle name="Notas 11 13 3" xfId="5084" xr:uid="{00000000-0005-0000-0000-00005F570000}"/>
    <cellStyle name="Notas 11 13 4" xfId="18888" xr:uid="{00000000-0005-0000-0000-000060570000}"/>
    <cellStyle name="Notas 11 13_RESULTADOS DICIEMBRE 2021" xfId="26312" xr:uid="{00000000-0005-0000-0000-000061570000}"/>
    <cellStyle name="Notas 11 14" xfId="1899" xr:uid="{00000000-0005-0000-0000-000062570000}"/>
    <cellStyle name="Notas 11 14 2" xfId="1900" xr:uid="{00000000-0005-0000-0000-000063570000}"/>
    <cellStyle name="Notas 11 14 2 2" xfId="5087" xr:uid="{00000000-0005-0000-0000-000064570000}"/>
    <cellStyle name="Notas 11 14 2 3" xfId="19837" xr:uid="{00000000-0005-0000-0000-000065570000}"/>
    <cellStyle name="Notas 11 14 2_RESULTADOS DICIEMBRE 2021" xfId="26315" xr:uid="{00000000-0005-0000-0000-000066570000}"/>
    <cellStyle name="Notas 11 14 3" xfId="5086" xr:uid="{00000000-0005-0000-0000-000067570000}"/>
    <cellStyle name="Notas 11 14 4" xfId="18889" xr:uid="{00000000-0005-0000-0000-000068570000}"/>
    <cellStyle name="Notas 11 14_RESULTADOS DICIEMBRE 2021" xfId="26314" xr:uid="{00000000-0005-0000-0000-000069570000}"/>
    <cellStyle name="Notas 11 15" xfId="1901" xr:uid="{00000000-0005-0000-0000-00006A570000}"/>
    <cellStyle name="Notas 11 15 2" xfId="5088" xr:uid="{00000000-0005-0000-0000-00006B570000}"/>
    <cellStyle name="Notas 11 15 3" xfId="19832" xr:uid="{00000000-0005-0000-0000-00006C570000}"/>
    <cellStyle name="Notas 11 15_RESULTADOS DICIEMBRE 2021" xfId="26316" xr:uid="{00000000-0005-0000-0000-00006D570000}"/>
    <cellStyle name="Notas 11 16" xfId="5077" xr:uid="{00000000-0005-0000-0000-00006E570000}"/>
    <cellStyle name="Notas 11 17" xfId="18884" xr:uid="{00000000-0005-0000-0000-00006F570000}"/>
    <cellStyle name="Notas 11 2" xfId="1902" xr:uid="{00000000-0005-0000-0000-000070570000}"/>
    <cellStyle name="Notas 11 2 2" xfId="1903" xr:uid="{00000000-0005-0000-0000-000071570000}"/>
    <cellStyle name="Notas 11 2 2 2" xfId="5090" xr:uid="{00000000-0005-0000-0000-000072570000}"/>
    <cellStyle name="Notas 11 2 2 3" xfId="19838" xr:uid="{00000000-0005-0000-0000-000073570000}"/>
    <cellStyle name="Notas 11 2 2_RESULTADOS DICIEMBRE 2021" xfId="26318" xr:uid="{00000000-0005-0000-0000-000074570000}"/>
    <cellStyle name="Notas 11 2 3" xfId="5089" xr:uid="{00000000-0005-0000-0000-000075570000}"/>
    <cellStyle name="Notas 11 2 4" xfId="18890" xr:uid="{00000000-0005-0000-0000-000076570000}"/>
    <cellStyle name="Notas 11 2_RESULTADOS DICIEMBRE 2021" xfId="26317" xr:uid="{00000000-0005-0000-0000-000077570000}"/>
    <cellStyle name="Notas 11 3" xfId="1904" xr:uid="{00000000-0005-0000-0000-000078570000}"/>
    <cellStyle name="Notas 11 3 2" xfId="1905" xr:uid="{00000000-0005-0000-0000-000079570000}"/>
    <cellStyle name="Notas 11 3 2 2" xfId="5092" xr:uid="{00000000-0005-0000-0000-00007A570000}"/>
    <cellStyle name="Notas 11 3 2 3" xfId="19839" xr:uid="{00000000-0005-0000-0000-00007B570000}"/>
    <cellStyle name="Notas 11 3 2_RESULTADOS DICIEMBRE 2021" xfId="26320" xr:uid="{00000000-0005-0000-0000-00007C570000}"/>
    <cellStyle name="Notas 11 3 3" xfId="5091" xr:uid="{00000000-0005-0000-0000-00007D570000}"/>
    <cellStyle name="Notas 11 3 4" xfId="18891" xr:uid="{00000000-0005-0000-0000-00007E570000}"/>
    <cellStyle name="Notas 11 3_RESULTADOS DICIEMBRE 2021" xfId="26319" xr:uid="{00000000-0005-0000-0000-00007F570000}"/>
    <cellStyle name="Notas 11 4" xfId="1906" xr:uid="{00000000-0005-0000-0000-000080570000}"/>
    <cellStyle name="Notas 11 4 2" xfId="1907" xr:uid="{00000000-0005-0000-0000-000081570000}"/>
    <cellStyle name="Notas 11 4 2 2" xfId="5094" xr:uid="{00000000-0005-0000-0000-000082570000}"/>
    <cellStyle name="Notas 11 4 2 3" xfId="19840" xr:uid="{00000000-0005-0000-0000-000083570000}"/>
    <cellStyle name="Notas 11 4 2_RESULTADOS DICIEMBRE 2021" xfId="26322" xr:uid="{00000000-0005-0000-0000-000084570000}"/>
    <cellStyle name="Notas 11 4 3" xfId="5093" xr:uid="{00000000-0005-0000-0000-000085570000}"/>
    <cellStyle name="Notas 11 4 4" xfId="18892" xr:uid="{00000000-0005-0000-0000-000086570000}"/>
    <cellStyle name="Notas 11 4_RESULTADOS DICIEMBRE 2021" xfId="26321" xr:uid="{00000000-0005-0000-0000-000087570000}"/>
    <cellStyle name="Notas 11 5" xfId="1908" xr:uid="{00000000-0005-0000-0000-000088570000}"/>
    <cellStyle name="Notas 11 5 2" xfId="1909" xr:uid="{00000000-0005-0000-0000-000089570000}"/>
    <cellStyle name="Notas 11 5 2 2" xfId="5096" xr:uid="{00000000-0005-0000-0000-00008A570000}"/>
    <cellStyle name="Notas 11 5 2 3" xfId="19841" xr:uid="{00000000-0005-0000-0000-00008B570000}"/>
    <cellStyle name="Notas 11 5 2_RESULTADOS DICIEMBRE 2021" xfId="26324" xr:uid="{00000000-0005-0000-0000-00008C570000}"/>
    <cellStyle name="Notas 11 5 3" xfId="5095" xr:uid="{00000000-0005-0000-0000-00008D570000}"/>
    <cellStyle name="Notas 11 5 4" xfId="18893" xr:uid="{00000000-0005-0000-0000-00008E570000}"/>
    <cellStyle name="Notas 11 5_RESULTADOS DICIEMBRE 2021" xfId="26323" xr:uid="{00000000-0005-0000-0000-00008F570000}"/>
    <cellStyle name="Notas 11 6" xfId="1910" xr:uid="{00000000-0005-0000-0000-000090570000}"/>
    <cellStyle name="Notas 11 6 2" xfId="1911" xr:uid="{00000000-0005-0000-0000-000091570000}"/>
    <cellStyle name="Notas 11 6 2 2" xfId="5098" xr:uid="{00000000-0005-0000-0000-000092570000}"/>
    <cellStyle name="Notas 11 6 2 3" xfId="19842" xr:uid="{00000000-0005-0000-0000-000093570000}"/>
    <cellStyle name="Notas 11 6 2_RESULTADOS DICIEMBRE 2021" xfId="26326" xr:uid="{00000000-0005-0000-0000-000094570000}"/>
    <cellStyle name="Notas 11 6 3" xfId="5097" xr:uid="{00000000-0005-0000-0000-000095570000}"/>
    <cellStyle name="Notas 11 6 4" xfId="18894" xr:uid="{00000000-0005-0000-0000-000096570000}"/>
    <cellStyle name="Notas 11 6_RESULTADOS DICIEMBRE 2021" xfId="26325" xr:uid="{00000000-0005-0000-0000-000097570000}"/>
    <cellStyle name="Notas 11 7" xfId="1912" xr:uid="{00000000-0005-0000-0000-000098570000}"/>
    <cellStyle name="Notas 11 7 2" xfId="1913" xr:uid="{00000000-0005-0000-0000-000099570000}"/>
    <cellStyle name="Notas 11 7 2 2" xfId="5100" xr:uid="{00000000-0005-0000-0000-00009A570000}"/>
    <cellStyle name="Notas 11 7 2 3" xfId="19843" xr:uid="{00000000-0005-0000-0000-00009B570000}"/>
    <cellStyle name="Notas 11 7 2_RESULTADOS DICIEMBRE 2021" xfId="26328" xr:uid="{00000000-0005-0000-0000-00009C570000}"/>
    <cellStyle name="Notas 11 7 3" xfId="5099" xr:uid="{00000000-0005-0000-0000-00009D570000}"/>
    <cellStyle name="Notas 11 7 4" xfId="18895" xr:uid="{00000000-0005-0000-0000-00009E570000}"/>
    <cellStyle name="Notas 11 7_RESULTADOS DICIEMBRE 2021" xfId="26327" xr:uid="{00000000-0005-0000-0000-00009F570000}"/>
    <cellStyle name="Notas 11 8" xfId="1914" xr:uid="{00000000-0005-0000-0000-0000A0570000}"/>
    <cellStyle name="Notas 11 8 2" xfId="1915" xr:uid="{00000000-0005-0000-0000-0000A1570000}"/>
    <cellStyle name="Notas 11 8 2 2" xfId="5102" xr:uid="{00000000-0005-0000-0000-0000A2570000}"/>
    <cellStyle name="Notas 11 8 2 3" xfId="19844" xr:uid="{00000000-0005-0000-0000-0000A3570000}"/>
    <cellStyle name="Notas 11 8 2_RESULTADOS DICIEMBRE 2021" xfId="26330" xr:uid="{00000000-0005-0000-0000-0000A4570000}"/>
    <cellStyle name="Notas 11 8 3" xfId="5101" xr:uid="{00000000-0005-0000-0000-0000A5570000}"/>
    <cellStyle name="Notas 11 8 4" xfId="18896" xr:uid="{00000000-0005-0000-0000-0000A6570000}"/>
    <cellStyle name="Notas 11 8_RESULTADOS DICIEMBRE 2021" xfId="26329" xr:uid="{00000000-0005-0000-0000-0000A7570000}"/>
    <cellStyle name="Notas 11 9" xfId="1916" xr:uid="{00000000-0005-0000-0000-0000A8570000}"/>
    <cellStyle name="Notas 11 9 2" xfId="1917" xr:uid="{00000000-0005-0000-0000-0000A9570000}"/>
    <cellStyle name="Notas 11 9 2 2" xfId="5104" xr:uid="{00000000-0005-0000-0000-0000AA570000}"/>
    <cellStyle name="Notas 11 9 2 3" xfId="19845" xr:uid="{00000000-0005-0000-0000-0000AB570000}"/>
    <cellStyle name="Notas 11 9 2_RESULTADOS DICIEMBRE 2021" xfId="26332" xr:uid="{00000000-0005-0000-0000-0000AC570000}"/>
    <cellStyle name="Notas 11 9 3" xfId="5103" xr:uid="{00000000-0005-0000-0000-0000AD570000}"/>
    <cellStyle name="Notas 11 9 4" xfId="18897" xr:uid="{00000000-0005-0000-0000-0000AE570000}"/>
    <cellStyle name="Notas 11 9_RESULTADOS DICIEMBRE 2021" xfId="26331" xr:uid="{00000000-0005-0000-0000-0000AF570000}"/>
    <cellStyle name="Notas 11_RESULTADOS DICIEMBRE 2021" xfId="26305" xr:uid="{00000000-0005-0000-0000-0000B0570000}"/>
    <cellStyle name="Notas 110" xfId="1918" xr:uid="{00000000-0005-0000-0000-0000B1570000}"/>
    <cellStyle name="Notas 110 2" xfId="1919" xr:uid="{00000000-0005-0000-0000-0000B2570000}"/>
    <cellStyle name="Notas 110 2 2" xfId="5106" xr:uid="{00000000-0005-0000-0000-0000B3570000}"/>
    <cellStyle name="Notas 110 2 3" xfId="20426" xr:uid="{00000000-0005-0000-0000-0000B4570000}"/>
    <cellStyle name="Notas 110 2_RESULTADOS DICIEMBRE 2021" xfId="26334" xr:uid="{00000000-0005-0000-0000-0000B5570000}"/>
    <cellStyle name="Notas 110 3" xfId="5105" xr:uid="{00000000-0005-0000-0000-0000B6570000}"/>
    <cellStyle name="Notas 110 4" xfId="19478" xr:uid="{00000000-0005-0000-0000-0000B7570000}"/>
    <cellStyle name="Notas 110_RESULTADOS DICIEMBRE 2021" xfId="26333" xr:uid="{00000000-0005-0000-0000-0000B8570000}"/>
    <cellStyle name="Notas 111" xfId="1920" xr:uid="{00000000-0005-0000-0000-0000B9570000}"/>
    <cellStyle name="Notas 111 2" xfId="1921" xr:uid="{00000000-0005-0000-0000-0000BA570000}"/>
    <cellStyle name="Notas 111 2 2" xfId="5108" xr:uid="{00000000-0005-0000-0000-0000BB570000}"/>
    <cellStyle name="Notas 111 2 3" xfId="20439" xr:uid="{00000000-0005-0000-0000-0000BC570000}"/>
    <cellStyle name="Notas 111 2_RESULTADOS DICIEMBRE 2021" xfId="26336" xr:uid="{00000000-0005-0000-0000-0000BD570000}"/>
    <cellStyle name="Notas 111 3" xfId="5107" xr:uid="{00000000-0005-0000-0000-0000BE570000}"/>
    <cellStyle name="Notas 111 4" xfId="19491" xr:uid="{00000000-0005-0000-0000-0000BF570000}"/>
    <cellStyle name="Notas 111_RESULTADOS DICIEMBRE 2021" xfId="26335" xr:uid="{00000000-0005-0000-0000-0000C0570000}"/>
    <cellStyle name="Notas 112" xfId="1922" xr:uid="{00000000-0005-0000-0000-0000C1570000}"/>
    <cellStyle name="Notas 112 2" xfId="1923" xr:uid="{00000000-0005-0000-0000-0000C2570000}"/>
    <cellStyle name="Notas 112 2 2" xfId="5110" xr:uid="{00000000-0005-0000-0000-0000C3570000}"/>
    <cellStyle name="Notas 112 2 3" xfId="20453" xr:uid="{00000000-0005-0000-0000-0000C4570000}"/>
    <cellStyle name="Notas 112 2_RESULTADOS DICIEMBRE 2021" xfId="26338" xr:uid="{00000000-0005-0000-0000-0000C5570000}"/>
    <cellStyle name="Notas 112 3" xfId="5109" xr:uid="{00000000-0005-0000-0000-0000C6570000}"/>
    <cellStyle name="Notas 112 4" xfId="19505" xr:uid="{00000000-0005-0000-0000-0000C7570000}"/>
    <cellStyle name="Notas 112_RESULTADOS DICIEMBRE 2021" xfId="26337" xr:uid="{00000000-0005-0000-0000-0000C8570000}"/>
    <cellStyle name="Notas 113" xfId="1924" xr:uid="{00000000-0005-0000-0000-0000C9570000}"/>
    <cellStyle name="Notas 113 2" xfId="1925" xr:uid="{00000000-0005-0000-0000-0000CA570000}"/>
    <cellStyle name="Notas 113 2 2" xfId="5112" xr:uid="{00000000-0005-0000-0000-0000CB570000}"/>
    <cellStyle name="Notas 113 2 3" xfId="20468" xr:uid="{00000000-0005-0000-0000-0000CC570000}"/>
    <cellStyle name="Notas 113 2_RESULTADOS DICIEMBRE 2021" xfId="26340" xr:uid="{00000000-0005-0000-0000-0000CD570000}"/>
    <cellStyle name="Notas 113 3" xfId="5111" xr:uid="{00000000-0005-0000-0000-0000CE570000}"/>
    <cellStyle name="Notas 113 4" xfId="19520" xr:uid="{00000000-0005-0000-0000-0000CF570000}"/>
    <cellStyle name="Notas 113_RESULTADOS DICIEMBRE 2021" xfId="26339" xr:uid="{00000000-0005-0000-0000-0000D0570000}"/>
    <cellStyle name="Notas 114" xfId="1926" xr:uid="{00000000-0005-0000-0000-0000D1570000}"/>
    <cellStyle name="Notas 114 2" xfId="1927" xr:uid="{00000000-0005-0000-0000-0000D2570000}"/>
    <cellStyle name="Notas 114 2 2" xfId="5114" xr:uid="{00000000-0005-0000-0000-0000D3570000}"/>
    <cellStyle name="Notas 114 2 3" xfId="20483" xr:uid="{00000000-0005-0000-0000-0000D4570000}"/>
    <cellStyle name="Notas 114 2_RESULTADOS DICIEMBRE 2021" xfId="26342" xr:uid="{00000000-0005-0000-0000-0000D5570000}"/>
    <cellStyle name="Notas 114 3" xfId="5113" xr:uid="{00000000-0005-0000-0000-0000D6570000}"/>
    <cellStyle name="Notas 114 4" xfId="19535" xr:uid="{00000000-0005-0000-0000-0000D7570000}"/>
    <cellStyle name="Notas 114_RESULTADOS DICIEMBRE 2021" xfId="26341" xr:uid="{00000000-0005-0000-0000-0000D8570000}"/>
    <cellStyle name="Notas 115" xfId="1928" xr:uid="{00000000-0005-0000-0000-0000D9570000}"/>
    <cellStyle name="Notas 115 2" xfId="5115" xr:uid="{00000000-0005-0000-0000-0000DA570000}"/>
    <cellStyle name="Notas 115 3" xfId="19550" xr:uid="{00000000-0005-0000-0000-0000DB570000}"/>
    <cellStyle name="Notas 115_RESULTADOS DICIEMBRE 2021" xfId="26343" xr:uid="{00000000-0005-0000-0000-0000DC570000}"/>
    <cellStyle name="Notas 116" xfId="1929" xr:uid="{00000000-0005-0000-0000-0000DD570000}"/>
    <cellStyle name="Notas 116 2" xfId="5116" xr:uid="{00000000-0005-0000-0000-0000DE570000}"/>
    <cellStyle name="Notas 116 3" xfId="20497" xr:uid="{00000000-0005-0000-0000-0000DF570000}"/>
    <cellStyle name="Notas 116_RESULTADOS DICIEMBRE 2021" xfId="26344" xr:uid="{00000000-0005-0000-0000-0000E0570000}"/>
    <cellStyle name="Notas 117" xfId="1930" xr:uid="{00000000-0005-0000-0000-0000E1570000}"/>
    <cellStyle name="Notas 117 2" xfId="5117" xr:uid="{00000000-0005-0000-0000-0000E2570000}"/>
    <cellStyle name="Notas 117 3" xfId="20512" xr:uid="{00000000-0005-0000-0000-0000E3570000}"/>
    <cellStyle name="Notas 117_RESULTADOS DICIEMBRE 2021" xfId="26345" xr:uid="{00000000-0005-0000-0000-0000E4570000}"/>
    <cellStyle name="Notas 118" xfId="1931" xr:uid="{00000000-0005-0000-0000-0000E5570000}"/>
    <cellStyle name="Notas 118 2" xfId="5118" xr:uid="{00000000-0005-0000-0000-0000E6570000}"/>
    <cellStyle name="Notas 118 3" xfId="20526" xr:uid="{00000000-0005-0000-0000-0000E7570000}"/>
    <cellStyle name="Notas 118_RESULTADOS DICIEMBRE 2021" xfId="26346" xr:uid="{00000000-0005-0000-0000-0000E8570000}"/>
    <cellStyle name="Notas 119" xfId="1932" xr:uid="{00000000-0005-0000-0000-0000E9570000}"/>
    <cellStyle name="Notas 119 2" xfId="5119" xr:uid="{00000000-0005-0000-0000-0000EA570000}"/>
    <cellStyle name="Notas 119 3" xfId="20540" xr:uid="{00000000-0005-0000-0000-0000EB570000}"/>
    <cellStyle name="Notas 119_RESULTADOS DICIEMBRE 2021" xfId="26347" xr:uid="{00000000-0005-0000-0000-0000EC570000}"/>
    <cellStyle name="Notas 12" xfId="1933" xr:uid="{00000000-0005-0000-0000-0000ED570000}"/>
    <cellStyle name="Notas 12 10" xfId="1934" xr:uid="{00000000-0005-0000-0000-0000EE570000}"/>
    <cellStyle name="Notas 12 10 2" xfId="1935" xr:uid="{00000000-0005-0000-0000-0000EF570000}"/>
    <cellStyle name="Notas 12 10 2 2" xfId="5122" xr:uid="{00000000-0005-0000-0000-0000F0570000}"/>
    <cellStyle name="Notas 12 10 2 3" xfId="19847" xr:uid="{00000000-0005-0000-0000-0000F1570000}"/>
    <cellStyle name="Notas 12 10 2_RESULTADOS DICIEMBRE 2021" xfId="26350" xr:uid="{00000000-0005-0000-0000-0000F2570000}"/>
    <cellStyle name="Notas 12 10 3" xfId="5121" xr:uid="{00000000-0005-0000-0000-0000F3570000}"/>
    <cellStyle name="Notas 12 10 4" xfId="18899" xr:uid="{00000000-0005-0000-0000-0000F4570000}"/>
    <cellStyle name="Notas 12 10_RESULTADOS DICIEMBRE 2021" xfId="26349" xr:uid="{00000000-0005-0000-0000-0000F5570000}"/>
    <cellStyle name="Notas 12 11" xfId="1936" xr:uid="{00000000-0005-0000-0000-0000F6570000}"/>
    <cellStyle name="Notas 12 11 2" xfId="1937" xr:uid="{00000000-0005-0000-0000-0000F7570000}"/>
    <cellStyle name="Notas 12 11 2 2" xfId="5124" xr:uid="{00000000-0005-0000-0000-0000F8570000}"/>
    <cellStyle name="Notas 12 11 2 3" xfId="19848" xr:uid="{00000000-0005-0000-0000-0000F9570000}"/>
    <cellStyle name="Notas 12 11 2_RESULTADOS DICIEMBRE 2021" xfId="26352" xr:uid="{00000000-0005-0000-0000-0000FA570000}"/>
    <cellStyle name="Notas 12 11 3" xfId="5123" xr:uid="{00000000-0005-0000-0000-0000FB570000}"/>
    <cellStyle name="Notas 12 11 4" xfId="18900" xr:uid="{00000000-0005-0000-0000-0000FC570000}"/>
    <cellStyle name="Notas 12 11_RESULTADOS DICIEMBRE 2021" xfId="26351" xr:uid="{00000000-0005-0000-0000-0000FD570000}"/>
    <cellStyle name="Notas 12 12" xfId="1938" xr:uid="{00000000-0005-0000-0000-0000FE570000}"/>
    <cellStyle name="Notas 12 12 2" xfId="1939" xr:uid="{00000000-0005-0000-0000-0000FF570000}"/>
    <cellStyle name="Notas 12 12 2 2" xfId="5126" xr:uid="{00000000-0005-0000-0000-000000580000}"/>
    <cellStyle name="Notas 12 12 2 3" xfId="19849" xr:uid="{00000000-0005-0000-0000-000001580000}"/>
    <cellStyle name="Notas 12 12 2_RESULTADOS DICIEMBRE 2021" xfId="26354" xr:uid="{00000000-0005-0000-0000-000002580000}"/>
    <cellStyle name="Notas 12 12 3" xfId="5125" xr:uid="{00000000-0005-0000-0000-000003580000}"/>
    <cellStyle name="Notas 12 12 4" xfId="18901" xr:uid="{00000000-0005-0000-0000-000004580000}"/>
    <cellStyle name="Notas 12 12_RESULTADOS DICIEMBRE 2021" xfId="26353" xr:uid="{00000000-0005-0000-0000-000005580000}"/>
    <cellStyle name="Notas 12 13" xfId="1940" xr:uid="{00000000-0005-0000-0000-000006580000}"/>
    <cellStyle name="Notas 12 13 2" xfId="1941" xr:uid="{00000000-0005-0000-0000-000007580000}"/>
    <cellStyle name="Notas 12 13 2 2" xfId="5128" xr:uid="{00000000-0005-0000-0000-000008580000}"/>
    <cellStyle name="Notas 12 13 2 3" xfId="19850" xr:uid="{00000000-0005-0000-0000-000009580000}"/>
    <cellStyle name="Notas 12 13 2_RESULTADOS DICIEMBRE 2021" xfId="26356" xr:uid="{00000000-0005-0000-0000-00000A580000}"/>
    <cellStyle name="Notas 12 13 3" xfId="5127" xr:uid="{00000000-0005-0000-0000-00000B580000}"/>
    <cellStyle name="Notas 12 13 4" xfId="18902" xr:uid="{00000000-0005-0000-0000-00000C580000}"/>
    <cellStyle name="Notas 12 13_RESULTADOS DICIEMBRE 2021" xfId="26355" xr:uid="{00000000-0005-0000-0000-00000D580000}"/>
    <cellStyle name="Notas 12 14" xfId="1942" xr:uid="{00000000-0005-0000-0000-00000E580000}"/>
    <cellStyle name="Notas 12 14 2" xfId="1943" xr:uid="{00000000-0005-0000-0000-00000F580000}"/>
    <cellStyle name="Notas 12 14 2 2" xfId="5130" xr:uid="{00000000-0005-0000-0000-000010580000}"/>
    <cellStyle name="Notas 12 14 2 3" xfId="19851" xr:uid="{00000000-0005-0000-0000-000011580000}"/>
    <cellStyle name="Notas 12 14 2_RESULTADOS DICIEMBRE 2021" xfId="26358" xr:uid="{00000000-0005-0000-0000-000012580000}"/>
    <cellStyle name="Notas 12 14 3" xfId="5129" xr:uid="{00000000-0005-0000-0000-000013580000}"/>
    <cellStyle name="Notas 12 14 4" xfId="18903" xr:uid="{00000000-0005-0000-0000-000014580000}"/>
    <cellStyle name="Notas 12 14_RESULTADOS DICIEMBRE 2021" xfId="26357" xr:uid="{00000000-0005-0000-0000-000015580000}"/>
    <cellStyle name="Notas 12 15" xfId="1944" xr:uid="{00000000-0005-0000-0000-000016580000}"/>
    <cellStyle name="Notas 12 15 2" xfId="5131" xr:uid="{00000000-0005-0000-0000-000017580000}"/>
    <cellStyle name="Notas 12 15 3" xfId="19846" xr:uid="{00000000-0005-0000-0000-000018580000}"/>
    <cellStyle name="Notas 12 15_RESULTADOS DICIEMBRE 2021" xfId="26359" xr:uid="{00000000-0005-0000-0000-000019580000}"/>
    <cellStyle name="Notas 12 16" xfId="5120" xr:uid="{00000000-0005-0000-0000-00001A580000}"/>
    <cellStyle name="Notas 12 17" xfId="18898" xr:uid="{00000000-0005-0000-0000-00001B580000}"/>
    <cellStyle name="Notas 12 2" xfId="1945" xr:uid="{00000000-0005-0000-0000-00001C580000}"/>
    <cellStyle name="Notas 12 2 2" xfId="1946" xr:uid="{00000000-0005-0000-0000-00001D580000}"/>
    <cellStyle name="Notas 12 2 2 2" xfId="5133" xr:uid="{00000000-0005-0000-0000-00001E580000}"/>
    <cellStyle name="Notas 12 2 2 3" xfId="19852" xr:uid="{00000000-0005-0000-0000-00001F580000}"/>
    <cellStyle name="Notas 12 2 2_RESULTADOS DICIEMBRE 2021" xfId="26361" xr:uid="{00000000-0005-0000-0000-000020580000}"/>
    <cellStyle name="Notas 12 2 3" xfId="5132" xr:uid="{00000000-0005-0000-0000-000021580000}"/>
    <cellStyle name="Notas 12 2 4" xfId="18904" xr:uid="{00000000-0005-0000-0000-000022580000}"/>
    <cellStyle name="Notas 12 2_RESULTADOS DICIEMBRE 2021" xfId="26360" xr:uid="{00000000-0005-0000-0000-000023580000}"/>
    <cellStyle name="Notas 12 3" xfId="1947" xr:uid="{00000000-0005-0000-0000-000024580000}"/>
    <cellStyle name="Notas 12 3 2" xfId="1948" xr:uid="{00000000-0005-0000-0000-000025580000}"/>
    <cellStyle name="Notas 12 3 2 2" xfId="5135" xr:uid="{00000000-0005-0000-0000-000026580000}"/>
    <cellStyle name="Notas 12 3 2 3" xfId="19853" xr:uid="{00000000-0005-0000-0000-000027580000}"/>
    <cellStyle name="Notas 12 3 2_RESULTADOS DICIEMBRE 2021" xfId="26363" xr:uid="{00000000-0005-0000-0000-000028580000}"/>
    <cellStyle name="Notas 12 3 3" xfId="5134" xr:uid="{00000000-0005-0000-0000-000029580000}"/>
    <cellStyle name="Notas 12 3 4" xfId="18905" xr:uid="{00000000-0005-0000-0000-00002A580000}"/>
    <cellStyle name="Notas 12 3_RESULTADOS DICIEMBRE 2021" xfId="26362" xr:uid="{00000000-0005-0000-0000-00002B580000}"/>
    <cellStyle name="Notas 12 4" xfId="1949" xr:uid="{00000000-0005-0000-0000-00002C580000}"/>
    <cellStyle name="Notas 12 4 2" xfId="1950" xr:uid="{00000000-0005-0000-0000-00002D580000}"/>
    <cellStyle name="Notas 12 4 2 2" xfId="5137" xr:uid="{00000000-0005-0000-0000-00002E580000}"/>
    <cellStyle name="Notas 12 4 2 3" xfId="19854" xr:uid="{00000000-0005-0000-0000-00002F580000}"/>
    <cellStyle name="Notas 12 4 2_RESULTADOS DICIEMBRE 2021" xfId="26365" xr:uid="{00000000-0005-0000-0000-000030580000}"/>
    <cellStyle name="Notas 12 4 3" xfId="5136" xr:uid="{00000000-0005-0000-0000-000031580000}"/>
    <cellStyle name="Notas 12 4 4" xfId="18906" xr:uid="{00000000-0005-0000-0000-000032580000}"/>
    <cellStyle name="Notas 12 4_RESULTADOS DICIEMBRE 2021" xfId="26364" xr:uid="{00000000-0005-0000-0000-000033580000}"/>
    <cellStyle name="Notas 12 5" xfId="1951" xr:uid="{00000000-0005-0000-0000-000034580000}"/>
    <cellStyle name="Notas 12 5 2" xfId="1952" xr:uid="{00000000-0005-0000-0000-000035580000}"/>
    <cellStyle name="Notas 12 5 2 2" xfId="5139" xr:uid="{00000000-0005-0000-0000-000036580000}"/>
    <cellStyle name="Notas 12 5 2 3" xfId="19855" xr:uid="{00000000-0005-0000-0000-000037580000}"/>
    <cellStyle name="Notas 12 5 2_RESULTADOS DICIEMBRE 2021" xfId="26367" xr:uid="{00000000-0005-0000-0000-000038580000}"/>
    <cellStyle name="Notas 12 5 3" xfId="5138" xr:uid="{00000000-0005-0000-0000-000039580000}"/>
    <cellStyle name="Notas 12 5 4" xfId="18907" xr:uid="{00000000-0005-0000-0000-00003A580000}"/>
    <cellStyle name="Notas 12 5_RESULTADOS DICIEMBRE 2021" xfId="26366" xr:uid="{00000000-0005-0000-0000-00003B580000}"/>
    <cellStyle name="Notas 12 6" xfId="1953" xr:uid="{00000000-0005-0000-0000-00003C580000}"/>
    <cellStyle name="Notas 12 6 2" xfId="1954" xr:uid="{00000000-0005-0000-0000-00003D580000}"/>
    <cellStyle name="Notas 12 6 2 2" xfId="5141" xr:uid="{00000000-0005-0000-0000-00003E580000}"/>
    <cellStyle name="Notas 12 6 2 3" xfId="19856" xr:uid="{00000000-0005-0000-0000-00003F580000}"/>
    <cellStyle name="Notas 12 6 2_RESULTADOS DICIEMBRE 2021" xfId="26369" xr:uid="{00000000-0005-0000-0000-000040580000}"/>
    <cellStyle name="Notas 12 6 3" xfId="5140" xr:uid="{00000000-0005-0000-0000-000041580000}"/>
    <cellStyle name="Notas 12 6 4" xfId="18908" xr:uid="{00000000-0005-0000-0000-000042580000}"/>
    <cellStyle name="Notas 12 6_RESULTADOS DICIEMBRE 2021" xfId="26368" xr:uid="{00000000-0005-0000-0000-000043580000}"/>
    <cellStyle name="Notas 12 7" xfId="1955" xr:uid="{00000000-0005-0000-0000-000044580000}"/>
    <cellStyle name="Notas 12 7 2" xfId="1956" xr:uid="{00000000-0005-0000-0000-000045580000}"/>
    <cellStyle name="Notas 12 7 2 2" xfId="5143" xr:uid="{00000000-0005-0000-0000-000046580000}"/>
    <cellStyle name="Notas 12 7 2 3" xfId="19857" xr:uid="{00000000-0005-0000-0000-000047580000}"/>
    <cellStyle name="Notas 12 7 2_RESULTADOS DICIEMBRE 2021" xfId="26371" xr:uid="{00000000-0005-0000-0000-000048580000}"/>
    <cellStyle name="Notas 12 7 3" xfId="5142" xr:uid="{00000000-0005-0000-0000-000049580000}"/>
    <cellStyle name="Notas 12 7 4" xfId="18909" xr:uid="{00000000-0005-0000-0000-00004A580000}"/>
    <cellStyle name="Notas 12 7_RESULTADOS DICIEMBRE 2021" xfId="26370" xr:uid="{00000000-0005-0000-0000-00004B580000}"/>
    <cellStyle name="Notas 12 8" xfId="1957" xr:uid="{00000000-0005-0000-0000-00004C580000}"/>
    <cellStyle name="Notas 12 8 2" xfId="1958" xr:uid="{00000000-0005-0000-0000-00004D580000}"/>
    <cellStyle name="Notas 12 8 2 2" xfId="5145" xr:uid="{00000000-0005-0000-0000-00004E580000}"/>
    <cellStyle name="Notas 12 8 2 3" xfId="19858" xr:uid="{00000000-0005-0000-0000-00004F580000}"/>
    <cellStyle name="Notas 12 8 2_RESULTADOS DICIEMBRE 2021" xfId="26373" xr:uid="{00000000-0005-0000-0000-000050580000}"/>
    <cellStyle name="Notas 12 8 3" xfId="5144" xr:uid="{00000000-0005-0000-0000-000051580000}"/>
    <cellStyle name="Notas 12 8 4" xfId="18910" xr:uid="{00000000-0005-0000-0000-000052580000}"/>
    <cellStyle name="Notas 12 8_RESULTADOS DICIEMBRE 2021" xfId="26372" xr:uid="{00000000-0005-0000-0000-000053580000}"/>
    <cellStyle name="Notas 12 9" xfId="1959" xr:uid="{00000000-0005-0000-0000-000054580000}"/>
    <cellStyle name="Notas 12 9 2" xfId="1960" xr:uid="{00000000-0005-0000-0000-000055580000}"/>
    <cellStyle name="Notas 12 9 2 2" xfId="5147" xr:uid="{00000000-0005-0000-0000-000056580000}"/>
    <cellStyle name="Notas 12 9 2 3" xfId="19859" xr:uid="{00000000-0005-0000-0000-000057580000}"/>
    <cellStyle name="Notas 12 9 2_RESULTADOS DICIEMBRE 2021" xfId="26375" xr:uid="{00000000-0005-0000-0000-000058580000}"/>
    <cellStyle name="Notas 12 9 3" xfId="5146" xr:uid="{00000000-0005-0000-0000-000059580000}"/>
    <cellStyle name="Notas 12 9 4" xfId="18911" xr:uid="{00000000-0005-0000-0000-00005A580000}"/>
    <cellStyle name="Notas 12 9_RESULTADOS DICIEMBRE 2021" xfId="26374" xr:uid="{00000000-0005-0000-0000-00005B580000}"/>
    <cellStyle name="Notas 12_RESULTADOS DICIEMBRE 2021" xfId="26348" xr:uid="{00000000-0005-0000-0000-00005C580000}"/>
    <cellStyle name="Notas 120" xfId="1961" xr:uid="{00000000-0005-0000-0000-00005D580000}"/>
    <cellStyle name="Notas 120 2" xfId="5148" xr:uid="{00000000-0005-0000-0000-00005E580000}"/>
    <cellStyle name="Notas 120 3" xfId="20554" xr:uid="{00000000-0005-0000-0000-00005F580000}"/>
    <cellStyle name="Notas 120_RESULTADOS DICIEMBRE 2021" xfId="26376" xr:uid="{00000000-0005-0000-0000-000060580000}"/>
    <cellStyle name="Notas 121" xfId="1962" xr:uid="{00000000-0005-0000-0000-000061580000}"/>
    <cellStyle name="Notas 121 2" xfId="5149" xr:uid="{00000000-0005-0000-0000-000062580000}"/>
    <cellStyle name="Notas 121 3" xfId="20568" xr:uid="{00000000-0005-0000-0000-000063580000}"/>
    <cellStyle name="Notas 121_RESULTADOS DICIEMBRE 2021" xfId="26377" xr:uid="{00000000-0005-0000-0000-000064580000}"/>
    <cellStyle name="Notas 122" xfId="1963" xr:uid="{00000000-0005-0000-0000-000065580000}"/>
    <cellStyle name="Notas 122 2" xfId="5150" xr:uid="{00000000-0005-0000-0000-000066580000}"/>
    <cellStyle name="Notas 122 3" xfId="20583" xr:uid="{00000000-0005-0000-0000-000067580000}"/>
    <cellStyle name="Notas 122_RESULTADOS DICIEMBRE 2021" xfId="26378" xr:uid="{00000000-0005-0000-0000-000068580000}"/>
    <cellStyle name="Notas 123" xfId="1964" xr:uid="{00000000-0005-0000-0000-000069580000}"/>
    <cellStyle name="Notas 123 2" xfId="5151" xr:uid="{00000000-0005-0000-0000-00006A580000}"/>
    <cellStyle name="Notas 123 3" xfId="20597" xr:uid="{00000000-0005-0000-0000-00006B580000}"/>
    <cellStyle name="Notas 123_RESULTADOS DICIEMBRE 2021" xfId="26379" xr:uid="{00000000-0005-0000-0000-00006C580000}"/>
    <cellStyle name="Notas 124" xfId="1965" xr:uid="{00000000-0005-0000-0000-00006D580000}"/>
    <cellStyle name="Notas 124 2" xfId="5152" xr:uid="{00000000-0005-0000-0000-00006E580000}"/>
    <cellStyle name="Notas 124 3" xfId="20611" xr:uid="{00000000-0005-0000-0000-00006F580000}"/>
    <cellStyle name="Notas 124_RESULTADOS DICIEMBRE 2021" xfId="26380" xr:uid="{00000000-0005-0000-0000-000070580000}"/>
    <cellStyle name="Notas 125" xfId="1966" xr:uid="{00000000-0005-0000-0000-000071580000}"/>
    <cellStyle name="Notas 125 2" xfId="5153" xr:uid="{00000000-0005-0000-0000-000072580000}"/>
    <cellStyle name="Notas 125 3" xfId="20626" xr:uid="{00000000-0005-0000-0000-000073580000}"/>
    <cellStyle name="Notas 125_RESULTADOS DICIEMBRE 2021" xfId="26381" xr:uid="{00000000-0005-0000-0000-000074580000}"/>
    <cellStyle name="Notas 126" xfId="1967" xr:uid="{00000000-0005-0000-0000-000075580000}"/>
    <cellStyle name="Notas 126 2" xfId="5154" xr:uid="{00000000-0005-0000-0000-000076580000}"/>
    <cellStyle name="Notas 126 3" xfId="20640" xr:uid="{00000000-0005-0000-0000-000077580000}"/>
    <cellStyle name="Notas 126_RESULTADOS DICIEMBRE 2021" xfId="26382" xr:uid="{00000000-0005-0000-0000-000078580000}"/>
    <cellStyle name="Notas 127" xfId="1968" xr:uid="{00000000-0005-0000-0000-000079580000}"/>
    <cellStyle name="Notas 127 2" xfId="5155" xr:uid="{00000000-0005-0000-0000-00007A580000}"/>
    <cellStyle name="Notas 127 3" xfId="20654" xr:uid="{00000000-0005-0000-0000-00007B580000}"/>
    <cellStyle name="Notas 127_RESULTADOS DICIEMBRE 2021" xfId="26383" xr:uid="{00000000-0005-0000-0000-00007C580000}"/>
    <cellStyle name="Notas 128" xfId="1969" xr:uid="{00000000-0005-0000-0000-00007D580000}"/>
    <cellStyle name="Notas 128 2" xfId="5156" xr:uid="{00000000-0005-0000-0000-00007E580000}"/>
    <cellStyle name="Notas 128 3" xfId="20669" xr:uid="{00000000-0005-0000-0000-00007F580000}"/>
    <cellStyle name="Notas 128_RESULTADOS DICIEMBRE 2021" xfId="26384" xr:uid="{00000000-0005-0000-0000-000080580000}"/>
    <cellStyle name="Notas 129" xfId="1970" xr:uid="{00000000-0005-0000-0000-000081580000}"/>
    <cellStyle name="Notas 129 2" xfId="5157" xr:uid="{00000000-0005-0000-0000-000082580000}"/>
    <cellStyle name="Notas 129 3" xfId="20684" xr:uid="{00000000-0005-0000-0000-000083580000}"/>
    <cellStyle name="Notas 129_RESULTADOS DICIEMBRE 2021" xfId="26385" xr:uid="{00000000-0005-0000-0000-000084580000}"/>
    <cellStyle name="Notas 13" xfId="1971" xr:uid="{00000000-0005-0000-0000-000085580000}"/>
    <cellStyle name="Notas 13 10" xfId="1972" xr:uid="{00000000-0005-0000-0000-000086580000}"/>
    <cellStyle name="Notas 13 10 2" xfId="1973" xr:uid="{00000000-0005-0000-0000-000087580000}"/>
    <cellStyle name="Notas 13 10 2 2" xfId="5160" xr:uid="{00000000-0005-0000-0000-000088580000}"/>
    <cellStyle name="Notas 13 10 2 3" xfId="19861" xr:uid="{00000000-0005-0000-0000-000089580000}"/>
    <cellStyle name="Notas 13 10 2_RESULTADOS DICIEMBRE 2021" xfId="26388" xr:uid="{00000000-0005-0000-0000-00008A580000}"/>
    <cellStyle name="Notas 13 10 3" xfId="5159" xr:uid="{00000000-0005-0000-0000-00008B580000}"/>
    <cellStyle name="Notas 13 10 4" xfId="18913" xr:uid="{00000000-0005-0000-0000-00008C580000}"/>
    <cellStyle name="Notas 13 10_RESULTADOS DICIEMBRE 2021" xfId="26387" xr:uid="{00000000-0005-0000-0000-00008D580000}"/>
    <cellStyle name="Notas 13 11" xfId="1974" xr:uid="{00000000-0005-0000-0000-00008E580000}"/>
    <cellStyle name="Notas 13 11 2" xfId="1975" xr:uid="{00000000-0005-0000-0000-00008F580000}"/>
    <cellStyle name="Notas 13 11 2 2" xfId="5162" xr:uid="{00000000-0005-0000-0000-000090580000}"/>
    <cellStyle name="Notas 13 11 2 3" xfId="19862" xr:uid="{00000000-0005-0000-0000-000091580000}"/>
    <cellStyle name="Notas 13 11 2_RESULTADOS DICIEMBRE 2021" xfId="26390" xr:uid="{00000000-0005-0000-0000-000092580000}"/>
    <cellStyle name="Notas 13 11 3" xfId="5161" xr:uid="{00000000-0005-0000-0000-000093580000}"/>
    <cellStyle name="Notas 13 11 4" xfId="18914" xr:uid="{00000000-0005-0000-0000-000094580000}"/>
    <cellStyle name="Notas 13 11_RESULTADOS DICIEMBRE 2021" xfId="26389" xr:uid="{00000000-0005-0000-0000-000095580000}"/>
    <cellStyle name="Notas 13 12" xfId="1976" xr:uid="{00000000-0005-0000-0000-000096580000}"/>
    <cellStyle name="Notas 13 12 2" xfId="1977" xr:uid="{00000000-0005-0000-0000-000097580000}"/>
    <cellStyle name="Notas 13 12 2 2" xfId="5164" xr:uid="{00000000-0005-0000-0000-000098580000}"/>
    <cellStyle name="Notas 13 12 2 3" xfId="19863" xr:uid="{00000000-0005-0000-0000-000099580000}"/>
    <cellStyle name="Notas 13 12 2_RESULTADOS DICIEMBRE 2021" xfId="26392" xr:uid="{00000000-0005-0000-0000-00009A580000}"/>
    <cellStyle name="Notas 13 12 3" xfId="5163" xr:uid="{00000000-0005-0000-0000-00009B580000}"/>
    <cellStyle name="Notas 13 12 4" xfId="18915" xr:uid="{00000000-0005-0000-0000-00009C580000}"/>
    <cellStyle name="Notas 13 12_RESULTADOS DICIEMBRE 2021" xfId="26391" xr:uid="{00000000-0005-0000-0000-00009D580000}"/>
    <cellStyle name="Notas 13 13" xfId="1978" xr:uid="{00000000-0005-0000-0000-00009E580000}"/>
    <cellStyle name="Notas 13 13 2" xfId="1979" xr:uid="{00000000-0005-0000-0000-00009F580000}"/>
    <cellStyle name="Notas 13 13 2 2" xfId="5166" xr:uid="{00000000-0005-0000-0000-0000A0580000}"/>
    <cellStyle name="Notas 13 13 2 3" xfId="19864" xr:uid="{00000000-0005-0000-0000-0000A1580000}"/>
    <cellStyle name="Notas 13 13 2_RESULTADOS DICIEMBRE 2021" xfId="26394" xr:uid="{00000000-0005-0000-0000-0000A2580000}"/>
    <cellStyle name="Notas 13 13 3" xfId="5165" xr:uid="{00000000-0005-0000-0000-0000A3580000}"/>
    <cellStyle name="Notas 13 13 4" xfId="18916" xr:uid="{00000000-0005-0000-0000-0000A4580000}"/>
    <cellStyle name="Notas 13 13_RESULTADOS DICIEMBRE 2021" xfId="26393" xr:uid="{00000000-0005-0000-0000-0000A5580000}"/>
    <cellStyle name="Notas 13 14" xfId="1980" xr:uid="{00000000-0005-0000-0000-0000A6580000}"/>
    <cellStyle name="Notas 13 14 2" xfId="1981" xr:uid="{00000000-0005-0000-0000-0000A7580000}"/>
    <cellStyle name="Notas 13 14 2 2" xfId="5168" xr:uid="{00000000-0005-0000-0000-0000A8580000}"/>
    <cellStyle name="Notas 13 14 2 3" xfId="19865" xr:uid="{00000000-0005-0000-0000-0000A9580000}"/>
    <cellStyle name="Notas 13 14 2_RESULTADOS DICIEMBRE 2021" xfId="26396" xr:uid="{00000000-0005-0000-0000-0000AA580000}"/>
    <cellStyle name="Notas 13 14 3" xfId="5167" xr:uid="{00000000-0005-0000-0000-0000AB580000}"/>
    <cellStyle name="Notas 13 14 4" xfId="18917" xr:uid="{00000000-0005-0000-0000-0000AC580000}"/>
    <cellStyle name="Notas 13 14_RESULTADOS DICIEMBRE 2021" xfId="26395" xr:uid="{00000000-0005-0000-0000-0000AD580000}"/>
    <cellStyle name="Notas 13 15" xfId="1982" xr:uid="{00000000-0005-0000-0000-0000AE580000}"/>
    <cellStyle name="Notas 13 15 2" xfId="5169" xr:uid="{00000000-0005-0000-0000-0000AF580000}"/>
    <cellStyle name="Notas 13 15 3" xfId="19860" xr:uid="{00000000-0005-0000-0000-0000B0580000}"/>
    <cellStyle name="Notas 13 15_RESULTADOS DICIEMBRE 2021" xfId="26397" xr:uid="{00000000-0005-0000-0000-0000B1580000}"/>
    <cellStyle name="Notas 13 16" xfId="5158" xr:uid="{00000000-0005-0000-0000-0000B2580000}"/>
    <cellStyle name="Notas 13 17" xfId="18912" xr:uid="{00000000-0005-0000-0000-0000B3580000}"/>
    <cellStyle name="Notas 13 2" xfId="1983" xr:uid="{00000000-0005-0000-0000-0000B4580000}"/>
    <cellStyle name="Notas 13 2 2" xfId="1984" xr:uid="{00000000-0005-0000-0000-0000B5580000}"/>
    <cellStyle name="Notas 13 2 2 2" xfId="5171" xr:uid="{00000000-0005-0000-0000-0000B6580000}"/>
    <cellStyle name="Notas 13 2 2 3" xfId="19866" xr:uid="{00000000-0005-0000-0000-0000B7580000}"/>
    <cellStyle name="Notas 13 2 2_RESULTADOS DICIEMBRE 2021" xfId="26399" xr:uid="{00000000-0005-0000-0000-0000B8580000}"/>
    <cellStyle name="Notas 13 2 3" xfId="5170" xr:uid="{00000000-0005-0000-0000-0000B9580000}"/>
    <cellStyle name="Notas 13 2 4" xfId="18918" xr:uid="{00000000-0005-0000-0000-0000BA580000}"/>
    <cellStyle name="Notas 13 2_RESULTADOS DICIEMBRE 2021" xfId="26398" xr:uid="{00000000-0005-0000-0000-0000BB580000}"/>
    <cellStyle name="Notas 13 3" xfId="1985" xr:uid="{00000000-0005-0000-0000-0000BC580000}"/>
    <cellStyle name="Notas 13 3 2" xfId="1986" xr:uid="{00000000-0005-0000-0000-0000BD580000}"/>
    <cellStyle name="Notas 13 3 2 2" xfId="5173" xr:uid="{00000000-0005-0000-0000-0000BE580000}"/>
    <cellStyle name="Notas 13 3 2 3" xfId="19867" xr:uid="{00000000-0005-0000-0000-0000BF580000}"/>
    <cellStyle name="Notas 13 3 2_RESULTADOS DICIEMBRE 2021" xfId="26401" xr:uid="{00000000-0005-0000-0000-0000C0580000}"/>
    <cellStyle name="Notas 13 3 3" xfId="5172" xr:uid="{00000000-0005-0000-0000-0000C1580000}"/>
    <cellStyle name="Notas 13 3 4" xfId="18919" xr:uid="{00000000-0005-0000-0000-0000C2580000}"/>
    <cellStyle name="Notas 13 3_RESULTADOS DICIEMBRE 2021" xfId="26400" xr:uid="{00000000-0005-0000-0000-0000C3580000}"/>
    <cellStyle name="Notas 13 4" xfId="1987" xr:uid="{00000000-0005-0000-0000-0000C4580000}"/>
    <cellStyle name="Notas 13 4 2" xfId="1988" xr:uid="{00000000-0005-0000-0000-0000C5580000}"/>
    <cellStyle name="Notas 13 4 2 2" xfId="5175" xr:uid="{00000000-0005-0000-0000-0000C6580000}"/>
    <cellStyle name="Notas 13 4 2 3" xfId="19868" xr:uid="{00000000-0005-0000-0000-0000C7580000}"/>
    <cellStyle name="Notas 13 4 2_RESULTADOS DICIEMBRE 2021" xfId="26403" xr:uid="{00000000-0005-0000-0000-0000C8580000}"/>
    <cellStyle name="Notas 13 4 3" xfId="5174" xr:uid="{00000000-0005-0000-0000-0000C9580000}"/>
    <cellStyle name="Notas 13 4 4" xfId="18920" xr:uid="{00000000-0005-0000-0000-0000CA580000}"/>
    <cellStyle name="Notas 13 4_RESULTADOS DICIEMBRE 2021" xfId="26402" xr:uid="{00000000-0005-0000-0000-0000CB580000}"/>
    <cellStyle name="Notas 13 5" xfId="1989" xr:uid="{00000000-0005-0000-0000-0000CC580000}"/>
    <cellStyle name="Notas 13 5 2" xfId="1990" xr:uid="{00000000-0005-0000-0000-0000CD580000}"/>
    <cellStyle name="Notas 13 5 2 2" xfId="5177" xr:uid="{00000000-0005-0000-0000-0000CE580000}"/>
    <cellStyle name="Notas 13 5 2 3" xfId="19869" xr:uid="{00000000-0005-0000-0000-0000CF580000}"/>
    <cellStyle name="Notas 13 5 2_RESULTADOS DICIEMBRE 2021" xfId="26405" xr:uid="{00000000-0005-0000-0000-0000D0580000}"/>
    <cellStyle name="Notas 13 5 3" xfId="5176" xr:uid="{00000000-0005-0000-0000-0000D1580000}"/>
    <cellStyle name="Notas 13 5 4" xfId="18921" xr:uid="{00000000-0005-0000-0000-0000D2580000}"/>
    <cellStyle name="Notas 13 5_RESULTADOS DICIEMBRE 2021" xfId="26404" xr:uid="{00000000-0005-0000-0000-0000D3580000}"/>
    <cellStyle name="Notas 13 6" xfId="1991" xr:uid="{00000000-0005-0000-0000-0000D4580000}"/>
    <cellStyle name="Notas 13 6 2" xfId="1992" xr:uid="{00000000-0005-0000-0000-0000D5580000}"/>
    <cellStyle name="Notas 13 6 2 2" xfId="5179" xr:uid="{00000000-0005-0000-0000-0000D6580000}"/>
    <cellStyle name="Notas 13 6 2 3" xfId="19870" xr:uid="{00000000-0005-0000-0000-0000D7580000}"/>
    <cellStyle name="Notas 13 6 2_RESULTADOS DICIEMBRE 2021" xfId="26407" xr:uid="{00000000-0005-0000-0000-0000D8580000}"/>
    <cellStyle name="Notas 13 6 3" xfId="5178" xr:uid="{00000000-0005-0000-0000-0000D9580000}"/>
    <cellStyle name="Notas 13 6 4" xfId="18922" xr:uid="{00000000-0005-0000-0000-0000DA580000}"/>
    <cellStyle name="Notas 13 6_RESULTADOS DICIEMBRE 2021" xfId="26406" xr:uid="{00000000-0005-0000-0000-0000DB580000}"/>
    <cellStyle name="Notas 13 7" xfId="1993" xr:uid="{00000000-0005-0000-0000-0000DC580000}"/>
    <cellStyle name="Notas 13 7 2" xfId="1994" xr:uid="{00000000-0005-0000-0000-0000DD580000}"/>
    <cellStyle name="Notas 13 7 2 2" xfId="5181" xr:uid="{00000000-0005-0000-0000-0000DE580000}"/>
    <cellStyle name="Notas 13 7 2 3" xfId="19871" xr:uid="{00000000-0005-0000-0000-0000DF580000}"/>
    <cellStyle name="Notas 13 7 2_RESULTADOS DICIEMBRE 2021" xfId="26409" xr:uid="{00000000-0005-0000-0000-0000E0580000}"/>
    <cellStyle name="Notas 13 7 3" xfId="5180" xr:uid="{00000000-0005-0000-0000-0000E1580000}"/>
    <cellStyle name="Notas 13 7 4" xfId="18923" xr:uid="{00000000-0005-0000-0000-0000E2580000}"/>
    <cellStyle name="Notas 13 7_RESULTADOS DICIEMBRE 2021" xfId="26408" xr:uid="{00000000-0005-0000-0000-0000E3580000}"/>
    <cellStyle name="Notas 13 8" xfId="1995" xr:uid="{00000000-0005-0000-0000-0000E4580000}"/>
    <cellStyle name="Notas 13 8 2" xfId="1996" xr:uid="{00000000-0005-0000-0000-0000E5580000}"/>
    <cellStyle name="Notas 13 8 2 2" xfId="5183" xr:uid="{00000000-0005-0000-0000-0000E6580000}"/>
    <cellStyle name="Notas 13 8 2 3" xfId="19872" xr:uid="{00000000-0005-0000-0000-0000E7580000}"/>
    <cellStyle name="Notas 13 8 2_RESULTADOS DICIEMBRE 2021" xfId="26411" xr:uid="{00000000-0005-0000-0000-0000E8580000}"/>
    <cellStyle name="Notas 13 8 3" xfId="5182" xr:uid="{00000000-0005-0000-0000-0000E9580000}"/>
    <cellStyle name="Notas 13 8 4" xfId="18924" xr:uid="{00000000-0005-0000-0000-0000EA580000}"/>
    <cellStyle name="Notas 13 8_RESULTADOS DICIEMBRE 2021" xfId="26410" xr:uid="{00000000-0005-0000-0000-0000EB580000}"/>
    <cellStyle name="Notas 13 9" xfId="1997" xr:uid="{00000000-0005-0000-0000-0000EC580000}"/>
    <cellStyle name="Notas 13 9 2" xfId="1998" xr:uid="{00000000-0005-0000-0000-0000ED580000}"/>
    <cellStyle name="Notas 13 9 2 2" xfId="5185" xr:uid="{00000000-0005-0000-0000-0000EE580000}"/>
    <cellStyle name="Notas 13 9 2 3" xfId="19873" xr:uid="{00000000-0005-0000-0000-0000EF580000}"/>
    <cellStyle name="Notas 13 9 2_RESULTADOS DICIEMBRE 2021" xfId="26413" xr:uid="{00000000-0005-0000-0000-0000F0580000}"/>
    <cellStyle name="Notas 13 9 3" xfId="5184" xr:uid="{00000000-0005-0000-0000-0000F1580000}"/>
    <cellStyle name="Notas 13 9 4" xfId="18925" xr:uid="{00000000-0005-0000-0000-0000F2580000}"/>
    <cellStyle name="Notas 13 9_RESULTADOS DICIEMBRE 2021" xfId="26412" xr:uid="{00000000-0005-0000-0000-0000F3580000}"/>
    <cellStyle name="Notas 13_RESULTADOS DICIEMBRE 2021" xfId="26386" xr:uid="{00000000-0005-0000-0000-0000F4580000}"/>
    <cellStyle name="Notas 130" xfId="1999" xr:uid="{00000000-0005-0000-0000-0000F5580000}"/>
    <cellStyle name="Notas 130 2" xfId="5186" xr:uid="{00000000-0005-0000-0000-0000F6580000}"/>
    <cellStyle name="Notas 130 3" xfId="20699" xr:uid="{00000000-0005-0000-0000-0000F7580000}"/>
    <cellStyle name="Notas 130_RESULTADOS DICIEMBRE 2021" xfId="26414" xr:uid="{00000000-0005-0000-0000-0000F8580000}"/>
    <cellStyle name="Notas 131" xfId="2000" xr:uid="{00000000-0005-0000-0000-0000F9580000}"/>
    <cellStyle name="Notas 131 2" xfId="5187" xr:uid="{00000000-0005-0000-0000-0000FA580000}"/>
    <cellStyle name="Notas 131 3" xfId="20713" xr:uid="{00000000-0005-0000-0000-0000FB580000}"/>
    <cellStyle name="Notas 131_RESULTADOS DICIEMBRE 2021" xfId="26415" xr:uid="{00000000-0005-0000-0000-0000FC580000}"/>
    <cellStyle name="Notas 132" xfId="2001" xr:uid="{00000000-0005-0000-0000-0000FD580000}"/>
    <cellStyle name="Notas 132 2" xfId="5188" xr:uid="{00000000-0005-0000-0000-0000FE580000}"/>
    <cellStyle name="Notas 132 3" xfId="20728" xr:uid="{00000000-0005-0000-0000-0000FF580000}"/>
    <cellStyle name="Notas 132_RESULTADOS DICIEMBRE 2021" xfId="26416" xr:uid="{00000000-0005-0000-0000-000000590000}"/>
    <cellStyle name="Notas 133" xfId="2002" xr:uid="{00000000-0005-0000-0000-000001590000}"/>
    <cellStyle name="Notas 133 2" xfId="5189" xr:uid="{00000000-0005-0000-0000-000002590000}"/>
    <cellStyle name="Notas 133 3" xfId="20742" xr:uid="{00000000-0005-0000-0000-000003590000}"/>
    <cellStyle name="Notas 133_RESULTADOS DICIEMBRE 2021" xfId="26417" xr:uid="{00000000-0005-0000-0000-000004590000}"/>
    <cellStyle name="Notas 134" xfId="2003" xr:uid="{00000000-0005-0000-0000-000005590000}"/>
    <cellStyle name="Notas 134 2" xfId="5190" xr:uid="{00000000-0005-0000-0000-000006590000}"/>
    <cellStyle name="Notas 134 3" xfId="20756" xr:uid="{00000000-0005-0000-0000-000007590000}"/>
    <cellStyle name="Notas 134_RESULTADOS DICIEMBRE 2021" xfId="26418" xr:uid="{00000000-0005-0000-0000-000008590000}"/>
    <cellStyle name="Notas 135" xfId="2004" xr:uid="{00000000-0005-0000-0000-000009590000}"/>
    <cellStyle name="Notas 135 2" xfId="5191" xr:uid="{00000000-0005-0000-0000-00000A590000}"/>
    <cellStyle name="Notas 135 3" xfId="20771" xr:uid="{00000000-0005-0000-0000-00000B590000}"/>
    <cellStyle name="Notas 135_RESULTADOS DICIEMBRE 2021" xfId="26419" xr:uid="{00000000-0005-0000-0000-00000C590000}"/>
    <cellStyle name="Notas 136" xfId="2005" xr:uid="{00000000-0005-0000-0000-00000D590000}"/>
    <cellStyle name="Notas 136 2" xfId="5192" xr:uid="{00000000-0005-0000-0000-00000E590000}"/>
    <cellStyle name="Notas 136 3" xfId="20786" xr:uid="{00000000-0005-0000-0000-00000F590000}"/>
    <cellStyle name="Notas 136_RESULTADOS DICIEMBRE 2021" xfId="26420" xr:uid="{00000000-0005-0000-0000-000010590000}"/>
    <cellStyle name="Notas 137" xfId="2006" xr:uid="{00000000-0005-0000-0000-000011590000}"/>
    <cellStyle name="Notas 137 2" xfId="5193" xr:uid="{00000000-0005-0000-0000-000012590000}"/>
    <cellStyle name="Notas 137 3" xfId="20800" xr:uid="{00000000-0005-0000-0000-000013590000}"/>
    <cellStyle name="Notas 137_RESULTADOS DICIEMBRE 2021" xfId="26421" xr:uid="{00000000-0005-0000-0000-000014590000}"/>
    <cellStyle name="Notas 138" xfId="2007" xr:uid="{00000000-0005-0000-0000-000015590000}"/>
    <cellStyle name="Notas 138 2" xfId="5194" xr:uid="{00000000-0005-0000-0000-000016590000}"/>
    <cellStyle name="Notas 138 3" xfId="20815" xr:uid="{00000000-0005-0000-0000-000017590000}"/>
    <cellStyle name="Notas 138_RESULTADOS DICIEMBRE 2021" xfId="26422" xr:uid="{00000000-0005-0000-0000-000018590000}"/>
    <cellStyle name="Notas 139" xfId="2008" xr:uid="{00000000-0005-0000-0000-000019590000}"/>
    <cellStyle name="Notas 139 2" xfId="5195" xr:uid="{00000000-0005-0000-0000-00001A590000}"/>
    <cellStyle name="Notas 139 3" xfId="20830" xr:uid="{00000000-0005-0000-0000-00001B590000}"/>
    <cellStyle name="Notas 139_RESULTADOS DICIEMBRE 2021" xfId="26423" xr:uid="{00000000-0005-0000-0000-00001C590000}"/>
    <cellStyle name="Notas 14" xfId="2009" xr:uid="{00000000-0005-0000-0000-00001D590000}"/>
    <cellStyle name="Notas 14 10" xfId="2010" xr:uid="{00000000-0005-0000-0000-00001E590000}"/>
    <cellStyle name="Notas 14 10 2" xfId="2011" xr:uid="{00000000-0005-0000-0000-00001F590000}"/>
    <cellStyle name="Notas 14 10 2 2" xfId="5198" xr:uid="{00000000-0005-0000-0000-000020590000}"/>
    <cellStyle name="Notas 14 10 2 3" xfId="19875" xr:uid="{00000000-0005-0000-0000-000021590000}"/>
    <cellStyle name="Notas 14 10 2_RESULTADOS DICIEMBRE 2021" xfId="26426" xr:uid="{00000000-0005-0000-0000-000022590000}"/>
    <cellStyle name="Notas 14 10 3" xfId="5197" xr:uid="{00000000-0005-0000-0000-000023590000}"/>
    <cellStyle name="Notas 14 10 4" xfId="18927" xr:uid="{00000000-0005-0000-0000-000024590000}"/>
    <cellStyle name="Notas 14 10_RESULTADOS DICIEMBRE 2021" xfId="26425" xr:uid="{00000000-0005-0000-0000-000025590000}"/>
    <cellStyle name="Notas 14 11" xfId="2012" xr:uid="{00000000-0005-0000-0000-000026590000}"/>
    <cellStyle name="Notas 14 11 2" xfId="2013" xr:uid="{00000000-0005-0000-0000-000027590000}"/>
    <cellStyle name="Notas 14 11 2 2" xfId="5200" xr:uid="{00000000-0005-0000-0000-000028590000}"/>
    <cellStyle name="Notas 14 11 2 3" xfId="19876" xr:uid="{00000000-0005-0000-0000-000029590000}"/>
    <cellStyle name="Notas 14 11 2_RESULTADOS DICIEMBRE 2021" xfId="26428" xr:uid="{00000000-0005-0000-0000-00002A590000}"/>
    <cellStyle name="Notas 14 11 3" xfId="5199" xr:uid="{00000000-0005-0000-0000-00002B590000}"/>
    <cellStyle name="Notas 14 11 4" xfId="18928" xr:uid="{00000000-0005-0000-0000-00002C590000}"/>
    <cellStyle name="Notas 14 11_RESULTADOS DICIEMBRE 2021" xfId="26427" xr:uid="{00000000-0005-0000-0000-00002D590000}"/>
    <cellStyle name="Notas 14 12" xfId="2014" xr:uid="{00000000-0005-0000-0000-00002E590000}"/>
    <cellStyle name="Notas 14 12 2" xfId="2015" xr:uid="{00000000-0005-0000-0000-00002F590000}"/>
    <cellStyle name="Notas 14 12 2 2" xfId="5202" xr:uid="{00000000-0005-0000-0000-000030590000}"/>
    <cellStyle name="Notas 14 12 2 3" xfId="19877" xr:uid="{00000000-0005-0000-0000-000031590000}"/>
    <cellStyle name="Notas 14 12 2_RESULTADOS DICIEMBRE 2021" xfId="26430" xr:uid="{00000000-0005-0000-0000-000032590000}"/>
    <cellStyle name="Notas 14 12 3" xfId="5201" xr:uid="{00000000-0005-0000-0000-000033590000}"/>
    <cellStyle name="Notas 14 12 4" xfId="18929" xr:uid="{00000000-0005-0000-0000-000034590000}"/>
    <cellStyle name="Notas 14 12_RESULTADOS DICIEMBRE 2021" xfId="26429" xr:uid="{00000000-0005-0000-0000-000035590000}"/>
    <cellStyle name="Notas 14 13" xfId="2016" xr:uid="{00000000-0005-0000-0000-000036590000}"/>
    <cellStyle name="Notas 14 13 2" xfId="2017" xr:uid="{00000000-0005-0000-0000-000037590000}"/>
    <cellStyle name="Notas 14 13 2 2" xfId="5204" xr:uid="{00000000-0005-0000-0000-000038590000}"/>
    <cellStyle name="Notas 14 13 2 3" xfId="19878" xr:uid="{00000000-0005-0000-0000-000039590000}"/>
    <cellStyle name="Notas 14 13 2_RESULTADOS DICIEMBRE 2021" xfId="26432" xr:uid="{00000000-0005-0000-0000-00003A590000}"/>
    <cellStyle name="Notas 14 13 3" xfId="5203" xr:uid="{00000000-0005-0000-0000-00003B590000}"/>
    <cellStyle name="Notas 14 13 4" xfId="18930" xr:uid="{00000000-0005-0000-0000-00003C590000}"/>
    <cellStyle name="Notas 14 13_RESULTADOS DICIEMBRE 2021" xfId="26431" xr:uid="{00000000-0005-0000-0000-00003D590000}"/>
    <cellStyle name="Notas 14 14" xfId="2018" xr:uid="{00000000-0005-0000-0000-00003E590000}"/>
    <cellStyle name="Notas 14 14 2" xfId="2019" xr:uid="{00000000-0005-0000-0000-00003F590000}"/>
    <cellStyle name="Notas 14 14 2 2" xfId="5206" xr:uid="{00000000-0005-0000-0000-000040590000}"/>
    <cellStyle name="Notas 14 14 2 3" xfId="19879" xr:uid="{00000000-0005-0000-0000-000041590000}"/>
    <cellStyle name="Notas 14 14 2_RESULTADOS DICIEMBRE 2021" xfId="26434" xr:uid="{00000000-0005-0000-0000-000042590000}"/>
    <cellStyle name="Notas 14 14 3" xfId="5205" xr:uid="{00000000-0005-0000-0000-000043590000}"/>
    <cellStyle name="Notas 14 14 4" xfId="18931" xr:uid="{00000000-0005-0000-0000-000044590000}"/>
    <cellStyle name="Notas 14 14_RESULTADOS DICIEMBRE 2021" xfId="26433" xr:uid="{00000000-0005-0000-0000-000045590000}"/>
    <cellStyle name="Notas 14 15" xfId="2020" xr:uid="{00000000-0005-0000-0000-000046590000}"/>
    <cellStyle name="Notas 14 15 2" xfId="5207" xr:uid="{00000000-0005-0000-0000-000047590000}"/>
    <cellStyle name="Notas 14 15 3" xfId="19874" xr:uid="{00000000-0005-0000-0000-000048590000}"/>
    <cellStyle name="Notas 14 15_RESULTADOS DICIEMBRE 2021" xfId="26435" xr:uid="{00000000-0005-0000-0000-000049590000}"/>
    <cellStyle name="Notas 14 16" xfId="5196" xr:uid="{00000000-0005-0000-0000-00004A590000}"/>
    <cellStyle name="Notas 14 17" xfId="18926" xr:uid="{00000000-0005-0000-0000-00004B590000}"/>
    <cellStyle name="Notas 14 2" xfId="2021" xr:uid="{00000000-0005-0000-0000-00004C590000}"/>
    <cellStyle name="Notas 14 2 2" xfId="2022" xr:uid="{00000000-0005-0000-0000-00004D590000}"/>
    <cellStyle name="Notas 14 2 2 2" xfId="5209" xr:uid="{00000000-0005-0000-0000-00004E590000}"/>
    <cellStyle name="Notas 14 2 2 3" xfId="19880" xr:uid="{00000000-0005-0000-0000-00004F590000}"/>
    <cellStyle name="Notas 14 2 2_RESULTADOS DICIEMBRE 2021" xfId="26437" xr:uid="{00000000-0005-0000-0000-000050590000}"/>
    <cellStyle name="Notas 14 2 3" xfId="5208" xr:uid="{00000000-0005-0000-0000-000051590000}"/>
    <cellStyle name="Notas 14 2 4" xfId="18932" xr:uid="{00000000-0005-0000-0000-000052590000}"/>
    <cellStyle name="Notas 14 2_RESULTADOS DICIEMBRE 2021" xfId="26436" xr:uid="{00000000-0005-0000-0000-000053590000}"/>
    <cellStyle name="Notas 14 3" xfId="2023" xr:uid="{00000000-0005-0000-0000-000054590000}"/>
    <cellStyle name="Notas 14 3 2" xfId="2024" xr:uid="{00000000-0005-0000-0000-000055590000}"/>
    <cellStyle name="Notas 14 3 2 2" xfId="5211" xr:uid="{00000000-0005-0000-0000-000056590000}"/>
    <cellStyle name="Notas 14 3 2 3" xfId="19881" xr:uid="{00000000-0005-0000-0000-000057590000}"/>
    <cellStyle name="Notas 14 3 2_RESULTADOS DICIEMBRE 2021" xfId="26439" xr:uid="{00000000-0005-0000-0000-000058590000}"/>
    <cellStyle name="Notas 14 3 3" xfId="5210" xr:uid="{00000000-0005-0000-0000-000059590000}"/>
    <cellStyle name="Notas 14 3 4" xfId="18933" xr:uid="{00000000-0005-0000-0000-00005A590000}"/>
    <cellStyle name="Notas 14 3_RESULTADOS DICIEMBRE 2021" xfId="26438" xr:uid="{00000000-0005-0000-0000-00005B590000}"/>
    <cellStyle name="Notas 14 4" xfId="2025" xr:uid="{00000000-0005-0000-0000-00005C590000}"/>
    <cellStyle name="Notas 14 4 2" xfId="2026" xr:uid="{00000000-0005-0000-0000-00005D590000}"/>
    <cellStyle name="Notas 14 4 2 2" xfId="5213" xr:uid="{00000000-0005-0000-0000-00005E590000}"/>
    <cellStyle name="Notas 14 4 2 3" xfId="19882" xr:uid="{00000000-0005-0000-0000-00005F590000}"/>
    <cellStyle name="Notas 14 4 2_RESULTADOS DICIEMBRE 2021" xfId="26441" xr:uid="{00000000-0005-0000-0000-000060590000}"/>
    <cellStyle name="Notas 14 4 3" xfId="5212" xr:uid="{00000000-0005-0000-0000-000061590000}"/>
    <cellStyle name="Notas 14 4 4" xfId="18934" xr:uid="{00000000-0005-0000-0000-000062590000}"/>
    <cellStyle name="Notas 14 4_RESULTADOS DICIEMBRE 2021" xfId="26440" xr:uid="{00000000-0005-0000-0000-000063590000}"/>
    <cellStyle name="Notas 14 5" xfId="2027" xr:uid="{00000000-0005-0000-0000-000064590000}"/>
    <cellStyle name="Notas 14 5 2" xfId="2028" xr:uid="{00000000-0005-0000-0000-000065590000}"/>
    <cellStyle name="Notas 14 5 2 2" xfId="5215" xr:uid="{00000000-0005-0000-0000-000066590000}"/>
    <cellStyle name="Notas 14 5 2 3" xfId="19883" xr:uid="{00000000-0005-0000-0000-000067590000}"/>
    <cellStyle name="Notas 14 5 2_RESULTADOS DICIEMBRE 2021" xfId="26443" xr:uid="{00000000-0005-0000-0000-000068590000}"/>
    <cellStyle name="Notas 14 5 3" xfId="5214" xr:uid="{00000000-0005-0000-0000-000069590000}"/>
    <cellStyle name="Notas 14 5 4" xfId="18935" xr:uid="{00000000-0005-0000-0000-00006A590000}"/>
    <cellStyle name="Notas 14 5_RESULTADOS DICIEMBRE 2021" xfId="26442" xr:uid="{00000000-0005-0000-0000-00006B590000}"/>
    <cellStyle name="Notas 14 6" xfId="2029" xr:uid="{00000000-0005-0000-0000-00006C590000}"/>
    <cellStyle name="Notas 14 6 2" xfId="2030" xr:uid="{00000000-0005-0000-0000-00006D590000}"/>
    <cellStyle name="Notas 14 6 2 2" xfId="5217" xr:uid="{00000000-0005-0000-0000-00006E590000}"/>
    <cellStyle name="Notas 14 6 2 3" xfId="19884" xr:uid="{00000000-0005-0000-0000-00006F590000}"/>
    <cellStyle name="Notas 14 6 2_RESULTADOS DICIEMBRE 2021" xfId="26445" xr:uid="{00000000-0005-0000-0000-000070590000}"/>
    <cellStyle name="Notas 14 6 3" xfId="5216" xr:uid="{00000000-0005-0000-0000-000071590000}"/>
    <cellStyle name="Notas 14 6 4" xfId="18936" xr:uid="{00000000-0005-0000-0000-000072590000}"/>
    <cellStyle name="Notas 14 6_RESULTADOS DICIEMBRE 2021" xfId="26444" xr:uid="{00000000-0005-0000-0000-000073590000}"/>
    <cellStyle name="Notas 14 7" xfId="2031" xr:uid="{00000000-0005-0000-0000-000074590000}"/>
    <cellStyle name="Notas 14 7 2" xfId="2032" xr:uid="{00000000-0005-0000-0000-000075590000}"/>
    <cellStyle name="Notas 14 7 2 2" xfId="5219" xr:uid="{00000000-0005-0000-0000-000076590000}"/>
    <cellStyle name="Notas 14 7 2 3" xfId="19885" xr:uid="{00000000-0005-0000-0000-000077590000}"/>
    <cellStyle name="Notas 14 7 2_RESULTADOS DICIEMBRE 2021" xfId="26447" xr:uid="{00000000-0005-0000-0000-000078590000}"/>
    <cellStyle name="Notas 14 7 3" xfId="5218" xr:uid="{00000000-0005-0000-0000-000079590000}"/>
    <cellStyle name="Notas 14 7 4" xfId="18937" xr:uid="{00000000-0005-0000-0000-00007A590000}"/>
    <cellStyle name="Notas 14 7_RESULTADOS DICIEMBRE 2021" xfId="26446" xr:uid="{00000000-0005-0000-0000-00007B590000}"/>
    <cellStyle name="Notas 14 8" xfId="2033" xr:uid="{00000000-0005-0000-0000-00007C590000}"/>
    <cellStyle name="Notas 14 8 2" xfId="2034" xr:uid="{00000000-0005-0000-0000-00007D590000}"/>
    <cellStyle name="Notas 14 8 2 2" xfId="5221" xr:uid="{00000000-0005-0000-0000-00007E590000}"/>
    <cellStyle name="Notas 14 8 2 3" xfId="19886" xr:uid="{00000000-0005-0000-0000-00007F590000}"/>
    <cellStyle name="Notas 14 8 2_RESULTADOS DICIEMBRE 2021" xfId="26449" xr:uid="{00000000-0005-0000-0000-000080590000}"/>
    <cellStyle name="Notas 14 8 3" xfId="5220" xr:uid="{00000000-0005-0000-0000-000081590000}"/>
    <cellStyle name="Notas 14 8 4" xfId="18938" xr:uid="{00000000-0005-0000-0000-000082590000}"/>
    <cellStyle name="Notas 14 8_RESULTADOS DICIEMBRE 2021" xfId="26448" xr:uid="{00000000-0005-0000-0000-000083590000}"/>
    <cellStyle name="Notas 14 9" xfId="2035" xr:uid="{00000000-0005-0000-0000-000084590000}"/>
    <cellStyle name="Notas 14 9 2" xfId="2036" xr:uid="{00000000-0005-0000-0000-000085590000}"/>
    <cellStyle name="Notas 14 9 2 2" xfId="5223" xr:uid="{00000000-0005-0000-0000-000086590000}"/>
    <cellStyle name="Notas 14 9 2 3" xfId="19887" xr:uid="{00000000-0005-0000-0000-000087590000}"/>
    <cellStyle name="Notas 14 9 2_RESULTADOS DICIEMBRE 2021" xfId="26451" xr:uid="{00000000-0005-0000-0000-000088590000}"/>
    <cellStyle name="Notas 14 9 3" xfId="5222" xr:uid="{00000000-0005-0000-0000-000089590000}"/>
    <cellStyle name="Notas 14 9 4" xfId="18939" xr:uid="{00000000-0005-0000-0000-00008A590000}"/>
    <cellStyle name="Notas 14 9_RESULTADOS DICIEMBRE 2021" xfId="26450" xr:uid="{00000000-0005-0000-0000-00008B590000}"/>
    <cellStyle name="Notas 14_RESULTADOS DICIEMBRE 2021" xfId="26424" xr:uid="{00000000-0005-0000-0000-00008C590000}"/>
    <cellStyle name="Notas 140" xfId="2037" xr:uid="{00000000-0005-0000-0000-00008D590000}"/>
    <cellStyle name="Notas 140 2" xfId="5224" xr:uid="{00000000-0005-0000-0000-00008E590000}"/>
    <cellStyle name="Notas 140 3" xfId="20844" xr:uid="{00000000-0005-0000-0000-00008F590000}"/>
    <cellStyle name="Notas 140_RESULTADOS DICIEMBRE 2021" xfId="26452" xr:uid="{00000000-0005-0000-0000-000090590000}"/>
    <cellStyle name="Notas 141" xfId="2038" xr:uid="{00000000-0005-0000-0000-000091590000}"/>
    <cellStyle name="Notas 141 2" xfId="5225" xr:uid="{00000000-0005-0000-0000-000092590000}"/>
    <cellStyle name="Notas 141 3" xfId="20858" xr:uid="{00000000-0005-0000-0000-000093590000}"/>
    <cellStyle name="Notas 141_RESULTADOS DICIEMBRE 2021" xfId="26453" xr:uid="{00000000-0005-0000-0000-000094590000}"/>
    <cellStyle name="Notas 142" xfId="2039" xr:uid="{00000000-0005-0000-0000-000095590000}"/>
    <cellStyle name="Notas 142 2" xfId="5226" xr:uid="{00000000-0005-0000-0000-000096590000}"/>
    <cellStyle name="Notas 142 3" xfId="20873" xr:uid="{00000000-0005-0000-0000-000097590000}"/>
    <cellStyle name="Notas 142_RESULTADOS DICIEMBRE 2021" xfId="26454" xr:uid="{00000000-0005-0000-0000-000098590000}"/>
    <cellStyle name="Notas 143" xfId="2040" xr:uid="{00000000-0005-0000-0000-000099590000}"/>
    <cellStyle name="Notas 143 2" xfId="5227" xr:uid="{00000000-0005-0000-0000-00009A590000}"/>
    <cellStyle name="Notas 143 3" xfId="20887" xr:uid="{00000000-0005-0000-0000-00009B590000}"/>
    <cellStyle name="Notas 143_RESULTADOS DICIEMBRE 2021" xfId="26455" xr:uid="{00000000-0005-0000-0000-00009C590000}"/>
    <cellStyle name="Notas 144" xfId="2041" xr:uid="{00000000-0005-0000-0000-00009D590000}"/>
    <cellStyle name="Notas 144 2" xfId="5228" xr:uid="{00000000-0005-0000-0000-00009E590000}"/>
    <cellStyle name="Notas 144 3" xfId="20901" xr:uid="{00000000-0005-0000-0000-00009F590000}"/>
    <cellStyle name="Notas 144_RESULTADOS DICIEMBRE 2021" xfId="26456" xr:uid="{00000000-0005-0000-0000-0000A0590000}"/>
    <cellStyle name="Notas 145" xfId="2042" xr:uid="{00000000-0005-0000-0000-0000A1590000}"/>
    <cellStyle name="Notas 145 2" xfId="5229" xr:uid="{00000000-0005-0000-0000-0000A2590000}"/>
    <cellStyle name="Notas 145 3" xfId="20915" xr:uid="{00000000-0005-0000-0000-0000A3590000}"/>
    <cellStyle name="Notas 145_RESULTADOS DICIEMBRE 2021" xfId="26457" xr:uid="{00000000-0005-0000-0000-0000A4590000}"/>
    <cellStyle name="Notas 146" xfId="2043" xr:uid="{00000000-0005-0000-0000-0000A5590000}"/>
    <cellStyle name="Notas 146 2" xfId="5230" xr:uid="{00000000-0005-0000-0000-0000A6590000}"/>
    <cellStyle name="Notas 146 3" xfId="20931" xr:uid="{00000000-0005-0000-0000-0000A7590000}"/>
    <cellStyle name="Notas 146_RESULTADOS DICIEMBRE 2021" xfId="26458" xr:uid="{00000000-0005-0000-0000-0000A8590000}"/>
    <cellStyle name="Notas 147" xfId="2044" xr:uid="{00000000-0005-0000-0000-0000A9590000}"/>
    <cellStyle name="Notas 147 2" xfId="5231" xr:uid="{00000000-0005-0000-0000-0000AA590000}"/>
    <cellStyle name="Notas 147 3" xfId="20945" xr:uid="{00000000-0005-0000-0000-0000AB590000}"/>
    <cellStyle name="Notas 147_RESULTADOS DICIEMBRE 2021" xfId="26459" xr:uid="{00000000-0005-0000-0000-0000AC590000}"/>
    <cellStyle name="Notas 148" xfId="2045" xr:uid="{00000000-0005-0000-0000-0000AD590000}"/>
    <cellStyle name="Notas 148 2" xfId="5232" xr:uid="{00000000-0005-0000-0000-0000AE590000}"/>
    <cellStyle name="Notas 148 3" xfId="20960" xr:uid="{00000000-0005-0000-0000-0000AF590000}"/>
    <cellStyle name="Notas 148_RESULTADOS DICIEMBRE 2021" xfId="26460" xr:uid="{00000000-0005-0000-0000-0000B0590000}"/>
    <cellStyle name="Notas 149" xfId="2046" xr:uid="{00000000-0005-0000-0000-0000B1590000}"/>
    <cellStyle name="Notas 149 2" xfId="5233" xr:uid="{00000000-0005-0000-0000-0000B2590000}"/>
    <cellStyle name="Notas 149 3" xfId="20975" xr:uid="{00000000-0005-0000-0000-0000B3590000}"/>
    <cellStyle name="Notas 149_RESULTADOS DICIEMBRE 2021" xfId="26461" xr:uid="{00000000-0005-0000-0000-0000B4590000}"/>
    <cellStyle name="Notas 15" xfId="2047" xr:uid="{00000000-0005-0000-0000-0000B5590000}"/>
    <cellStyle name="Notas 15 10" xfId="2048" xr:uid="{00000000-0005-0000-0000-0000B6590000}"/>
    <cellStyle name="Notas 15 10 2" xfId="2049" xr:uid="{00000000-0005-0000-0000-0000B7590000}"/>
    <cellStyle name="Notas 15 10 2 2" xfId="5236" xr:uid="{00000000-0005-0000-0000-0000B8590000}"/>
    <cellStyle name="Notas 15 10 2 3" xfId="19889" xr:uid="{00000000-0005-0000-0000-0000B9590000}"/>
    <cellStyle name="Notas 15 10 2_RESULTADOS DICIEMBRE 2021" xfId="26464" xr:uid="{00000000-0005-0000-0000-0000BA590000}"/>
    <cellStyle name="Notas 15 10 3" xfId="5235" xr:uid="{00000000-0005-0000-0000-0000BB590000}"/>
    <cellStyle name="Notas 15 10 4" xfId="18941" xr:uid="{00000000-0005-0000-0000-0000BC590000}"/>
    <cellStyle name="Notas 15 10_RESULTADOS DICIEMBRE 2021" xfId="26463" xr:uid="{00000000-0005-0000-0000-0000BD590000}"/>
    <cellStyle name="Notas 15 11" xfId="2050" xr:uid="{00000000-0005-0000-0000-0000BE590000}"/>
    <cellStyle name="Notas 15 11 2" xfId="2051" xr:uid="{00000000-0005-0000-0000-0000BF590000}"/>
    <cellStyle name="Notas 15 11 2 2" xfId="5238" xr:uid="{00000000-0005-0000-0000-0000C0590000}"/>
    <cellStyle name="Notas 15 11 2 3" xfId="19890" xr:uid="{00000000-0005-0000-0000-0000C1590000}"/>
    <cellStyle name="Notas 15 11 2_RESULTADOS DICIEMBRE 2021" xfId="26466" xr:uid="{00000000-0005-0000-0000-0000C2590000}"/>
    <cellStyle name="Notas 15 11 3" xfId="5237" xr:uid="{00000000-0005-0000-0000-0000C3590000}"/>
    <cellStyle name="Notas 15 11 4" xfId="18942" xr:uid="{00000000-0005-0000-0000-0000C4590000}"/>
    <cellStyle name="Notas 15 11_RESULTADOS DICIEMBRE 2021" xfId="26465" xr:uid="{00000000-0005-0000-0000-0000C5590000}"/>
    <cellStyle name="Notas 15 12" xfId="2052" xr:uid="{00000000-0005-0000-0000-0000C6590000}"/>
    <cellStyle name="Notas 15 12 2" xfId="2053" xr:uid="{00000000-0005-0000-0000-0000C7590000}"/>
    <cellStyle name="Notas 15 12 2 2" xfId="5240" xr:uid="{00000000-0005-0000-0000-0000C8590000}"/>
    <cellStyle name="Notas 15 12 2 3" xfId="19891" xr:uid="{00000000-0005-0000-0000-0000C9590000}"/>
    <cellStyle name="Notas 15 12 2_RESULTADOS DICIEMBRE 2021" xfId="26468" xr:uid="{00000000-0005-0000-0000-0000CA590000}"/>
    <cellStyle name="Notas 15 12 3" xfId="5239" xr:uid="{00000000-0005-0000-0000-0000CB590000}"/>
    <cellStyle name="Notas 15 12 4" xfId="18943" xr:uid="{00000000-0005-0000-0000-0000CC590000}"/>
    <cellStyle name="Notas 15 12_RESULTADOS DICIEMBRE 2021" xfId="26467" xr:uid="{00000000-0005-0000-0000-0000CD590000}"/>
    <cellStyle name="Notas 15 13" xfId="2054" xr:uid="{00000000-0005-0000-0000-0000CE590000}"/>
    <cellStyle name="Notas 15 13 2" xfId="2055" xr:uid="{00000000-0005-0000-0000-0000CF590000}"/>
    <cellStyle name="Notas 15 13 2 2" xfId="5242" xr:uid="{00000000-0005-0000-0000-0000D0590000}"/>
    <cellStyle name="Notas 15 13 2 3" xfId="19892" xr:uid="{00000000-0005-0000-0000-0000D1590000}"/>
    <cellStyle name="Notas 15 13 2_RESULTADOS DICIEMBRE 2021" xfId="26470" xr:uid="{00000000-0005-0000-0000-0000D2590000}"/>
    <cellStyle name="Notas 15 13 3" xfId="5241" xr:uid="{00000000-0005-0000-0000-0000D3590000}"/>
    <cellStyle name="Notas 15 13 4" xfId="18944" xr:uid="{00000000-0005-0000-0000-0000D4590000}"/>
    <cellStyle name="Notas 15 13_RESULTADOS DICIEMBRE 2021" xfId="26469" xr:uid="{00000000-0005-0000-0000-0000D5590000}"/>
    <cellStyle name="Notas 15 14" xfId="2056" xr:uid="{00000000-0005-0000-0000-0000D6590000}"/>
    <cellStyle name="Notas 15 14 2" xfId="2057" xr:uid="{00000000-0005-0000-0000-0000D7590000}"/>
    <cellStyle name="Notas 15 14 2 2" xfId="5244" xr:uid="{00000000-0005-0000-0000-0000D8590000}"/>
    <cellStyle name="Notas 15 14 2 3" xfId="19893" xr:uid="{00000000-0005-0000-0000-0000D9590000}"/>
    <cellStyle name="Notas 15 14 2_RESULTADOS DICIEMBRE 2021" xfId="26472" xr:uid="{00000000-0005-0000-0000-0000DA590000}"/>
    <cellStyle name="Notas 15 14 3" xfId="5243" xr:uid="{00000000-0005-0000-0000-0000DB590000}"/>
    <cellStyle name="Notas 15 14 4" xfId="18945" xr:uid="{00000000-0005-0000-0000-0000DC590000}"/>
    <cellStyle name="Notas 15 14_RESULTADOS DICIEMBRE 2021" xfId="26471" xr:uid="{00000000-0005-0000-0000-0000DD590000}"/>
    <cellStyle name="Notas 15 15" xfId="2058" xr:uid="{00000000-0005-0000-0000-0000DE590000}"/>
    <cellStyle name="Notas 15 15 2" xfId="5245" xr:uid="{00000000-0005-0000-0000-0000DF590000}"/>
    <cellStyle name="Notas 15 15 3" xfId="19888" xr:uid="{00000000-0005-0000-0000-0000E0590000}"/>
    <cellStyle name="Notas 15 15_RESULTADOS DICIEMBRE 2021" xfId="26473" xr:uid="{00000000-0005-0000-0000-0000E1590000}"/>
    <cellStyle name="Notas 15 16" xfId="5234" xr:uid="{00000000-0005-0000-0000-0000E2590000}"/>
    <cellStyle name="Notas 15 17" xfId="18940" xr:uid="{00000000-0005-0000-0000-0000E3590000}"/>
    <cellStyle name="Notas 15 2" xfId="2059" xr:uid="{00000000-0005-0000-0000-0000E4590000}"/>
    <cellStyle name="Notas 15 2 2" xfId="2060" xr:uid="{00000000-0005-0000-0000-0000E5590000}"/>
    <cellStyle name="Notas 15 2 2 2" xfId="5247" xr:uid="{00000000-0005-0000-0000-0000E6590000}"/>
    <cellStyle name="Notas 15 2 2 3" xfId="19894" xr:uid="{00000000-0005-0000-0000-0000E7590000}"/>
    <cellStyle name="Notas 15 2 2_RESULTADOS DICIEMBRE 2021" xfId="26475" xr:uid="{00000000-0005-0000-0000-0000E8590000}"/>
    <cellStyle name="Notas 15 2 3" xfId="5246" xr:uid="{00000000-0005-0000-0000-0000E9590000}"/>
    <cellStyle name="Notas 15 2 4" xfId="18946" xr:uid="{00000000-0005-0000-0000-0000EA590000}"/>
    <cellStyle name="Notas 15 2_RESULTADOS DICIEMBRE 2021" xfId="26474" xr:uid="{00000000-0005-0000-0000-0000EB590000}"/>
    <cellStyle name="Notas 15 3" xfId="2061" xr:uid="{00000000-0005-0000-0000-0000EC590000}"/>
    <cellStyle name="Notas 15 3 2" xfId="2062" xr:uid="{00000000-0005-0000-0000-0000ED590000}"/>
    <cellStyle name="Notas 15 3 2 2" xfId="5249" xr:uid="{00000000-0005-0000-0000-0000EE590000}"/>
    <cellStyle name="Notas 15 3 2 3" xfId="19895" xr:uid="{00000000-0005-0000-0000-0000EF590000}"/>
    <cellStyle name="Notas 15 3 2_RESULTADOS DICIEMBRE 2021" xfId="26477" xr:uid="{00000000-0005-0000-0000-0000F0590000}"/>
    <cellStyle name="Notas 15 3 3" xfId="5248" xr:uid="{00000000-0005-0000-0000-0000F1590000}"/>
    <cellStyle name="Notas 15 3 4" xfId="18947" xr:uid="{00000000-0005-0000-0000-0000F2590000}"/>
    <cellStyle name="Notas 15 3_RESULTADOS DICIEMBRE 2021" xfId="26476" xr:uid="{00000000-0005-0000-0000-0000F3590000}"/>
    <cellStyle name="Notas 15 4" xfId="2063" xr:uid="{00000000-0005-0000-0000-0000F4590000}"/>
    <cellStyle name="Notas 15 4 2" xfId="2064" xr:uid="{00000000-0005-0000-0000-0000F5590000}"/>
    <cellStyle name="Notas 15 4 2 2" xfId="5251" xr:uid="{00000000-0005-0000-0000-0000F6590000}"/>
    <cellStyle name="Notas 15 4 2 3" xfId="19896" xr:uid="{00000000-0005-0000-0000-0000F7590000}"/>
    <cellStyle name="Notas 15 4 2_RESULTADOS DICIEMBRE 2021" xfId="26479" xr:uid="{00000000-0005-0000-0000-0000F8590000}"/>
    <cellStyle name="Notas 15 4 3" xfId="5250" xr:uid="{00000000-0005-0000-0000-0000F9590000}"/>
    <cellStyle name="Notas 15 4 4" xfId="18948" xr:uid="{00000000-0005-0000-0000-0000FA590000}"/>
    <cellStyle name="Notas 15 4_RESULTADOS DICIEMBRE 2021" xfId="26478" xr:uid="{00000000-0005-0000-0000-0000FB590000}"/>
    <cellStyle name="Notas 15 5" xfId="2065" xr:uid="{00000000-0005-0000-0000-0000FC590000}"/>
    <cellStyle name="Notas 15 5 2" xfId="2066" xr:uid="{00000000-0005-0000-0000-0000FD590000}"/>
    <cellStyle name="Notas 15 5 2 2" xfId="5253" xr:uid="{00000000-0005-0000-0000-0000FE590000}"/>
    <cellStyle name="Notas 15 5 2 3" xfId="19897" xr:uid="{00000000-0005-0000-0000-0000FF590000}"/>
    <cellStyle name="Notas 15 5 2_RESULTADOS DICIEMBRE 2021" xfId="26481" xr:uid="{00000000-0005-0000-0000-0000005A0000}"/>
    <cellStyle name="Notas 15 5 3" xfId="5252" xr:uid="{00000000-0005-0000-0000-0000015A0000}"/>
    <cellStyle name="Notas 15 5 4" xfId="18949" xr:uid="{00000000-0005-0000-0000-0000025A0000}"/>
    <cellStyle name="Notas 15 5_RESULTADOS DICIEMBRE 2021" xfId="26480" xr:uid="{00000000-0005-0000-0000-0000035A0000}"/>
    <cellStyle name="Notas 15 6" xfId="2067" xr:uid="{00000000-0005-0000-0000-0000045A0000}"/>
    <cellStyle name="Notas 15 6 2" xfId="2068" xr:uid="{00000000-0005-0000-0000-0000055A0000}"/>
    <cellStyle name="Notas 15 6 2 2" xfId="5255" xr:uid="{00000000-0005-0000-0000-0000065A0000}"/>
    <cellStyle name="Notas 15 6 2 3" xfId="19898" xr:uid="{00000000-0005-0000-0000-0000075A0000}"/>
    <cellStyle name="Notas 15 6 2_RESULTADOS DICIEMBRE 2021" xfId="26483" xr:uid="{00000000-0005-0000-0000-0000085A0000}"/>
    <cellStyle name="Notas 15 6 3" xfId="5254" xr:uid="{00000000-0005-0000-0000-0000095A0000}"/>
    <cellStyle name="Notas 15 6 4" xfId="18950" xr:uid="{00000000-0005-0000-0000-00000A5A0000}"/>
    <cellStyle name="Notas 15 6_RESULTADOS DICIEMBRE 2021" xfId="26482" xr:uid="{00000000-0005-0000-0000-00000B5A0000}"/>
    <cellStyle name="Notas 15 7" xfId="2069" xr:uid="{00000000-0005-0000-0000-00000C5A0000}"/>
    <cellStyle name="Notas 15 7 2" xfId="2070" xr:uid="{00000000-0005-0000-0000-00000D5A0000}"/>
    <cellStyle name="Notas 15 7 2 2" xfId="5257" xr:uid="{00000000-0005-0000-0000-00000E5A0000}"/>
    <cellStyle name="Notas 15 7 2 3" xfId="19899" xr:uid="{00000000-0005-0000-0000-00000F5A0000}"/>
    <cellStyle name="Notas 15 7 2_RESULTADOS DICIEMBRE 2021" xfId="26485" xr:uid="{00000000-0005-0000-0000-0000105A0000}"/>
    <cellStyle name="Notas 15 7 3" xfId="5256" xr:uid="{00000000-0005-0000-0000-0000115A0000}"/>
    <cellStyle name="Notas 15 7 4" xfId="18951" xr:uid="{00000000-0005-0000-0000-0000125A0000}"/>
    <cellStyle name="Notas 15 7_RESULTADOS DICIEMBRE 2021" xfId="26484" xr:uid="{00000000-0005-0000-0000-0000135A0000}"/>
    <cellStyle name="Notas 15 8" xfId="2071" xr:uid="{00000000-0005-0000-0000-0000145A0000}"/>
    <cellStyle name="Notas 15 8 2" xfId="2072" xr:uid="{00000000-0005-0000-0000-0000155A0000}"/>
    <cellStyle name="Notas 15 8 2 2" xfId="5259" xr:uid="{00000000-0005-0000-0000-0000165A0000}"/>
    <cellStyle name="Notas 15 8 2 3" xfId="19900" xr:uid="{00000000-0005-0000-0000-0000175A0000}"/>
    <cellStyle name="Notas 15 8 2_RESULTADOS DICIEMBRE 2021" xfId="26487" xr:uid="{00000000-0005-0000-0000-0000185A0000}"/>
    <cellStyle name="Notas 15 8 3" xfId="5258" xr:uid="{00000000-0005-0000-0000-0000195A0000}"/>
    <cellStyle name="Notas 15 8 4" xfId="18952" xr:uid="{00000000-0005-0000-0000-00001A5A0000}"/>
    <cellStyle name="Notas 15 8_RESULTADOS DICIEMBRE 2021" xfId="26486" xr:uid="{00000000-0005-0000-0000-00001B5A0000}"/>
    <cellStyle name="Notas 15 9" xfId="2073" xr:uid="{00000000-0005-0000-0000-00001C5A0000}"/>
    <cellStyle name="Notas 15 9 2" xfId="2074" xr:uid="{00000000-0005-0000-0000-00001D5A0000}"/>
    <cellStyle name="Notas 15 9 2 2" xfId="5261" xr:uid="{00000000-0005-0000-0000-00001E5A0000}"/>
    <cellStyle name="Notas 15 9 2 3" xfId="19901" xr:uid="{00000000-0005-0000-0000-00001F5A0000}"/>
    <cellStyle name="Notas 15 9 2_RESULTADOS DICIEMBRE 2021" xfId="26489" xr:uid="{00000000-0005-0000-0000-0000205A0000}"/>
    <cellStyle name="Notas 15 9 3" xfId="5260" xr:uid="{00000000-0005-0000-0000-0000215A0000}"/>
    <cellStyle name="Notas 15 9 4" xfId="18953" xr:uid="{00000000-0005-0000-0000-0000225A0000}"/>
    <cellStyle name="Notas 15 9_RESULTADOS DICIEMBRE 2021" xfId="26488" xr:uid="{00000000-0005-0000-0000-0000235A0000}"/>
    <cellStyle name="Notas 15_RESULTADOS DICIEMBRE 2021" xfId="26462" xr:uid="{00000000-0005-0000-0000-0000245A0000}"/>
    <cellStyle name="Notas 150" xfId="2075" xr:uid="{00000000-0005-0000-0000-0000255A0000}"/>
    <cellStyle name="Notas 150 2" xfId="5262" xr:uid="{00000000-0005-0000-0000-0000265A0000}"/>
    <cellStyle name="Notas 150 3" xfId="20990" xr:uid="{00000000-0005-0000-0000-0000275A0000}"/>
    <cellStyle name="Notas 150_RESULTADOS DICIEMBRE 2021" xfId="26490" xr:uid="{00000000-0005-0000-0000-0000285A0000}"/>
    <cellStyle name="Notas 151" xfId="2076" xr:uid="{00000000-0005-0000-0000-0000295A0000}"/>
    <cellStyle name="Notas 151 2" xfId="5263" xr:uid="{00000000-0005-0000-0000-00002A5A0000}"/>
    <cellStyle name="Notas 151 3" xfId="21004" xr:uid="{00000000-0005-0000-0000-00002B5A0000}"/>
    <cellStyle name="Notas 151_RESULTADOS DICIEMBRE 2021" xfId="26491" xr:uid="{00000000-0005-0000-0000-00002C5A0000}"/>
    <cellStyle name="Notas 152" xfId="2077" xr:uid="{00000000-0005-0000-0000-00002D5A0000}"/>
    <cellStyle name="Notas 152 2" xfId="5264" xr:uid="{00000000-0005-0000-0000-00002E5A0000}"/>
    <cellStyle name="Notas 152 3" xfId="21018" xr:uid="{00000000-0005-0000-0000-00002F5A0000}"/>
    <cellStyle name="Notas 152_RESULTADOS DICIEMBRE 2021" xfId="26492" xr:uid="{00000000-0005-0000-0000-0000305A0000}"/>
    <cellStyle name="Notas 153" xfId="2078" xr:uid="{00000000-0005-0000-0000-0000315A0000}"/>
    <cellStyle name="Notas 153 2" xfId="5265" xr:uid="{00000000-0005-0000-0000-0000325A0000}"/>
    <cellStyle name="Notas 153 3" xfId="21032" xr:uid="{00000000-0005-0000-0000-0000335A0000}"/>
    <cellStyle name="Notas 153_RESULTADOS DICIEMBRE 2021" xfId="26493" xr:uid="{00000000-0005-0000-0000-0000345A0000}"/>
    <cellStyle name="Notas 154" xfId="2079" xr:uid="{00000000-0005-0000-0000-0000355A0000}"/>
    <cellStyle name="Notas 154 2" xfId="5266" xr:uid="{00000000-0005-0000-0000-0000365A0000}"/>
    <cellStyle name="Notas 154 3" xfId="21046" xr:uid="{00000000-0005-0000-0000-0000375A0000}"/>
    <cellStyle name="Notas 154_RESULTADOS DICIEMBRE 2021" xfId="26494" xr:uid="{00000000-0005-0000-0000-0000385A0000}"/>
    <cellStyle name="Notas 155" xfId="2080" xr:uid="{00000000-0005-0000-0000-0000395A0000}"/>
    <cellStyle name="Notas 155 2" xfId="5267" xr:uid="{00000000-0005-0000-0000-00003A5A0000}"/>
    <cellStyle name="Notas 155 3" xfId="21060" xr:uid="{00000000-0005-0000-0000-00003B5A0000}"/>
    <cellStyle name="Notas 155_RESULTADOS DICIEMBRE 2021" xfId="26495" xr:uid="{00000000-0005-0000-0000-00003C5A0000}"/>
    <cellStyle name="Notas 156" xfId="2081" xr:uid="{00000000-0005-0000-0000-00003D5A0000}"/>
    <cellStyle name="Notas 156 2" xfId="5268" xr:uid="{00000000-0005-0000-0000-00003E5A0000}"/>
    <cellStyle name="Notas 156 3" xfId="21074" xr:uid="{00000000-0005-0000-0000-00003F5A0000}"/>
    <cellStyle name="Notas 156_RESULTADOS DICIEMBRE 2021" xfId="26496" xr:uid="{00000000-0005-0000-0000-0000405A0000}"/>
    <cellStyle name="Notas 157" xfId="2082" xr:uid="{00000000-0005-0000-0000-0000415A0000}"/>
    <cellStyle name="Notas 157 2" xfId="5269" xr:uid="{00000000-0005-0000-0000-0000425A0000}"/>
    <cellStyle name="Notas 157 3" xfId="21088" xr:uid="{00000000-0005-0000-0000-0000435A0000}"/>
    <cellStyle name="Notas 157_RESULTADOS DICIEMBRE 2021" xfId="26497" xr:uid="{00000000-0005-0000-0000-0000445A0000}"/>
    <cellStyle name="Notas 158" xfId="2083" xr:uid="{00000000-0005-0000-0000-0000455A0000}"/>
    <cellStyle name="Notas 158 2" xfId="5270" xr:uid="{00000000-0005-0000-0000-0000465A0000}"/>
    <cellStyle name="Notas 158 3" xfId="21103" xr:uid="{00000000-0005-0000-0000-0000475A0000}"/>
    <cellStyle name="Notas 158_RESULTADOS DICIEMBRE 2021" xfId="26498" xr:uid="{00000000-0005-0000-0000-0000485A0000}"/>
    <cellStyle name="Notas 159" xfId="2084" xr:uid="{00000000-0005-0000-0000-0000495A0000}"/>
    <cellStyle name="Notas 159 2" xfId="5271" xr:uid="{00000000-0005-0000-0000-00004A5A0000}"/>
    <cellStyle name="Notas 159 3" xfId="21118" xr:uid="{00000000-0005-0000-0000-00004B5A0000}"/>
    <cellStyle name="Notas 159_RESULTADOS DICIEMBRE 2021" xfId="26499" xr:uid="{00000000-0005-0000-0000-00004C5A0000}"/>
    <cellStyle name="Notas 16" xfId="2085" xr:uid="{00000000-0005-0000-0000-00004D5A0000}"/>
    <cellStyle name="Notas 16 10" xfId="2086" xr:uid="{00000000-0005-0000-0000-00004E5A0000}"/>
    <cellStyle name="Notas 16 10 2" xfId="2087" xr:uid="{00000000-0005-0000-0000-00004F5A0000}"/>
    <cellStyle name="Notas 16 10 2 2" xfId="5274" xr:uid="{00000000-0005-0000-0000-0000505A0000}"/>
    <cellStyle name="Notas 16 10 2 3" xfId="19903" xr:uid="{00000000-0005-0000-0000-0000515A0000}"/>
    <cellStyle name="Notas 16 10 2_RESULTADOS DICIEMBRE 2021" xfId="26502" xr:uid="{00000000-0005-0000-0000-0000525A0000}"/>
    <cellStyle name="Notas 16 10 3" xfId="5273" xr:uid="{00000000-0005-0000-0000-0000535A0000}"/>
    <cellStyle name="Notas 16 10 4" xfId="18955" xr:uid="{00000000-0005-0000-0000-0000545A0000}"/>
    <cellStyle name="Notas 16 10_RESULTADOS DICIEMBRE 2021" xfId="26501" xr:uid="{00000000-0005-0000-0000-0000555A0000}"/>
    <cellStyle name="Notas 16 11" xfId="2088" xr:uid="{00000000-0005-0000-0000-0000565A0000}"/>
    <cellStyle name="Notas 16 11 2" xfId="2089" xr:uid="{00000000-0005-0000-0000-0000575A0000}"/>
    <cellStyle name="Notas 16 11 2 2" xfId="5276" xr:uid="{00000000-0005-0000-0000-0000585A0000}"/>
    <cellStyle name="Notas 16 11 2 3" xfId="19904" xr:uid="{00000000-0005-0000-0000-0000595A0000}"/>
    <cellStyle name="Notas 16 11 2_RESULTADOS DICIEMBRE 2021" xfId="26504" xr:uid="{00000000-0005-0000-0000-00005A5A0000}"/>
    <cellStyle name="Notas 16 11 3" xfId="5275" xr:uid="{00000000-0005-0000-0000-00005B5A0000}"/>
    <cellStyle name="Notas 16 11 4" xfId="18956" xr:uid="{00000000-0005-0000-0000-00005C5A0000}"/>
    <cellStyle name="Notas 16 11_RESULTADOS DICIEMBRE 2021" xfId="26503" xr:uid="{00000000-0005-0000-0000-00005D5A0000}"/>
    <cellStyle name="Notas 16 12" xfId="2090" xr:uid="{00000000-0005-0000-0000-00005E5A0000}"/>
    <cellStyle name="Notas 16 12 2" xfId="2091" xr:uid="{00000000-0005-0000-0000-00005F5A0000}"/>
    <cellStyle name="Notas 16 12 2 2" xfId="5278" xr:uid="{00000000-0005-0000-0000-0000605A0000}"/>
    <cellStyle name="Notas 16 12 2 3" xfId="19905" xr:uid="{00000000-0005-0000-0000-0000615A0000}"/>
    <cellStyle name="Notas 16 12 2_RESULTADOS DICIEMBRE 2021" xfId="26506" xr:uid="{00000000-0005-0000-0000-0000625A0000}"/>
    <cellStyle name="Notas 16 12 3" xfId="5277" xr:uid="{00000000-0005-0000-0000-0000635A0000}"/>
    <cellStyle name="Notas 16 12 4" xfId="18957" xr:uid="{00000000-0005-0000-0000-0000645A0000}"/>
    <cellStyle name="Notas 16 12_RESULTADOS DICIEMBRE 2021" xfId="26505" xr:uid="{00000000-0005-0000-0000-0000655A0000}"/>
    <cellStyle name="Notas 16 13" xfId="2092" xr:uid="{00000000-0005-0000-0000-0000665A0000}"/>
    <cellStyle name="Notas 16 13 2" xfId="2093" xr:uid="{00000000-0005-0000-0000-0000675A0000}"/>
    <cellStyle name="Notas 16 13 2 2" xfId="5280" xr:uid="{00000000-0005-0000-0000-0000685A0000}"/>
    <cellStyle name="Notas 16 13 2 3" xfId="19906" xr:uid="{00000000-0005-0000-0000-0000695A0000}"/>
    <cellStyle name="Notas 16 13 2_RESULTADOS DICIEMBRE 2021" xfId="26508" xr:uid="{00000000-0005-0000-0000-00006A5A0000}"/>
    <cellStyle name="Notas 16 13 3" xfId="5279" xr:uid="{00000000-0005-0000-0000-00006B5A0000}"/>
    <cellStyle name="Notas 16 13 4" xfId="18958" xr:uid="{00000000-0005-0000-0000-00006C5A0000}"/>
    <cellStyle name="Notas 16 13_RESULTADOS DICIEMBRE 2021" xfId="26507" xr:uid="{00000000-0005-0000-0000-00006D5A0000}"/>
    <cellStyle name="Notas 16 14" xfId="2094" xr:uid="{00000000-0005-0000-0000-00006E5A0000}"/>
    <cellStyle name="Notas 16 14 2" xfId="2095" xr:uid="{00000000-0005-0000-0000-00006F5A0000}"/>
    <cellStyle name="Notas 16 14 2 2" xfId="5282" xr:uid="{00000000-0005-0000-0000-0000705A0000}"/>
    <cellStyle name="Notas 16 14 2 3" xfId="19907" xr:uid="{00000000-0005-0000-0000-0000715A0000}"/>
    <cellStyle name="Notas 16 14 2_RESULTADOS DICIEMBRE 2021" xfId="26510" xr:uid="{00000000-0005-0000-0000-0000725A0000}"/>
    <cellStyle name="Notas 16 14 3" xfId="5281" xr:uid="{00000000-0005-0000-0000-0000735A0000}"/>
    <cellStyle name="Notas 16 14 4" xfId="18959" xr:uid="{00000000-0005-0000-0000-0000745A0000}"/>
    <cellStyle name="Notas 16 14_RESULTADOS DICIEMBRE 2021" xfId="26509" xr:uid="{00000000-0005-0000-0000-0000755A0000}"/>
    <cellStyle name="Notas 16 15" xfId="2096" xr:uid="{00000000-0005-0000-0000-0000765A0000}"/>
    <cellStyle name="Notas 16 15 2" xfId="5283" xr:uid="{00000000-0005-0000-0000-0000775A0000}"/>
    <cellStyle name="Notas 16 15 3" xfId="19902" xr:uid="{00000000-0005-0000-0000-0000785A0000}"/>
    <cellStyle name="Notas 16 15_RESULTADOS DICIEMBRE 2021" xfId="26511" xr:uid="{00000000-0005-0000-0000-0000795A0000}"/>
    <cellStyle name="Notas 16 16" xfId="5272" xr:uid="{00000000-0005-0000-0000-00007A5A0000}"/>
    <cellStyle name="Notas 16 17" xfId="18954" xr:uid="{00000000-0005-0000-0000-00007B5A0000}"/>
    <cellStyle name="Notas 16 2" xfId="2097" xr:uid="{00000000-0005-0000-0000-00007C5A0000}"/>
    <cellStyle name="Notas 16 2 2" xfId="2098" xr:uid="{00000000-0005-0000-0000-00007D5A0000}"/>
    <cellStyle name="Notas 16 2 2 2" xfId="5285" xr:uid="{00000000-0005-0000-0000-00007E5A0000}"/>
    <cellStyle name="Notas 16 2 2 3" xfId="19908" xr:uid="{00000000-0005-0000-0000-00007F5A0000}"/>
    <cellStyle name="Notas 16 2 2_RESULTADOS DICIEMBRE 2021" xfId="26513" xr:uid="{00000000-0005-0000-0000-0000805A0000}"/>
    <cellStyle name="Notas 16 2 3" xfId="5284" xr:uid="{00000000-0005-0000-0000-0000815A0000}"/>
    <cellStyle name="Notas 16 2 4" xfId="18960" xr:uid="{00000000-0005-0000-0000-0000825A0000}"/>
    <cellStyle name="Notas 16 2_RESULTADOS DICIEMBRE 2021" xfId="26512" xr:uid="{00000000-0005-0000-0000-0000835A0000}"/>
    <cellStyle name="Notas 16 3" xfId="2099" xr:uid="{00000000-0005-0000-0000-0000845A0000}"/>
    <cellStyle name="Notas 16 3 2" xfId="2100" xr:uid="{00000000-0005-0000-0000-0000855A0000}"/>
    <cellStyle name="Notas 16 3 2 2" xfId="5287" xr:uid="{00000000-0005-0000-0000-0000865A0000}"/>
    <cellStyle name="Notas 16 3 2 3" xfId="19909" xr:uid="{00000000-0005-0000-0000-0000875A0000}"/>
    <cellStyle name="Notas 16 3 2_RESULTADOS DICIEMBRE 2021" xfId="26515" xr:uid="{00000000-0005-0000-0000-0000885A0000}"/>
    <cellStyle name="Notas 16 3 3" xfId="5286" xr:uid="{00000000-0005-0000-0000-0000895A0000}"/>
    <cellStyle name="Notas 16 3 4" xfId="18961" xr:uid="{00000000-0005-0000-0000-00008A5A0000}"/>
    <cellStyle name="Notas 16 3_RESULTADOS DICIEMBRE 2021" xfId="26514" xr:uid="{00000000-0005-0000-0000-00008B5A0000}"/>
    <cellStyle name="Notas 16 4" xfId="2101" xr:uid="{00000000-0005-0000-0000-00008C5A0000}"/>
    <cellStyle name="Notas 16 4 2" xfId="2102" xr:uid="{00000000-0005-0000-0000-00008D5A0000}"/>
    <cellStyle name="Notas 16 4 2 2" xfId="5289" xr:uid="{00000000-0005-0000-0000-00008E5A0000}"/>
    <cellStyle name="Notas 16 4 2 3" xfId="19910" xr:uid="{00000000-0005-0000-0000-00008F5A0000}"/>
    <cellStyle name="Notas 16 4 2_RESULTADOS DICIEMBRE 2021" xfId="26517" xr:uid="{00000000-0005-0000-0000-0000905A0000}"/>
    <cellStyle name="Notas 16 4 3" xfId="5288" xr:uid="{00000000-0005-0000-0000-0000915A0000}"/>
    <cellStyle name="Notas 16 4 4" xfId="18962" xr:uid="{00000000-0005-0000-0000-0000925A0000}"/>
    <cellStyle name="Notas 16 4_RESULTADOS DICIEMBRE 2021" xfId="26516" xr:uid="{00000000-0005-0000-0000-0000935A0000}"/>
    <cellStyle name="Notas 16 5" xfId="2103" xr:uid="{00000000-0005-0000-0000-0000945A0000}"/>
    <cellStyle name="Notas 16 5 2" xfId="2104" xr:uid="{00000000-0005-0000-0000-0000955A0000}"/>
    <cellStyle name="Notas 16 5 2 2" xfId="5291" xr:uid="{00000000-0005-0000-0000-0000965A0000}"/>
    <cellStyle name="Notas 16 5 2 3" xfId="19911" xr:uid="{00000000-0005-0000-0000-0000975A0000}"/>
    <cellStyle name="Notas 16 5 2_RESULTADOS DICIEMBRE 2021" xfId="26519" xr:uid="{00000000-0005-0000-0000-0000985A0000}"/>
    <cellStyle name="Notas 16 5 3" xfId="5290" xr:uid="{00000000-0005-0000-0000-0000995A0000}"/>
    <cellStyle name="Notas 16 5 4" xfId="18963" xr:uid="{00000000-0005-0000-0000-00009A5A0000}"/>
    <cellStyle name="Notas 16 5_RESULTADOS DICIEMBRE 2021" xfId="26518" xr:uid="{00000000-0005-0000-0000-00009B5A0000}"/>
    <cellStyle name="Notas 16 6" xfId="2105" xr:uid="{00000000-0005-0000-0000-00009C5A0000}"/>
    <cellStyle name="Notas 16 6 2" xfId="2106" xr:uid="{00000000-0005-0000-0000-00009D5A0000}"/>
    <cellStyle name="Notas 16 6 2 2" xfId="5293" xr:uid="{00000000-0005-0000-0000-00009E5A0000}"/>
    <cellStyle name="Notas 16 6 2 3" xfId="19912" xr:uid="{00000000-0005-0000-0000-00009F5A0000}"/>
    <cellStyle name="Notas 16 6 2_RESULTADOS DICIEMBRE 2021" xfId="26521" xr:uid="{00000000-0005-0000-0000-0000A05A0000}"/>
    <cellStyle name="Notas 16 6 3" xfId="5292" xr:uid="{00000000-0005-0000-0000-0000A15A0000}"/>
    <cellStyle name="Notas 16 6 4" xfId="18964" xr:uid="{00000000-0005-0000-0000-0000A25A0000}"/>
    <cellStyle name="Notas 16 6_RESULTADOS DICIEMBRE 2021" xfId="26520" xr:uid="{00000000-0005-0000-0000-0000A35A0000}"/>
    <cellStyle name="Notas 16 7" xfId="2107" xr:uid="{00000000-0005-0000-0000-0000A45A0000}"/>
    <cellStyle name="Notas 16 7 2" xfId="2108" xr:uid="{00000000-0005-0000-0000-0000A55A0000}"/>
    <cellStyle name="Notas 16 7 2 2" xfId="5295" xr:uid="{00000000-0005-0000-0000-0000A65A0000}"/>
    <cellStyle name="Notas 16 7 2 3" xfId="19913" xr:uid="{00000000-0005-0000-0000-0000A75A0000}"/>
    <cellStyle name="Notas 16 7 2_RESULTADOS DICIEMBRE 2021" xfId="26523" xr:uid="{00000000-0005-0000-0000-0000A85A0000}"/>
    <cellStyle name="Notas 16 7 3" xfId="5294" xr:uid="{00000000-0005-0000-0000-0000A95A0000}"/>
    <cellStyle name="Notas 16 7 4" xfId="18965" xr:uid="{00000000-0005-0000-0000-0000AA5A0000}"/>
    <cellStyle name="Notas 16 7_RESULTADOS DICIEMBRE 2021" xfId="26522" xr:uid="{00000000-0005-0000-0000-0000AB5A0000}"/>
    <cellStyle name="Notas 16 8" xfId="2109" xr:uid="{00000000-0005-0000-0000-0000AC5A0000}"/>
    <cellStyle name="Notas 16 8 2" xfId="2110" xr:uid="{00000000-0005-0000-0000-0000AD5A0000}"/>
    <cellStyle name="Notas 16 8 2 2" xfId="5297" xr:uid="{00000000-0005-0000-0000-0000AE5A0000}"/>
    <cellStyle name="Notas 16 8 2 3" xfId="19914" xr:uid="{00000000-0005-0000-0000-0000AF5A0000}"/>
    <cellStyle name="Notas 16 8 2_RESULTADOS DICIEMBRE 2021" xfId="26525" xr:uid="{00000000-0005-0000-0000-0000B05A0000}"/>
    <cellStyle name="Notas 16 8 3" xfId="5296" xr:uid="{00000000-0005-0000-0000-0000B15A0000}"/>
    <cellStyle name="Notas 16 8 4" xfId="18966" xr:uid="{00000000-0005-0000-0000-0000B25A0000}"/>
    <cellStyle name="Notas 16 8_RESULTADOS DICIEMBRE 2021" xfId="26524" xr:uid="{00000000-0005-0000-0000-0000B35A0000}"/>
    <cellStyle name="Notas 16 9" xfId="2111" xr:uid="{00000000-0005-0000-0000-0000B45A0000}"/>
    <cellStyle name="Notas 16 9 2" xfId="2112" xr:uid="{00000000-0005-0000-0000-0000B55A0000}"/>
    <cellStyle name="Notas 16 9 2 2" xfId="5299" xr:uid="{00000000-0005-0000-0000-0000B65A0000}"/>
    <cellStyle name="Notas 16 9 2 3" xfId="19915" xr:uid="{00000000-0005-0000-0000-0000B75A0000}"/>
    <cellStyle name="Notas 16 9 2_RESULTADOS DICIEMBRE 2021" xfId="26527" xr:uid="{00000000-0005-0000-0000-0000B85A0000}"/>
    <cellStyle name="Notas 16 9 3" xfId="5298" xr:uid="{00000000-0005-0000-0000-0000B95A0000}"/>
    <cellStyle name="Notas 16 9 4" xfId="18967" xr:uid="{00000000-0005-0000-0000-0000BA5A0000}"/>
    <cellStyle name="Notas 16 9_RESULTADOS DICIEMBRE 2021" xfId="26526" xr:uid="{00000000-0005-0000-0000-0000BB5A0000}"/>
    <cellStyle name="Notas 16_RESULTADOS DICIEMBRE 2021" xfId="26500" xr:uid="{00000000-0005-0000-0000-0000BC5A0000}"/>
    <cellStyle name="Notas 160" xfId="2113" xr:uid="{00000000-0005-0000-0000-0000BD5A0000}"/>
    <cellStyle name="Notas 160 2" xfId="5300" xr:uid="{00000000-0005-0000-0000-0000BE5A0000}"/>
    <cellStyle name="Notas 160 3" xfId="21132" xr:uid="{00000000-0005-0000-0000-0000BF5A0000}"/>
    <cellStyle name="Notas 160_RESULTADOS DICIEMBRE 2021" xfId="26528" xr:uid="{00000000-0005-0000-0000-0000C05A0000}"/>
    <cellStyle name="Notas 161" xfId="2114" xr:uid="{00000000-0005-0000-0000-0000C15A0000}"/>
    <cellStyle name="Notas 161 2" xfId="5301" xr:uid="{00000000-0005-0000-0000-0000C25A0000}"/>
    <cellStyle name="Notas 161 3" xfId="21146" xr:uid="{00000000-0005-0000-0000-0000C35A0000}"/>
    <cellStyle name="Notas 161_RESULTADOS DICIEMBRE 2021" xfId="26529" xr:uid="{00000000-0005-0000-0000-0000C45A0000}"/>
    <cellStyle name="Notas 162" xfId="2115" xr:uid="{00000000-0005-0000-0000-0000C55A0000}"/>
    <cellStyle name="Notas 162 2" xfId="5302" xr:uid="{00000000-0005-0000-0000-0000C65A0000}"/>
    <cellStyle name="Notas 162 3" xfId="21160" xr:uid="{00000000-0005-0000-0000-0000C75A0000}"/>
    <cellStyle name="Notas 162_RESULTADOS DICIEMBRE 2021" xfId="26530" xr:uid="{00000000-0005-0000-0000-0000C85A0000}"/>
    <cellStyle name="Notas 163" xfId="2116" xr:uid="{00000000-0005-0000-0000-0000C95A0000}"/>
    <cellStyle name="Notas 163 2" xfId="5303" xr:uid="{00000000-0005-0000-0000-0000CA5A0000}"/>
    <cellStyle name="Notas 163 3" xfId="21174" xr:uid="{00000000-0005-0000-0000-0000CB5A0000}"/>
    <cellStyle name="Notas 163_RESULTADOS DICIEMBRE 2021" xfId="26531" xr:uid="{00000000-0005-0000-0000-0000CC5A0000}"/>
    <cellStyle name="Notas 164" xfId="2117" xr:uid="{00000000-0005-0000-0000-0000CD5A0000}"/>
    <cellStyle name="Notas 164 2" xfId="5304" xr:uid="{00000000-0005-0000-0000-0000CE5A0000}"/>
    <cellStyle name="Notas 164 3" xfId="21189" xr:uid="{00000000-0005-0000-0000-0000CF5A0000}"/>
    <cellStyle name="Notas 164_RESULTADOS DICIEMBRE 2021" xfId="26532" xr:uid="{00000000-0005-0000-0000-0000D05A0000}"/>
    <cellStyle name="Notas 165" xfId="2118" xr:uid="{00000000-0005-0000-0000-0000D15A0000}"/>
    <cellStyle name="Notas 165 2" xfId="5305" xr:uid="{00000000-0005-0000-0000-0000D25A0000}"/>
    <cellStyle name="Notas 165 3" xfId="21203" xr:uid="{00000000-0005-0000-0000-0000D35A0000}"/>
    <cellStyle name="Notas 165_RESULTADOS DICIEMBRE 2021" xfId="26533" xr:uid="{00000000-0005-0000-0000-0000D45A0000}"/>
    <cellStyle name="Notas 166" xfId="2119" xr:uid="{00000000-0005-0000-0000-0000D55A0000}"/>
    <cellStyle name="Notas 166 2" xfId="5306" xr:uid="{00000000-0005-0000-0000-0000D65A0000}"/>
    <cellStyle name="Notas 166 3" xfId="21219" xr:uid="{00000000-0005-0000-0000-0000D75A0000}"/>
    <cellStyle name="Notas 166_RESULTADOS DICIEMBRE 2021" xfId="26534" xr:uid="{00000000-0005-0000-0000-0000D85A0000}"/>
    <cellStyle name="Notas 167" xfId="2120" xr:uid="{00000000-0005-0000-0000-0000D95A0000}"/>
    <cellStyle name="Notas 167 2" xfId="5307" xr:uid="{00000000-0005-0000-0000-0000DA5A0000}"/>
    <cellStyle name="Notas 167 3" xfId="21234" xr:uid="{00000000-0005-0000-0000-0000DB5A0000}"/>
    <cellStyle name="Notas 167_RESULTADOS DICIEMBRE 2021" xfId="26535" xr:uid="{00000000-0005-0000-0000-0000DC5A0000}"/>
    <cellStyle name="Notas 168" xfId="2121" xr:uid="{00000000-0005-0000-0000-0000DD5A0000}"/>
    <cellStyle name="Notas 168 2" xfId="5308" xr:uid="{00000000-0005-0000-0000-0000DE5A0000}"/>
    <cellStyle name="Notas 168 3" xfId="21249" xr:uid="{00000000-0005-0000-0000-0000DF5A0000}"/>
    <cellStyle name="Notas 168_RESULTADOS DICIEMBRE 2021" xfId="26536" xr:uid="{00000000-0005-0000-0000-0000E05A0000}"/>
    <cellStyle name="Notas 169" xfId="2122" xr:uid="{00000000-0005-0000-0000-0000E15A0000}"/>
    <cellStyle name="Notas 169 2" xfId="5309" xr:uid="{00000000-0005-0000-0000-0000E25A0000}"/>
    <cellStyle name="Notas 169 3" xfId="21263" xr:uid="{00000000-0005-0000-0000-0000E35A0000}"/>
    <cellStyle name="Notas 169_RESULTADOS DICIEMBRE 2021" xfId="26537" xr:uid="{00000000-0005-0000-0000-0000E45A0000}"/>
    <cellStyle name="Notas 17" xfId="2123" xr:uid="{00000000-0005-0000-0000-0000E55A0000}"/>
    <cellStyle name="Notas 17 10" xfId="2124" xr:uid="{00000000-0005-0000-0000-0000E65A0000}"/>
    <cellStyle name="Notas 17 10 2" xfId="2125" xr:uid="{00000000-0005-0000-0000-0000E75A0000}"/>
    <cellStyle name="Notas 17 10 2 2" xfId="5312" xr:uid="{00000000-0005-0000-0000-0000E85A0000}"/>
    <cellStyle name="Notas 17 10 2 3" xfId="19917" xr:uid="{00000000-0005-0000-0000-0000E95A0000}"/>
    <cellStyle name="Notas 17 10 2_RESULTADOS DICIEMBRE 2021" xfId="26540" xr:uid="{00000000-0005-0000-0000-0000EA5A0000}"/>
    <cellStyle name="Notas 17 10 3" xfId="5311" xr:uid="{00000000-0005-0000-0000-0000EB5A0000}"/>
    <cellStyle name="Notas 17 10 4" xfId="18969" xr:uid="{00000000-0005-0000-0000-0000EC5A0000}"/>
    <cellStyle name="Notas 17 10_RESULTADOS DICIEMBRE 2021" xfId="26539" xr:uid="{00000000-0005-0000-0000-0000ED5A0000}"/>
    <cellStyle name="Notas 17 11" xfId="2126" xr:uid="{00000000-0005-0000-0000-0000EE5A0000}"/>
    <cellStyle name="Notas 17 11 2" xfId="2127" xr:uid="{00000000-0005-0000-0000-0000EF5A0000}"/>
    <cellStyle name="Notas 17 11 2 2" xfId="5314" xr:uid="{00000000-0005-0000-0000-0000F05A0000}"/>
    <cellStyle name="Notas 17 11 2 3" xfId="19918" xr:uid="{00000000-0005-0000-0000-0000F15A0000}"/>
    <cellStyle name="Notas 17 11 2_RESULTADOS DICIEMBRE 2021" xfId="26542" xr:uid="{00000000-0005-0000-0000-0000F25A0000}"/>
    <cellStyle name="Notas 17 11 3" xfId="5313" xr:uid="{00000000-0005-0000-0000-0000F35A0000}"/>
    <cellStyle name="Notas 17 11 4" xfId="18970" xr:uid="{00000000-0005-0000-0000-0000F45A0000}"/>
    <cellStyle name="Notas 17 11_RESULTADOS DICIEMBRE 2021" xfId="26541" xr:uid="{00000000-0005-0000-0000-0000F55A0000}"/>
    <cellStyle name="Notas 17 12" xfId="2128" xr:uid="{00000000-0005-0000-0000-0000F65A0000}"/>
    <cellStyle name="Notas 17 12 2" xfId="2129" xr:uid="{00000000-0005-0000-0000-0000F75A0000}"/>
    <cellStyle name="Notas 17 12 2 2" xfId="5316" xr:uid="{00000000-0005-0000-0000-0000F85A0000}"/>
    <cellStyle name="Notas 17 12 2 3" xfId="19919" xr:uid="{00000000-0005-0000-0000-0000F95A0000}"/>
    <cellStyle name="Notas 17 12 2_RESULTADOS DICIEMBRE 2021" xfId="26544" xr:uid="{00000000-0005-0000-0000-0000FA5A0000}"/>
    <cellStyle name="Notas 17 12 3" xfId="5315" xr:uid="{00000000-0005-0000-0000-0000FB5A0000}"/>
    <cellStyle name="Notas 17 12 4" xfId="18971" xr:uid="{00000000-0005-0000-0000-0000FC5A0000}"/>
    <cellStyle name="Notas 17 12_RESULTADOS DICIEMBRE 2021" xfId="26543" xr:uid="{00000000-0005-0000-0000-0000FD5A0000}"/>
    <cellStyle name="Notas 17 13" xfId="2130" xr:uid="{00000000-0005-0000-0000-0000FE5A0000}"/>
    <cellStyle name="Notas 17 13 2" xfId="2131" xr:uid="{00000000-0005-0000-0000-0000FF5A0000}"/>
    <cellStyle name="Notas 17 13 2 2" xfId="5318" xr:uid="{00000000-0005-0000-0000-0000005B0000}"/>
    <cellStyle name="Notas 17 13 2 3" xfId="19920" xr:uid="{00000000-0005-0000-0000-0000015B0000}"/>
    <cellStyle name="Notas 17 13 2_RESULTADOS DICIEMBRE 2021" xfId="26546" xr:uid="{00000000-0005-0000-0000-0000025B0000}"/>
    <cellStyle name="Notas 17 13 3" xfId="5317" xr:uid="{00000000-0005-0000-0000-0000035B0000}"/>
    <cellStyle name="Notas 17 13 4" xfId="18972" xr:uid="{00000000-0005-0000-0000-0000045B0000}"/>
    <cellStyle name="Notas 17 13_RESULTADOS DICIEMBRE 2021" xfId="26545" xr:uid="{00000000-0005-0000-0000-0000055B0000}"/>
    <cellStyle name="Notas 17 14" xfId="2132" xr:uid="{00000000-0005-0000-0000-0000065B0000}"/>
    <cellStyle name="Notas 17 14 2" xfId="2133" xr:uid="{00000000-0005-0000-0000-0000075B0000}"/>
    <cellStyle name="Notas 17 14 2 2" xfId="5320" xr:uid="{00000000-0005-0000-0000-0000085B0000}"/>
    <cellStyle name="Notas 17 14 2 3" xfId="19921" xr:uid="{00000000-0005-0000-0000-0000095B0000}"/>
    <cellStyle name="Notas 17 14 2_RESULTADOS DICIEMBRE 2021" xfId="26548" xr:uid="{00000000-0005-0000-0000-00000A5B0000}"/>
    <cellStyle name="Notas 17 14 3" xfId="5319" xr:uid="{00000000-0005-0000-0000-00000B5B0000}"/>
    <cellStyle name="Notas 17 14 4" xfId="18973" xr:uid="{00000000-0005-0000-0000-00000C5B0000}"/>
    <cellStyle name="Notas 17 14_RESULTADOS DICIEMBRE 2021" xfId="26547" xr:uid="{00000000-0005-0000-0000-00000D5B0000}"/>
    <cellStyle name="Notas 17 15" xfId="2134" xr:uid="{00000000-0005-0000-0000-00000E5B0000}"/>
    <cellStyle name="Notas 17 15 2" xfId="5321" xr:uid="{00000000-0005-0000-0000-00000F5B0000}"/>
    <cellStyle name="Notas 17 15 3" xfId="19916" xr:uid="{00000000-0005-0000-0000-0000105B0000}"/>
    <cellStyle name="Notas 17 15_RESULTADOS DICIEMBRE 2021" xfId="26549" xr:uid="{00000000-0005-0000-0000-0000115B0000}"/>
    <cellStyle name="Notas 17 16" xfId="5310" xr:uid="{00000000-0005-0000-0000-0000125B0000}"/>
    <cellStyle name="Notas 17 17" xfId="18968" xr:uid="{00000000-0005-0000-0000-0000135B0000}"/>
    <cellStyle name="Notas 17 2" xfId="2135" xr:uid="{00000000-0005-0000-0000-0000145B0000}"/>
    <cellStyle name="Notas 17 2 2" xfId="2136" xr:uid="{00000000-0005-0000-0000-0000155B0000}"/>
    <cellStyle name="Notas 17 2 2 2" xfId="5323" xr:uid="{00000000-0005-0000-0000-0000165B0000}"/>
    <cellStyle name="Notas 17 2 2 3" xfId="19922" xr:uid="{00000000-0005-0000-0000-0000175B0000}"/>
    <cellStyle name="Notas 17 2 2_RESULTADOS DICIEMBRE 2021" xfId="26551" xr:uid="{00000000-0005-0000-0000-0000185B0000}"/>
    <cellStyle name="Notas 17 2 3" xfId="5322" xr:uid="{00000000-0005-0000-0000-0000195B0000}"/>
    <cellStyle name="Notas 17 2 4" xfId="18974" xr:uid="{00000000-0005-0000-0000-00001A5B0000}"/>
    <cellStyle name="Notas 17 2_RESULTADOS DICIEMBRE 2021" xfId="26550" xr:uid="{00000000-0005-0000-0000-00001B5B0000}"/>
    <cellStyle name="Notas 17 3" xfId="2137" xr:uid="{00000000-0005-0000-0000-00001C5B0000}"/>
    <cellStyle name="Notas 17 3 2" xfId="2138" xr:uid="{00000000-0005-0000-0000-00001D5B0000}"/>
    <cellStyle name="Notas 17 3 2 2" xfId="5325" xr:uid="{00000000-0005-0000-0000-00001E5B0000}"/>
    <cellStyle name="Notas 17 3 2 3" xfId="19923" xr:uid="{00000000-0005-0000-0000-00001F5B0000}"/>
    <cellStyle name="Notas 17 3 2_RESULTADOS DICIEMBRE 2021" xfId="26553" xr:uid="{00000000-0005-0000-0000-0000205B0000}"/>
    <cellStyle name="Notas 17 3 3" xfId="5324" xr:uid="{00000000-0005-0000-0000-0000215B0000}"/>
    <cellStyle name="Notas 17 3 4" xfId="18975" xr:uid="{00000000-0005-0000-0000-0000225B0000}"/>
    <cellStyle name="Notas 17 3_RESULTADOS DICIEMBRE 2021" xfId="26552" xr:uid="{00000000-0005-0000-0000-0000235B0000}"/>
    <cellStyle name="Notas 17 4" xfId="2139" xr:uid="{00000000-0005-0000-0000-0000245B0000}"/>
    <cellStyle name="Notas 17 4 2" xfId="2140" xr:uid="{00000000-0005-0000-0000-0000255B0000}"/>
    <cellStyle name="Notas 17 4 2 2" xfId="5327" xr:uid="{00000000-0005-0000-0000-0000265B0000}"/>
    <cellStyle name="Notas 17 4 2 3" xfId="19924" xr:uid="{00000000-0005-0000-0000-0000275B0000}"/>
    <cellStyle name="Notas 17 4 2_RESULTADOS DICIEMBRE 2021" xfId="26555" xr:uid="{00000000-0005-0000-0000-0000285B0000}"/>
    <cellStyle name="Notas 17 4 3" xfId="5326" xr:uid="{00000000-0005-0000-0000-0000295B0000}"/>
    <cellStyle name="Notas 17 4 4" xfId="18976" xr:uid="{00000000-0005-0000-0000-00002A5B0000}"/>
    <cellStyle name="Notas 17 4_RESULTADOS DICIEMBRE 2021" xfId="26554" xr:uid="{00000000-0005-0000-0000-00002B5B0000}"/>
    <cellStyle name="Notas 17 5" xfId="2141" xr:uid="{00000000-0005-0000-0000-00002C5B0000}"/>
    <cellStyle name="Notas 17 5 2" xfId="2142" xr:uid="{00000000-0005-0000-0000-00002D5B0000}"/>
    <cellStyle name="Notas 17 5 2 2" xfId="5329" xr:uid="{00000000-0005-0000-0000-00002E5B0000}"/>
    <cellStyle name="Notas 17 5 2 3" xfId="19925" xr:uid="{00000000-0005-0000-0000-00002F5B0000}"/>
    <cellStyle name="Notas 17 5 2_RESULTADOS DICIEMBRE 2021" xfId="26557" xr:uid="{00000000-0005-0000-0000-0000305B0000}"/>
    <cellStyle name="Notas 17 5 3" xfId="5328" xr:uid="{00000000-0005-0000-0000-0000315B0000}"/>
    <cellStyle name="Notas 17 5 4" xfId="18977" xr:uid="{00000000-0005-0000-0000-0000325B0000}"/>
    <cellStyle name="Notas 17 5_RESULTADOS DICIEMBRE 2021" xfId="26556" xr:uid="{00000000-0005-0000-0000-0000335B0000}"/>
    <cellStyle name="Notas 17 6" xfId="2143" xr:uid="{00000000-0005-0000-0000-0000345B0000}"/>
    <cellStyle name="Notas 17 6 2" xfId="2144" xr:uid="{00000000-0005-0000-0000-0000355B0000}"/>
    <cellStyle name="Notas 17 6 2 2" xfId="5331" xr:uid="{00000000-0005-0000-0000-0000365B0000}"/>
    <cellStyle name="Notas 17 6 2 3" xfId="19926" xr:uid="{00000000-0005-0000-0000-0000375B0000}"/>
    <cellStyle name="Notas 17 6 2_RESULTADOS DICIEMBRE 2021" xfId="26559" xr:uid="{00000000-0005-0000-0000-0000385B0000}"/>
    <cellStyle name="Notas 17 6 3" xfId="5330" xr:uid="{00000000-0005-0000-0000-0000395B0000}"/>
    <cellStyle name="Notas 17 6 4" xfId="18978" xr:uid="{00000000-0005-0000-0000-00003A5B0000}"/>
    <cellStyle name="Notas 17 6_RESULTADOS DICIEMBRE 2021" xfId="26558" xr:uid="{00000000-0005-0000-0000-00003B5B0000}"/>
    <cellStyle name="Notas 17 7" xfId="2145" xr:uid="{00000000-0005-0000-0000-00003C5B0000}"/>
    <cellStyle name="Notas 17 7 2" xfId="2146" xr:uid="{00000000-0005-0000-0000-00003D5B0000}"/>
    <cellStyle name="Notas 17 7 2 2" xfId="5333" xr:uid="{00000000-0005-0000-0000-00003E5B0000}"/>
    <cellStyle name="Notas 17 7 2 3" xfId="19927" xr:uid="{00000000-0005-0000-0000-00003F5B0000}"/>
    <cellStyle name="Notas 17 7 2_RESULTADOS DICIEMBRE 2021" xfId="26561" xr:uid="{00000000-0005-0000-0000-0000405B0000}"/>
    <cellStyle name="Notas 17 7 3" xfId="5332" xr:uid="{00000000-0005-0000-0000-0000415B0000}"/>
    <cellStyle name="Notas 17 7 4" xfId="18979" xr:uid="{00000000-0005-0000-0000-0000425B0000}"/>
    <cellStyle name="Notas 17 7_RESULTADOS DICIEMBRE 2021" xfId="26560" xr:uid="{00000000-0005-0000-0000-0000435B0000}"/>
    <cellStyle name="Notas 17 8" xfId="2147" xr:uid="{00000000-0005-0000-0000-0000445B0000}"/>
    <cellStyle name="Notas 17 8 2" xfId="2148" xr:uid="{00000000-0005-0000-0000-0000455B0000}"/>
    <cellStyle name="Notas 17 8 2 2" xfId="5335" xr:uid="{00000000-0005-0000-0000-0000465B0000}"/>
    <cellStyle name="Notas 17 8 2 3" xfId="19928" xr:uid="{00000000-0005-0000-0000-0000475B0000}"/>
    <cellStyle name="Notas 17 8 2_RESULTADOS DICIEMBRE 2021" xfId="26563" xr:uid="{00000000-0005-0000-0000-0000485B0000}"/>
    <cellStyle name="Notas 17 8 3" xfId="5334" xr:uid="{00000000-0005-0000-0000-0000495B0000}"/>
    <cellStyle name="Notas 17 8 4" xfId="18980" xr:uid="{00000000-0005-0000-0000-00004A5B0000}"/>
    <cellStyle name="Notas 17 8_RESULTADOS DICIEMBRE 2021" xfId="26562" xr:uid="{00000000-0005-0000-0000-00004B5B0000}"/>
    <cellStyle name="Notas 17 9" xfId="2149" xr:uid="{00000000-0005-0000-0000-00004C5B0000}"/>
    <cellStyle name="Notas 17 9 2" xfId="2150" xr:uid="{00000000-0005-0000-0000-00004D5B0000}"/>
    <cellStyle name="Notas 17 9 2 2" xfId="5337" xr:uid="{00000000-0005-0000-0000-00004E5B0000}"/>
    <cellStyle name="Notas 17 9 2 3" xfId="19929" xr:uid="{00000000-0005-0000-0000-00004F5B0000}"/>
    <cellStyle name="Notas 17 9 2_RESULTADOS DICIEMBRE 2021" xfId="26565" xr:uid="{00000000-0005-0000-0000-0000505B0000}"/>
    <cellStyle name="Notas 17 9 3" xfId="5336" xr:uid="{00000000-0005-0000-0000-0000515B0000}"/>
    <cellStyle name="Notas 17 9 4" xfId="18981" xr:uid="{00000000-0005-0000-0000-0000525B0000}"/>
    <cellStyle name="Notas 17 9_RESULTADOS DICIEMBRE 2021" xfId="26564" xr:uid="{00000000-0005-0000-0000-0000535B0000}"/>
    <cellStyle name="Notas 17_RESULTADOS DICIEMBRE 2021" xfId="26538" xr:uid="{00000000-0005-0000-0000-0000545B0000}"/>
    <cellStyle name="Notas 170" xfId="2151" xr:uid="{00000000-0005-0000-0000-0000555B0000}"/>
    <cellStyle name="Notas 170 2" xfId="5338" xr:uid="{00000000-0005-0000-0000-0000565B0000}"/>
    <cellStyle name="Notas 170 3" xfId="21277" xr:uid="{00000000-0005-0000-0000-0000575B0000}"/>
    <cellStyle name="Notas 170_RESULTADOS DICIEMBRE 2021" xfId="26566" xr:uid="{00000000-0005-0000-0000-0000585B0000}"/>
    <cellStyle name="Notas 171" xfId="2152" xr:uid="{00000000-0005-0000-0000-0000595B0000}"/>
    <cellStyle name="Notas 171 2" xfId="5339" xr:uid="{00000000-0005-0000-0000-00005A5B0000}"/>
    <cellStyle name="Notas 171 3" xfId="21291" xr:uid="{00000000-0005-0000-0000-00005B5B0000}"/>
    <cellStyle name="Notas 171_RESULTADOS DICIEMBRE 2021" xfId="26567" xr:uid="{00000000-0005-0000-0000-00005C5B0000}"/>
    <cellStyle name="Notas 172" xfId="2153" xr:uid="{00000000-0005-0000-0000-00005D5B0000}"/>
    <cellStyle name="Notas 172 2" xfId="5340" xr:uid="{00000000-0005-0000-0000-00005E5B0000}"/>
    <cellStyle name="Notas 172 3" xfId="21306" xr:uid="{00000000-0005-0000-0000-00005F5B0000}"/>
    <cellStyle name="Notas 172_RESULTADOS DICIEMBRE 2021" xfId="26568" xr:uid="{00000000-0005-0000-0000-0000605B0000}"/>
    <cellStyle name="Notas 173" xfId="2154" xr:uid="{00000000-0005-0000-0000-0000615B0000}"/>
    <cellStyle name="Notas 173 2" xfId="5341" xr:uid="{00000000-0005-0000-0000-0000625B0000}"/>
    <cellStyle name="Notas 173 3" xfId="21320" xr:uid="{00000000-0005-0000-0000-0000635B0000}"/>
    <cellStyle name="Notas 173_RESULTADOS DICIEMBRE 2021" xfId="26569" xr:uid="{00000000-0005-0000-0000-0000645B0000}"/>
    <cellStyle name="Notas 174" xfId="2155" xr:uid="{00000000-0005-0000-0000-0000655B0000}"/>
    <cellStyle name="Notas 174 2" xfId="5342" xr:uid="{00000000-0005-0000-0000-0000665B0000}"/>
    <cellStyle name="Notas 174 3" xfId="21334" xr:uid="{00000000-0005-0000-0000-0000675B0000}"/>
    <cellStyle name="Notas 174_RESULTADOS DICIEMBRE 2021" xfId="26570" xr:uid="{00000000-0005-0000-0000-0000685B0000}"/>
    <cellStyle name="Notas 175" xfId="2156" xr:uid="{00000000-0005-0000-0000-0000695B0000}"/>
    <cellStyle name="Notas 175 2" xfId="5343" xr:uid="{00000000-0005-0000-0000-00006A5B0000}"/>
    <cellStyle name="Notas 175 3" xfId="21348" xr:uid="{00000000-0005-0000-0000-00006B5B0000}"/>
    <cellStyle name="Notas 175_RESULTADOS DICIEMBRE 2021" xfId="26571" xr:uid="{00000000-0005-0000-0000-00006C5B0000}"/>
    <cellStyle name="Notas 176" xfId="2157" xr:uid="{00000000-0005-0000-0000-00006D5B0000}"/>
    <cellStyle name="Notas 176 2" xfId="5344" xr:uid="{00000000-0005-0000-0000-00006E5B0000}"/>
    <cellStyle name="Notas 176 3" xfId="21362" xr:uid="{00000000-0005-0000-0000-00006F5B0000}"/>
    <cellStyle name="Notas 176_RESULTADOS DICIEMBRE 2021" xfId="26572" xr:uid="{00000000-0005-0000-0000-0000705B0000}"/>
    <cellStyle name="Notas 177" xfId="2158" xr:uid="{00000000-0005-0000-0000-0000715B0000}"/>
    <cellStyle name="Notas 177 2" xfId="5345" xr:uid="{00000000-0005-0000-0000-0000725B0000}"/>
    <cellStyle name="Notas 177 3" xfId="21376" xr:uid="{00000000-0005-0000-0000-0000735B0000}"/>
    <cellStyle name="Notas 177_RESULTADOS DICIEMBRE 2021" xfId="26573" xr:uid="{00000000-0005-0000-0000-0000745B0000}"/>
    <cellStyle name="Notas 178" xfId="2159" xr:uid="{00000000-0005-0000-0000-0000755B0000}"/>
    <cellStyle name="Notas 178 2" xfId="5346" xr:uid="{00000000-0005-0000-0000-0000765B0000}"/>
    <cellStyle name="Notas 178 3" xfId="21391" xr:uid="{00000000-0005-0000-0000-0000775B0000}"/>
    <cellStyle name="Notas 178_RESULTADOS DICIEMBRE 2021" xfId="26574" xr:uid="{00000000-0005-0000-0000-0000785B0000}"/>
    <cellStyle name="Notas 179" xfId="2160" xr:uid="{00000000-0005-0000-0000-0000795B0000}"/>
    <cellStyle name="Notas 179 2" xfId="5347" xr:uid="{00000000-0005-0000-0000-00007A5B0000}"/>
    <cellStyle name="Notas 179 3" xfId="21405" xr:uid="{00000000-0005-0000-0000-00007B5B0000}"/>
    <cellStyle name="Notas 179_RESULTADOS DICIEMBRE 2021" xfId="26575" xr:uid="{00000000-0005-0000-0000-00007C5B0000}"/>
    <cellStyle name="Notas 18" xfId="2161" xr:uid="{00000000-0005-0000-0000-00007D5B0000}"/>
    <cellStyle name="Notas 18 10" xfId="2162" xr:uid="{00000000-0005-0000-0000-00007E5B0000}"/>
    <cellStyle name="Notas 18 10 2" xfId="2163" xr:uid="{00000000-0005-0000-0000-00007F5B0000}"/>
    <cellStyle name="Notas 18 10 2 2" xfId="5350" xr:uid="{00000000-0005-0000-0000-0000805B0000}"/>
    <cellStyle name="Notas 18 10 2 3" xfId="19931" xr:uid="{00000000-0005-0000-0000-0000815B0000}"/>
    <cellStyle name="Notas 18 10 2_RESULTADOS DICIEMBRE 2021" xfId="26578" xr:uid="{00000000-0005-0000-0000-0000825B0000}"/>
    <cellStyle name="Notas 18 10 3" xfId="5349" xr:uid="{00000000-0005-0000-0000-0000835B0000}"/>
    <cellStyle name="Notas 18 10 4" xfId="18983" xr:uid="{00000000-0005-0000-0000-0000845B0000}"/>
    <cellStyle name="Notas 18 10_RESULTADOS DICIEMBRE 2021" xfId="26577" xr:uid="{00000000-0005-0000-0000-0000855B0000}"/>
    <cellStyle name="Notas 18 11" xfId="2164" xr:uid="{00000000-0005-0000-0000-0000865B0000}"/>
    <cellStyle name="Notas 18 11 2" xfId="2165" xr:uid="{00000000-0005-0000-0000-0000875B0000}"/>
    <cellStyle name="Notas 18 11 2 2" xfId="5352" xr:uid="{00000000-0005-0000-0000-0000885B0000}"/>
    <cellStyle name="Notas 18 11 2 3" xfId="19932" xr:uid="{00000000-0005-0000-0000-0000895B0000}"/>
    <cellStyle name="Notas 18 11 2_RESULTADOS DICIEMBRE 2021" xfId="26580" xr:uid="{00000000-0005-0000-0000-00008A5B0000}"/>
    <cellStyle name="Notas 18 11 3" xfId="5351" xr:uid="{00000000-0005-0000-0000-00008B5B0000}"/>
    <cellStyle name="Notas 18 11 4" xfId="18984" xr:uid="{00000000-0005-0000-0000-00008C5B0000}"/>
    <cellStyle name="Notas 18 11_RESULTADOS DICIEMBRE 2021" xfId="26579" xr:uid="{00000000-0005-0000-0000-00008D5B0000}"/>
    <cellStyle name="Notas 18 12" xfId="2166" xr:uid="{00000000-0005-0000-0000-00008E5B0000}"/>
    <cellStyle name="Notas 18 12 2" xfId="2167" xr:uid="{00000000-0005-0000-0000-00008F5B0000}"/>
    <cellStyle name="Notas 18 12 2 2" xfId="5354" xr:uid="{00000000-0005-0000-0000-0000905B0000}"/>
    <cellStyle name="Notas 18 12 2 3" xfId="19933" xr:uid="{00000000-0005-0000-0000-0000915B0000}"/>
    <cellStyle name="Notas 18 12 2_RESULTADOS DICIEMBRE 2021" xfId="26582" xr:uid="{00000000-0005-0000-0000-0000925B0000}"/>
    <cellStyle name="Notas 18 12 3" xfId="5353" xr:uid="{00000000-0005-0000-0000-0000935B0000}"/>
    <cellStyle name="Notas 18 12 4" xfId="18985" xr:uid="{00000000-0005-0000-0000-0000945B0000}"/>
    <cellStyle name="Notas 18 12_RESULTADOS DICIEMBRE 2021" xfId="26581" xr:uid="{00000000-0005-0000-0000-0000955B0000}"/>
    <cellStyle name="Notas 18 13" xfId="2168" xr:uid="{00000000-0005-0000-0000-0000965B0000}"/>
    <cellStyle name="Notas 18 13 2" xfId="2169" xr:uid="{00000000-0005-0000-0000-0000975B0000}"/>
    <cellStyle name="Notas 18 13 2 2" xfId="5356" xr:uid="{00000000-0005-0000-0000-0000985B0000}"/>
    <cellStyle name="Notas 18 13 2 3" xfId="19934" xr:uid="{00000000-0005-0000-0000-0000995B0000}"/>
    <cellStyle name="Notas 18 13 2_RESULTADOS DICIEMBRE 2021" xfId="26584" xr:uid="{00000000-0005-0000-0000-00009A5B0000}"/>
    <cellStyle name="Notas 18 13 3" xfId="5355" xr:uid="{00000000-0005-0000-0000-00009B5B0000}"/>
    <cellStyle name="Notas 18 13 4" xfId="18986" xr:uid="{00000000-0005-0000-0000-00009C5B0000}"/>
    <cellStyle name="Notas 18 13_RESULTADOS DICIEMBRE 2021" xfId="26583" xr:uid="{00000000-0005-0000-0000-00009D5B0000}"/>
    <cellStyle name="Notas 18 14" xfId="2170" xr:uid="{00000000-0005-0000-0000-00009E5B0000}"/>
    <cellStyle name="Notas 18 14 2" xfId="2171" xr:uid="{00000000-0005-0000-0000-00009F5B0000}"/>
    <cellStyle name="Notas 18 14 2 2" xfId="5358" xr:uid="{00000000-0005-0000-0000-0000A05B0000}"/>
    <cellStyle name="Notas 18 14 2 3" xfId="19935" xr:uid="{00000000-0005-0000-0000-0000A15B0000}"/>
    <cellStyle name="Notas 18 14 2_RESULTADOS DICIEMBRE 2021" xfId="26586" xr:uid="{00000000-0005-0000-0000-0000A25B0000}"/>
    <cellStyle name="Notas 18 14 3" xfId="5357" xr:uid="{00000000-0005-0000-0000-0000A35B0000}"/>
    <cellStyle name="Notas 18 14 4" xfId="18987" xr:uid="{00000000-0005-0000-0000-0000A45B0000}"/>
    <cellStyle name="Notas 18 14_RESULTADOS DICIEMBRE 2021" xfId="26585" xr:uid="{00000000-0005-0000-0000-0000A55B0000}"/>
    <cellStyle name="Notas 18 15" xfId="2172" xr:uid="{00000000-0005-0000-0000-0000A65B0000}"/>
    <cellStyle name="Notas 18 15 2" xfId="5359" xr:uid="{00000000-0005-0000-0000-0000A75B0000}"/>
    <cellStyle name="Notas 18 15 3" xfId="19930" xr:uid="{00000000-0005-0000-0000-0000A85B0000}"/>
    <cellStyle name="Notas 18 15_RESULTADOS DICIEMBRE 2021" xfId="26587" xr:uid="{00000000-0005-0000-0000-0000A95B0000}"/>
    <cellStyle name="Notas 18 16" xfId="5348" xr:uid="{00000000-0005-0000-0000-0000AA5B0000}"/>
    <cellStyle name="Notas 18 17" xfId="18982" xr:uid="{00000000-0005-0000-0000-0000AB5B0000}"/>
    <cellStyle name="Notas 18 2" xfId="2173" xr:uid="{00000000-0005-0000-0000-0000AC5B0000}"/>
    <cellStyle name="Notas 18 2 2" xfId="2174" xr:uid="{00000000-0005-0000-0000-0000AD5B0000}"/>
    <cellStyle name="Notas 18 2 2 2" xfId="5361" xr:uid="{00000000-0005-0000-0000-0000AE5B0000}"/>
    <cellStyle name="Notas 18 2 2 3" xfId="19936" xr:uid="{00000000-0005-0000-0000-0000AF5B0000}"/>
    <cellStyle name="Notas 18 2 2_RESULTADOS DICIEMBRE 2021" xfId="26589" xr:uid="{00000000-0005-0000-0000-0000B05B0000}"/>
    <cellStyle name="Notas 18 2 3" xfId="5360" xr:uid="{00000000-0005-0000-0000-0000B15B0000}"/>
    <cellStyle name="Notas 18 2 4" xfId="18988" xr:uid="{00000000-0005-0000-0000-0000B25B0000}"/>
    <cellStyle name="Notas 18 2_RESULTADOS DICIEMBRE 2021" xfId="26588" xr:uid="{00000000-0005-0000-0000-0000B35B0000}"/>
    <cellStyle name="Notas 18 3" xfId="2175" xr:uid="{00000000-0005-0000-0000-0000B45B0000}"/>
    <cellStyle name="Notas 18 3 2" xfId="2176" xr:uid="{00000000-0005-0000-0000-0000B55B0000}"/>
    <cellStyle name="Notas 18 3 2 2" xfId="5363" xr:uid="{00000000-0005-0000-0000-0000B65B0000}"/>
    <cellStyle name="Notas 18 3 2 3" xfId="19937" xr:uid="{00000000-0005-0000-0000-0000B75B0000}"/>
    <cellStyle name="Notas 18 3 2_RESULTADOS DICIEMBRE 2021" xfId="26591" xr:uid="{00000000-0005-0000-0000-0000B85B0000}"/>
    <cellStyle name="Notas 18 3 3" xfId="5362" xr:uid="{00000000-0005-0000-0000-0000B95B0000}"/>
    <cellStyle name="Notas 18 3 4" xfId="18989" xr:uid="{00000000-0005-0000-0000-0000BA5B0000}"/>
    <cellStyle name="Notas 18 3_RESULTADOS DICIEMBRE 2021" xfId="26590" xr:uid="{00000000-0005-0000-0000-0000BB5B0000}"/>
    <cellStyle name="Notas 18 4" xfId="2177" xr:uid="{00000000-0005-0000-0000-0000BC5B0000}"/>
    <cellStyle name="Notas 18 4 2" xfId="2178" xr:uid="{00000000-0005-0000-0000-0000BD5B0000}"/>
    <cellStyle name="Notas 18 4 2 2" xfId="5365" xr:uid="{00000000-0005-0000-0000-0000BE5B0000}"/>
    <cellStyle name="Notas 18 4 2 3" xfId="19938" xr:uid="{00000000-0005-0000-0000-0000BF5B0000}"/>
    <cellStyle name="Notas 18 4 2_RESULTADOS DICIEMBRE 2021" xfId="26593" xr:uid="{00000000-0005-0000-0000-0000C05B0000}"/>
    <cellStyle name="Notas 18 4 3" xfId="5364" xr:uid="{00000000-0005-0000-0000-0000C15B0000}"/>
    <cellStyle name="Notas 18 4 4" xfId="18990" xr:uid="{00000000-0005-0000-0000-0000C25B0000}"/>
    <cellStyle name="Notas 18 4_RESULTADOS DICIEMBRE 2021" xfId="26592" xr:uid="{00000000-0005-0000-0000-0000C35B0000}"/>
    <cellStyle name="Notas 18 5" xfId="2179" xr:uid="{00000000-0005-0000-0000-0000C45B0000}"/>
    <cellStyle name="Notas 18 5 2" xfId="2180" xr:uid="{00000000-0005-0000-0000-0000C55B0000}"/>
    <cellStyle name="Notas 18 5 2 2" xfId="5367" xr:uid="{00000000-0005-0000-0000-0000C65B0000}"/>
    <cellStyle name="Notas 18 5 2 3" xfId="19939" xr:uid="{00000000-0005-0000-0000-0000C75B0000}"/>
    <cellStyle name="Notas 18 5 2_RESULTADOS DICIEMBRE 2021" xfId="26595" xr:uid="{00000000-0005-0000-0000-0000C85B0000}"/>
    <cellStyle name="Notas 18 5 3" xfId="5366" xr:uid="{00000000-0005-0000-0000-0000C95B0000}"/>
    <cellStyle name="Notas 18 5 4" xfId="18991" xr:uid="{00000000-0005-0000-0000-0000CA5B0000}"/>
    <cellStyle name="Notas 18 5_RESULTADOS DICIEMBRE 2021" xfId="26594" xr:uid="{00000000-0005-0000-0000-0000CB5B0000}"/>
    <cellStyle name="Notas 18 6" xfId="2181" xr:uid="{00000000-0005-0000-0000-0000CC5B0000}"/>
    <cellStyle name="Notas 18 6 2" xfId="2182" xr:uid="{00000000-0005-0000-0000-0000CD5B0000}"/>
    <cellStyle name="Notas 18 6 2 2" xfId="5369" xr:uid="{00000000-0005-0000-0000-0000CE5B0000}"/>
    <cellStyle name="Notas 18 6 2 3" xfId="19940" xr:uid="{00000000-0005-0000-0000-0000CF5B0000}"/>
    <cellStyle name="Notas 18 6 2_RESULTADOS DICIEMBRE 2021" xfId="26597" xr:uid="{00000000-0005-0000-0000-0000D05B0000}"/>
    <cellStyle name="Notas 18 6 3" xfId="5368" xr:uid="{00000000-0005-0000-0000-0000D15B0000}"/>
    <cellStyle name="Notas 18 6 4" xfId="18992" xr:uid="{00000000-0005-0000-0000-0000D25B0000}"/>
    <cellStyle name="Notas 18 6_RESULTADOS DICIEMBRE 2021" xfId="26596" xr:uid="{00000000-0005-0000-0000-0000D35B0000}"/>
    <cellStyle name="Notas 18 7" xfId="2183" xr:uid="{00000000-0005-0000-0000-0000D45B0000}"/>
    <cellStyle name="Notas 18 7 2" xfId="2184" xr:uid="{00000000-0005-0000-0000-0000D55B0000}"/>
    <cellStyle name="Notas 18 7 2 2" xfId="5371" xr:uid="{00000000-0005-0000-0000-0000D65B0000}"/>
    <cellStyle name="Notas 18 7 2 3" xfId="19941" xr:uid="{00000000-0005-0000-0000-0000D75B0000}"/>
    <cellStyle name="Notas 18 7 2_RESULTADOS DICIEMBRE 2021" xfId="26599" xr:uid="{00000000-0005-0000-0000-0000D85B0000}"/>
    <cellStyle name="Notas 18 7 3" xfId="5370" xr:uid="{00000000-0005-0000-0000-0000D95B0000}"/>
    <cellStyle name="Notas 18 7 4" xfId="18993" xr:uid="{00000000-0005-0000-0000-0000DA5B0000}"/>
    <cellStyle name="Notas 18 7_RESULTADOS DICIEMBRE 2021" xfId="26598" xr:uid="{00000000-0005-0000-0000-0000DB5B0000}"/>
    <cellStyle name="Notas 18 8" xfId="2185" xr:uid="{00000000-0005-0000-0000-0000DC5B0000}"/>
    <cellStyle name="Notas 18 8 2" xfId="2186" xr:uid="{00000000-0005-0000-0000-0000DD5B0000}"/>
    <cellStyle name="Notas 18 8 2 2" xfId="5373" xr:uid="{00000000-0005-0000-0000-0000DE5B0000}"/>
    <cellStyle name="Notas 18 8 2 3" xfId="19942" xr:uid="{00000000-0005-0000-0000-0000DF5B0000}"/>
    <cellStyle name="Notas 18 8 2_RESULTADOS DICIEMBRE 2021" xfId="26601" xr:uid="{00000000-0005-0000-0000-0000E05B0000}"/>
    <cellStyle name="Notas 18 8 3" xfId="5372" xr:uid="{00000000-0005-0000-0000-0000E15B0000}"/>
    <cellStyle name="Notas 18 8 4" xfId="18994" xr:uid="{00000000-0005-0000-0000-0000E25B0000}"/>
    <cellStyle name="Notas 18 8_RESULTADOS DICIEMBRE 2021" xfId="26600" xr:uid="{00000000-0005-0000-0000-0000E35B0000}"/>
    <cellStyle name="Notas 18 9" xfId="2187" xr:uid="{00000000-0005-0000-0000-0000E45B0000}"/>
    <cellStyle name="Notas 18 9 2" xfId="2188" xr:uid="{00000000-0005-0000-0000-0000E55B0000}"/>
    <cellStyle name="Notas 18 9 2 2" xfId="5375" xr:uid="{00000000-0005-0000-0000-0000E65B0000}"/>
    <cellStyle name="Notas 18 9 2 3" xfId="19943" xr:uid="{00000000-0005-0000-0000-0000E75B0000}"/>
    <cellStyle name="Notas 18 9 2_RESULTADOS DICIEMBRE 2021" xfId="26603" xr:uid="{00000000-0005-0000-0000-0000E85B0000}"/>
    <cellStyle name="Notas 18 9 3" xfId="5374" xr:uid="{00000000-0005-0000-0000-0000E95B0000}"/>
    <cellStyle name="Notas 18 9 4" xfId="18995" xr:uid="{00000000-0005-0000-0000-0000EA5B0000}"/>
    <cellStyle name="Notas 18 9_RESULTADOS DICIEMBRE 2021" xfId="26602" xr:uid="{00000000-0005-0000-0000-0000EB5B0000}"/>
    <cellStyle name="Notas 18_RESULTADOS DICIEMBRE 2021" xfId="26576" xr:uid="{00000000-0005-0000-0000-0000EC5B0000}"/>
    <cellStyle name="Notas 180" xfId="2189" xr:uid="{00000000-0005-0000-0000-0000ED5B0000}"/>
    <cellStyle name="Notas 180 2" xfId="5376" xr:uid="{00000000-0005-0000-0000-0000EE5B0000}"/>
    <cellStyle name="Notas 180 3" xfId="21419" xr:uid="{00000000-0005-0000-0000-0000EF5B0000}"/>
    <cellStyle name="Notas 180_RESULTADOS DICIEMBRE 2021" xfId="26604" xr:uid="{00000000-0005-0000-0000-0000F05B0000}"/>
    <cellStyle name="Notas 181" xfId="2190" xr:uid="{00000000-0005-0000-0000-0000F15B0000}"/>
    <cellStyle name="Notas 181 2" xfId="5377" xr:uid="{00000000-0005-0000-0000-0000F25B0000}"/>
    <cellStyle name="Notas 181 3" xfId="21433" xr:uid="{00000000-0005-0000-0000-0000F35B0000}"/>
    <cellStyle name="Notas 181_RESULTADOS DICIEMBRE 2021" xfId="26605" xr:uid="{00000000-0005-0000-0000-0000F45B0000}"/>
    <cellStyle name="Notas 182" xfId="2191" xr:uid="{00000000-0005-0000-0000-0000F55B0000}"/>
    <cellStyle name="Notas 182 2" xfId="5378" xr:uid="{00000000-0005-0000-0000-0000F65B0000}"/>
    <cellStyle name="Notas 182 3" xfId="21447" xr:uid="{00000000-0005-0000-0000-0000F75B0000}"/>
    <cellStyle name="Notas 182_RESULTADOS DICIEMBRE 2021" xfId="26606" xr:uid="{00000000-0005-0000-0000-0000F85B0000}"/>
    <cellStyle name="Notas 183" xfId="2192" xr:uid="{00000000-0005-0000-0000-0000F95B0000}"/>
    <cellStyle name="Notas 183 2" xfId="5379" xr:uid="{00000000-0005-0000-0000-0000FA5B0000}"/>
    <cellStyle name="Notas 183 3" xfId="21461" xr:uid="{00000000-0005-0000-0000-0000FB5B0000}"/>
    <cellStyle name="Notas 183_RESULTADOS DICIEMBRE 2021" xfId="26607" xr:uid="{00000000-0005-0000-0000-0000FC5B0000}"/>
    <cellStyle name="Notas 184" xfId="2193" xr:uid="{00000000-0005-0000-0000-0000FD5B0000}"/>
    <cellStyle name="Notas 184 2" xfId="5380" xr:uid="{00000000-0005-0000-0000-0000FE5B0000}"/>
    <cellStyle name="Notas 184 3" xfId="21475" xr:uid="{00000000-0005-0000-0000-0000FF5B0000}"/>
    <cellStyle name="Notas 184_RESULTADOS DICIEMBRE 2021" xfId="26608" xr:uid="{00000000-0005-0000-0000-0000005C0000}"/>
    <cellStyle name="Notas 185" xfId="2194" xr:uid="{00000000-0005-0000-0000-0000015C0000}"/>
    <cellStyle name="Notas 185 2" xfId="5381" xr:uid="{00000000-0005-0000-0000-0000025C0000}"/>
    <cellStyle name="Notas 185 3" xfId="21489" xr:uid="{00000000-0005-0000-0000-0000035C0000}"/>
    <cellStyle name="Notas 185_RESULTADOS DICIEMBRE 2021" xfId="26609" xr:uid="{00000000-0005-0000-0000-0000045C0000}"/>
    <cellStyle name="Notas 186" xfId="2195" xr:uid="{00000000-0005-0000-0000-0000055C0000}"/>
    <cellStyle name="Notas 186 2" xfId="5382" xr:uid="{00000000-0005-0000-0000-0000065C0000}"/>
    <cellStyle name="Notas 186 3" xfId="21503" xr:uid="{00000000-0005-0000-0000-0000075C0000}"/>
    <cellStyle name="Notas 186_RESULTADOS DICIEMBRE 2021" xfId="26610" xr:uid="{00000000-0005-0000-0000-0000085C0000}"/>
    <cellStyle name="Notas 187" xfId="2196" xr:uid="{00000000-0005-0000-0000-0000095C0000}"/>
    <cellStyle name="Notas 187 2" xfId="5383" xr:uid="{00000000-0005-0000-0000-00000A5C0000}"/>
    <cellStyle name="Notas 187 3" xfId="21517" xr:uid="{00000000-0005-0000-0000-00000B5C0000}"/>
    <cellStyle name="Notas 187_RESULTADOS DICIEMBRE 2021" xfId="26611" xr:uid="{00000000-0005-0000-0000-00000C5C0000}"/>
    <cellStyle name="Notas 188" xfId="2197" xr:uid="{00000000-0005-0000-0000-00000D5C0000}"/>
    <cellStyle name="Notas 188 2" xfId="5384" xr:uid="{00000000-0005-0000-0000-00000E5C0000}"/>
    <cellStyle name="Notas 188 3" xfId="21531" xr:uid="{00000000-0005-0000-0000-00000F5C0000}"/>
    <cellStyle name="Notas 188_RESULTADOS DICIEMBRE 2021" xfId="26612" xr:uid="{00000000-0005-0000-0000-0000105C0000}"/>
    <cellStyle name="Notas 189" xfId="2198" xr:uid="{00000000-0005-0000-0000-0000115C0000}"/>
    <cellStyle name="Notas 189 2" xfId="5385" xr:uid="{00000000-0005-0000-0000-0000125C0000}"/>
    <cellStyle name="Notas 189 3" xfId="21545" xr:uid="{00000000-0005-0000-0000-0000135C0000}"/>
    <cellStyle name="Notas 189_RESULTADOS DICIEMBRE 2021" xfId="26613" xr:uid="{00000000-0005-0000-0000-0000145C0000}"/>
    <cellStyle name="Notas 19" xfId="2199" xr:uid="{00000000-0005-0000-0000-0000155C0000}"/>
    <cellStyle name="Notas 19 2" xfId="2200" xr:uid="{00000000-0005-0000-0000-0000165C0000}"/>
    <cellStyle name="Notas 19 2 2" xfId="5387" xr:uid="{00000000-0005-0000-0000-0000175C0000}"/>
    <cellStyle name="Notas 19 2 3" xfId="19944" xr:uid="{00000000-0005-0000-0000-0000185C0000}"/>
    <cellStyle name="Notas 19 2_RESULTADOS DICIEMBRE 2021" xfId="26615" xr:uid="{00000000-0005-0000-0000-0000195C0000}"/>
    <cellStyle name="Notas 19 3" xfId="5386" xr:uid="{00000000-0005-0000-0000-00001A5C0000}"/>
    <cellStyle name="Notas 19 4" xfId="18996" xr:uid="{00000000-0005-0000-0000-00001B5C0000}"/>
    <cellStyle name="Notas 19_RESULTADOS DICIEMBRE 2021" xfId="26614" xr:uid="{00000000-0005-0000-0000-00001C5C0000}"/>
    <cellStyle name="Notas 190" xfId="2201" xr:uid="{00000000-0005-0000-0000-00001D5C0000}"/>
    <cellStyle name="Notas 190 2" xfId="5388" xr:uid="{00000000-0005-0000-0000-00001E5C0000}"/>
    <cellStyle name="Notas 190 3" xfId="21559" xr:uid="{00000000-0005-0000-0000-00001F5C0000}"/>
    <cellStyle name="Notas 190_RESULTADOS DICIEMBRE 2021" xfId="26616" xr:uid="{00000000-0005-0000-0000-0000205C0000}"/>
    <cellStyle name="Notas 191" xfId="2202" xr:uid="{00000000-0005-0000-0000-0000215C0000}"/>
    <cellStyle name="Notas 191 2" xfId="5389" xr:uid="{00000000-0005-0000-0000-0000225C0000}"/>
    <cellStyle name="Notas 191 3" xfId="21574" xr:uid="{00000000-0005-0000-0000-0000235C0000}"/>
    <cellStyle name="Notas 191_RESULTADOS DICIEMBRE 2021" xfId="26617" xr:uid="{00000000-0005-0000-0000-0000245C0000}"/>
    <cellStyle name="Notas 192" xfId="2203" xr:uid="{00000000-0005-0000-0000-0000255C0000}"/>
    <cellStyle name="Notas 192 2" xfId="5390" xr:uid="{00000000-0005-0000-0000-0000265C0000}"/>
    <cellStyle name="Notas 192 3" xfId="21589" xr:uid="{00000000-0005-0000-0000-0000275C0000}"/>
    <cellStyle name="Notas 192_RESULTADOS DICIEMBRE 2021" xfId="26618" xr:uid="{00000000-0005-0000-0000-0000285C0000}"/>
    <cellStyle name="Notas 193" xfId="2204" xr:uid="{00000000-0005-0000-0000-0000295C0000}"/>
    <cellStyle name="Notas 193 2" xfId="5391" xr:uid="{00000000-0005-0000-0000-00002A5C0000}"/>
    <cellStyle name="Notas 193 3" xfId="21604" xr:uid="{00000000-0005-0000-0000-00002B5C0000}"/>
    <cellStyle name="Notas 193_RESULTADOS DICIEMBRE 2021" xfId="26619" xr:uid="{00000000-0005-0000-0000-00002C5C0000}"/>
    <cellStyle name="Notas 194" xfId="2205" xr:uid="{00000000-0005-0000-0000-00002D5C0000}"/>
    <cellStyle name="Notas 194 2" xfId="5392" xr:uid="{00000000-0005-0000-0000-00002E5C0000}"/>
    <cellStyle name="Notas 194 3" xfId="21619" xr:uid="{00000000-0005-0000-0000-00002F5C0000}"/>
    <cellStyle name="Notas 194_RESULTADOS DICIEMBRE 2021" xfId="26620" xr:uid="{00000000-0005-0000-0000-0000305C0000}"/>
    <cellStyle name="Notas 195" xfId="2206" xr:uid="{00000000-0005-0000-0000-0000315C0000}"/>
    <cellStyle name="Notas 195 2" xfId="5393" xr:uid="{00000000-0005-0000-0000-0000325C0000}"/>
    <cellStyle name="Notas 195 3" xfId="21633" xr:uid="{00000000-0005-0000-0000-0000335C0000}"/>
    <cellStyle name="Notas 195_RESULTADOS DICIEMBRE 2021" xfId="26621" xr:uid="{00000000-0005-0000-0000-0000345C0000}"/>
    <cellStyle name="Notas 196" xfId="2207" xr:uid="{00000000-0005-0000-0000-0000355C0000}"/>
    <cellStyle name="Notas 196 2" xfId="5394" xr:uid="{00000000-0005-0000-0000-0000365C0000}"/>
    <cellStyle name="Notas 196 3" xfId="21648" xr:uid="{00000000-0005-0000-0000-0000375C0000}"/>
    <cellStyle name="Notas 196_RESULTADOS DICIEMBRE 2021" xfId="26622" xr:uid="{00000000-0005-0000-0000-0000385C0000}"/>
    <cellStyle name="Notas 197" xfId="2208" xr:uid="{00000000-0005-0000-0000-0000395C0000}"/>
    <cellStyle name="Notas 197 2" xfId="5395" xr:uid="{00000000-0005-0000-0000-00003A5C0000}"/>
    <cellStyle name="Notas 197 3" xfId="21662" xr:uid="{00000000-0005-0000-0000-00003B5C0000}"/>
    <cellStyle name="Notas 197_RESULTADOS DICIEMBRE 2021" xfId="26623" xr:uid="{00000000-0005-0000-0000-00003C5C0000}"/>
    <cellStyle name="Notas 198" xfId="2209" xr:uid="{00000000-0005-0000-0000-00003D5C0000}"/>
    <cellStyle name="Notas 198 2" xfId="5396" xr:uid="{00000000-0005-0000-0000-00003E5C0000}"/>
    <cellStyle name="Notas 198 3" xfId="21689" xr:uid="{00000000-0005-0000-0000-00003F5C0000}"/>
    <cellStyle name="Notas 198_RESULTADOS DICIEMBRE 2021" xfId="26624" xr:uid="{00000000-0005-0000-0000-0000405C0000}"/>
    <cellStyle name="Notas 199" xfId="2210" xr:uid="{00000000-0005-0000-0000-0000415C0000}"/>
    <cellStyle name="Notas 199 2" xfId="5397" xr:uid="{00000000-0005-0000-0000-0000425C0000}"/>
    <cellStyle name="Notas 199 3" xfId="21690" xr:uid="{00000000-0005-0000-0000-0000435C0000}"/>
    <cellStyle name="Notas 199_RESULTADOS DICIEMBRE 2021" xfId="26625" xr:uid="{00000000-0005-0000-0000-0000445C0000}"/>
    <cellStyle name="Notas 2" xfId="2211" xr:uid="{00000000-0005-0000-0000-0000455C0000}"/>
    <cellStyle name="Notas 2 10" xfId="2212" xr:uid="{00000000-0005-0000-0000-0000465C0000}"/>
    <cellStyle name="Notas 2 10 2" xfId="2213" xr:uid="{00000000-0005-0000-0000-0000475C0000}"/>
    <cellStyle name="Notas 2 10 2 2" xfId="5399" xr:uid="{00000000-0005-0000-0000-0000485C0000}"/>
    <cellStyle name="Notas 2 10 2 3" xfId="19946" xr:uid="{00000000-0005-0000-0000-0000495C0000}"/>
    <cellStyle name="Notas 2 10 2_RESULTADOS DICIEMBRE 2021" xfId="26628" xr:uid="{00000000-0005-0000-0000-00004A5C0000}"/>
    <cellStyle name="Notas 2 10 3" xfId="5398" xr:uid="{00000000-0005-0000-0000-00004B5C0000}"/>
    <cellStyle name="Notas 2 10 4" xfId="18998" xr:uid="{00000000-0005-0000-0000-00004C5C0000}"/>
    <cellStyle name="Notas 2 10_RESULTADOS DICIEMBRE 2021" xfId="26627" xr:uid="{00000000-0005-0000-0000-00004D5C0000}"/>
    <cellStyle name="Notas 2 11" xfId="2214" xr:uid="{00000000-0005-0000-0000-00004E5C0000}"/>
    <cellStyle name="Notas 2 11 2" xfId="2215" xr:uid="{00000000-0005-0000-0000-00004F5C0000}"/>
    <cellStyle name="Notas 2 11 2 2" xfId="5401" xr:uid="{00000000-0005-0000-0000-0000505C0000}"/>
    <cellStyle name="Notas 2 11 2 3" xfId="19947" xr:uid="{00000000-0005-0000-0000-0000515C0000}"/>
    <cellStyle name="Notas 2 11 2_RESULTADOS DICIEMBRE 2021" xfId="26630" xr:uid="{00000000-0005-0000-0000-0000525C0000}"/>
    <cellStyle name="Notas 2 11 3" xfId="5400" xr:uid="{00000000-0005-0000-0000-0000535C0000}"/>
    <cellStyle name="Notas 2 11 4" xfId="18999" xr:uid="{00000000-0005-0000-0000-0000545C0000}"/>
    <cellStyle name="Notas 2 11_RESULTADOS DICIEMBRE 2021" xfId="26629" xr:uid="{00000000-0005-0000-0000-0000555C0000}"/>
    <cellStyle name="Notas 2 12" xfId="2216" xr:uid="{00000000-0005-0000-0000-0000565C0000}"/>
    <cellStyle name="Notas 2 12 2" xfId="2217" xr:uid="{00000000-0005-0000-0000-0000575C0000}"/>
    <cellStyle name="Notas 2 12 2 2" xfId="5403" xr:uid="{00000000-0005-0000-0000-0000585C0000}"/>
    <cellStyle name="Notas 2 12 2 3" xfId="19948" xr:uid="{00000000-0005-0000-0000-0000595C0000}"/>
    <cellStyle name="Notas 2 12 2_RESULTADOS DICIEMBRE 2021" xfId="26632" xr:uid="{00000000-0005-0000-0000-00005A5C0000}"/>
    <cellStyle name="Notas 2 12 3" xfId="5402" xr:uid="{00000000-0005-0000-0000-00005B5C0000}"/>
    <cellStyle name="Notas 2 12 4" xfId="19000" xr:uid="{00000000-0005-0000-0000-00005C5C0000}"/>
    <cellStyle name="Notas 2 12_RESULTADOS DICIEMBRE 2021" xfId="26631" xr:uid="{00000000-0005-0000-0000-00005D5C0000}"/>
    <cellStyle name="Notas 2 13" xfId="2218" xr:uid="{00000000-0005-0000-0000-00005E5C0000}"/>
    <cellStyle name="Notas 2 13 2" xfId="2219" xr:uid="{00000000-0005-0000-0000-00005F5C0000}"/>
    <cellStyle name="Notas 2 13 2 2" xfId="5405" xr:uid="{00000000-0005-0000-0000-0000605C0000}"/>
    <cellStyle name="Notas 2 13 2 3" xfId="19949" xr:uid="{00000000-0005-0000-0000-0000615C0000}"/>
    <cellStyle name="Notas 2 13 2_RESULTADOS DICIEMBRE 2021" xfId="26634" xr:uid="{00000000-0005-0000-0000-0000625C0000}"/>
    <cellStyle name="Notas 2 13 3" xfId="5404" xr:uid="{00000000-0005-0000-0000-0000635C0000}"/>
    <cellStyle name="Notas 2 13 4" xfId="19001" xr:uid="{00000000-0005-0000-0000-0000645C0000}"/>
    <cellStyle name="Notas 2 13_RESULTADOS DICIEMBRE 2021" xfId="26633" xr:uid="{00000000-0005-0000-0000-0000655C0000}"/>
    <cellStyle name="Notas 2 14" xfId="2220" xr:uid="{00000000-0005-0000-0000-0000665C0000}"/>
    <cellStyle name="Notas 2 14 2" xfId="2221" xr:uid="{00000000-0005-0000-0000-0000675C0000}"/>
    <cellStyle name="Notas 2 14 2 2" xfId="5407" xr:uid="{00000000-0005-0000-0000-0000685C0000}"/>
    <cellStyle name="Notas 2 14 2 3" xfId="19950" xr:uid="{00000000-0005-0000-0000-0000695C0000}"/>
    <cellStyle name="Notas 2 14 2_RESULTADOS DICIEMBRE 2021" xfId="26636" xr:uid="{00000000-0005-0000-0000-00006A5C0000}"/>
    <cellStyle name="Notas 2 14 3" xfId="5406" xr:uid="{00000000-0005-0000-0000-00006B5C0000}"/>
    <cellStyle name="Notas 2 14 4" xfId="19002" xr:uid="{00000000-0005-0000-0000-00006C5C0000}"/>
    <cellStyle name="Notas 2 14_RESULTADOS DICIEMBRE 2021" xfId="26635" xr:uid="{00000000-0005-0000-0000-00006D5C0000}"/>
    <cellStyle name="Notas 2 15" xfId="2222" xr:uid="{00000000-0005-0000-0000-00006E5C0000}"/>
    <cellStyle name="Notas 2 15 2" xfId="5408" xr:uid="{00000000-0005-0000-0000-00006F5C0000}"/>
    <cellStyle name="Notas 2 15 3" xfId="19945" xr:uid="{00000000-0005-0000-0000-0000705C0000}"/>
    <cellStyle name="Notas 2 15_RESULTADOS DICIEMBRE 2021" xfId="26637" xr:uid="{00000000-0005-0000-0000-0000715C0000}"/>
    <cellStyle name="Notas 2 16" xfId="2223" xr:uid="{00000000-0005-0000-0000-0000725C0000}"/>
    <cellStyle name="Notas 2 16 2" xfId="5409" xr:uid="{00000000-0005-0000-0000-0000735C0000}"/>
    <cellStyle name="Notas 2 16 3" xfId="18997" xr:uid="{00000000-0005-0000-0000-0000745C0000}"/>
    <cellStyle name="Notas 2 16_RESULTADOS DICIEMBRE 2021" xfId="26638" xr:uid="{00000000-0005-0000-0000-0000755C0000}"/>
    <cellStyle name="Notas 2 17" xfId="2224" xr:uid="{00000000-0005-0000-0000-0000765C0000}"/>
    <cellStyle name="Notas 2 2" xfId="2225" xr:uid="{00000000-0005-0000-0000-0000775C0000}"/>
    <cellStyle name="Notas 2 2 2" xfId="2226" xr:uid="{00000000-0005-0000-0000-0000785C0000}"/>
    <cellStyle name="Notas 2 2 2 2" xfId="5411" xr:uid="{00000000-0005-0000-0000-0000795C0000}"/>
    <cellStyle name="Notas 2 2 2 3" xfId="19951" xr:uid="{00000000-0005-0000-0000-00007A5C0000}"/>
    <cellStyle name="Notas 2 2 2_RESULTADOS DICIEMBRE 2021" xfId="26640" xr:uid="{00000000-0005-0000-0000-00007B5C0000}"/>
    <cellStyle name="Notas 2 2 3" xfId="5410" xr:uid="{00000000-0005-0000-0000-00007C5C0000}"/>
    <cellStyle name="Notas 2 2 4" xfId="19003" xr:uid="{00000000-0005-0000-0000-00007D5C0000}"/>
    <cellStyle name="Notas 2 2_RESULTADOS DICIEMBRE 2021" xfId="26639" xr:uid="{00000000-0005-0000-0000-00007E5C0000}"/>
    <cellStyle name="Notas 2 3" xfId="2227" xr:uid="{00000000-0005-0000-0000-00007F5C0000}"/>
    <cellStyle name="Notas 2 3 2" xfId="2228" xr:uid="{00000000-0005-0000-0000-0000805C0000}"/>
    <cellStyle name="Notas 2 3 2 2" xfId="5413" xr:uid="{00000000-0005-0000-0000-0000815C0000}"/>
    <cellStyle name="Notas 2 3 2 3" xfId="19952" xr:uid="{00000000-0005-0000-0000-0000825C0000}"/>
    <cellStyle name="Notas 2 3 2_RESULTADOS DICIEMBRE 2021" xfId="26642" xr:uid="{00000000-0005-0000-0000-0000835C0000}"/>
    <cellStyle name="Notas 2 3 3" xfId="5412" xr:uid="{00000000-0005-0000-0000-0000845C0000}"/>
    <cellStyle name="Notas 2 3 4" xfId="19004" xr:uid="{00000000-0005-0000-0000-0000855C0000}"/>
    <cellStyle name="Notas 2 3_RESULTADOS DICIEMBRE 2021" xfId="26641" xr:uid="{00000000-0005-0000-0000-0000865C0000}"/>
    <cellStyle name="Notas 2 4" xfId="2229" xr:uid="{00000000-0005-0000-0000-0000875C0000}"/>
    <cellStyle name="Notas 2 4 2" xfId="2230" xr:uid="{00000000-0005-0000-0000-0000885C0000}"/>
    <cellStyle name="Notas 2 4 2 2" xfId="5415" xr:uid="{00000000-0005-0000-0000-0000895C0000}"/>
    <cellStyle name="Notas 2 4 2 3" xfId="19953" xr:uid="{00000000-0005-0000-0000-00008A5C0000}"/>
    <cellStyle name="Notas 2 4 2_RESULTADOS DICIEMBRE 2021" xfId="26644" xr:uid="{00000000-0005-0000-0000-00008B5C0000}"/>
    <cellStyle name="Notas 2 4 3" xfId="5414" xr:uid="{00000000-0005-0000-0000-00008C5C0000}"/>
    <cellStyle name="Notas 2 4 4" xfId="19005" xr:uid="{00000000-0005-0000-0000-00008D5C0000}"/>
    <cellStyle name="Notas 2 4_RESULTADOS DICIEMBRE 2021" xfId="26643" xr:uid="{00000000-0005-0000-0000-00008E5C0000}"/>
    <cellStyle name="Notas 2 5" xfId="2231" xr:uid="{00000000-0005-0000-0000-00008F5C0000}"/>
    <cellStyle name="Notas 2 5 2" xfId="2232" xr:uid="{00000000-0005-0000-0000-0000905C0000}"/>
    <cellStyle name="Notas 2 5 2 2" xfId="5417" xr:uid="{00000000-0005-0000-0000-0000915C0000}"/>
    <cellStyle name="Notas 2 5 2 3" xfId="19954" xr:uid="{00000000-0005-0000-0000-0000925C0000}"/>
    <cellStyle name="Notas 2 5 2_RESULTADOS DICIEMBRE 2021" xfId="26646" xr:uid="{00000000-0005-0000-0000-0000935C0000}"/>
    <cellStyle name="Notas 2 5 3" xfId="5416" xr:uid="{00000000-0005-0000-0000-0000945C0000}"/>
    <cellStyle name="Notas 2 5 4" xfId="19006" xr:uid="{00000000-0005-0000-0000-0000955C0000}"/>
    <cellStyle name="Notas 2 5_RESULTADOS DICIEMBRE 2021" xfId="26645" xr:uid="{00000000-0005-0000-0000-0000965C0000}"/>
    <cellStyle name="Notas 2 6" xfId="2233" xr:uid="{00000000-0005-0000-0000-0000975C0000}"/>
    <cellStyle name="Notas 2 6 2" xfId="2234" xr:uid="{00000000-0005-0000-0000-0000985C0000}"/>
    <cellStyle name="Notas 2 6 2 2" xfId="5419" xr:uid="{00000000-0005-0000-0000-0000995C0000}"/>
    <cellStyle name="Notas 2 6 2 3" xfId="19955" xr:uid="{00000000-0005-0000-0000-00009A5C0000}"/>
    <cellStyle name="Notas 2 6 2_RESULTADOS DICIEMBRE 2021" xfId="26648" xr:uid="{00000000-0005-0000-0000-00009B5C0000}"/>
    <cellStyle name="Notas 2 6 3" xfId="5418" xr:uid="{00000000-0005-0000-0000-00009C5C0000}"/>
    <cellStyle name="Notas 2 6 4" xfId="19007" xr:uid="{00000000-0005-0000-0000-00009D5C0000}"/>
    <cellStyle name="Notas 2 6_RESULTADOS DICIEMBRE 2021" xfId="26647" xr:uid="{00000000-0005-0000-0000-00009E5C0000}"/>
    <cellStyle name="Notas 2 7" xfId="2235" xr:uid="{00000000-0005-0000-0000-00009F5C0000}"/>
    <cellStyle name="Notas 2 7 2" xfId="2236" xr:uid="{00000000-0005-0000-0000-0000A05C0000}"/>
    <cellStyle name="Notas 2 7 2 2" xfId="5421" xr:uid="{00000000-0005-0000-0000-0000A15C0000}"/>
    <cellStyle name="Notas 2 7 2 3" xfId="19956" xr:uid="{00000000-0005-0000-0000-0000A25C0000}"/>
    <cellStyle name="Notas 2 7 2_RESULTADOS DICIEMBRE 2021" xfId="26650" xr:uid="{00000000-0005-0000-0000-0000A35C0000}"/>
    <cellStyle name="Notas 2 7 3" xfId="5420" xr:uid="{00000000-0005-0000-0000-0000A45C0000}"/>
    <cellStyle name="Notas 2 7 4" xfId="19008" xr:uid="{00000000-0005-0000-0000-0000A55C0000}"/>
    <cellStyle name="Notas 2 7_RESULTADOS DICIEMBRE 2021" xfId="26649" xr:uid="{00000000-0005-0000-0000-0000A65C0000}"/>
    <cellStyle name="Notas 2 8" xfId="2237" xr:uid="{00000000-0005-0000-0000-0000A75C0000}"/>
    <cellStyle name="Notas 2 8 2" xfId="2238" xr:uid="{00000000-0005-0000-0000-0000A85C0000}"/>
    <cellStyle name="Notas 2 8 2 2" xfId="5423" xr:uid="{00000000-0005-0000-0000-0000A95C0000}"/>
    <cellStyle name="Notas 2 8 2 3" xfId="19957" xr:uid="{00000000-0005-0000-0000-0000AA5C0000}"/>
    <cellStyle name="Notas 2 8 2_RESULTADOS DICIEMBRE 2021" xfId="26652" xr:uid="{00000000-0005-0000-0000-0000AB5C0000}"/>
    <cellStyle name="Notas 2 8 3" xfId="5422" xr:uid="{00000000-0005-0000-0000-0000AC5C0000}"/>
    <cellStyle name="Notas 2 8 4" xfId="19009" xr:uid="{00000000-0005-0000-0000-0000AD5C0000}"/>
    <cellStyle name="Notas 2 8_RESULTADOS DICIEMBRE 2021" xfId="26651" xr:uid="{00000000-0005-0000-0000-0000AE5C0000}"/>
    <cellStyle name="Notas 2 9" xfId="2239" xr:uid="{00000000-0005-0000-0000-0000AF5C0000}"/>
    <cellStyle name="Notas 2 9 2" xfId="2240" xr:uid="{00000000-0005-0000-0000-0000B05C0000}"/>
    <cellStyle name="Notas 2 9 2 2" xfId="5425" xr:uid="{00000000-0005-0000-0000-0000B15C0000}"/>
    <cellStyle name="Notas 2 9 2 3" xfId="19958" xr:uid="{00000000-0005-0000-0000-0000B25C0000}"/>
    <cellStyle name="Notas 2 9 2_RESULTADOS DICIEMBRE 2021" xfId="26654" xr:uid="{00000000-0005-0000-0000-0000B35C0000}"/>
    <cellStyle name="Notas 2 9 3" xfId="5424" xr:uid="{00000000-0005-0000-0000-0000B45C0000}"/>
    <cellStyle name="Notas 2 9 4" xfId="19010" xr:uid="{00000000-0005-0000-0000-0000B55C0000}"/>
    <cellStyle name="Notas 2 9_RESULTADOS DICIEMBRE 2021" xfId="26653" xr:uid="{00000000-0005-0000-0000-0000B65C0000}"/>
    <cellStyle name="Notas 2_RESULTADOS DICIEMBRE 2021" xfId="26626" xr:uid="{00000000-0005-0000-0000-0000B75C0000}"/>
    <cellStyle name="Notas 20" xfId="2241" xr:uid="{00000000-0005-0000-0000-0000B85C0000}"/>
    <cellStyle name="Notas 20 10" xfId="2242" xr:uid="{00000000-0005-0000-0000-0000B95C0000}"/>
    <cellStyle name="Notas 20 10 2" xfId="2243" xr:uid="{00000000-0005-0000-0000-0000BA5C0000}"/>
    <cellStyle name="Notas 20 10 2 2" xfId="5428" xr:uid="{00000000-0005-0000-0000-0000BB5C0000}"/>
    <cellStyle name="Notas 20 10 2 3" xfId="19960" xr:uid="{00000000-0005-0000-0000-0000BC5C0000}"/>
    <cellStyle name="Notas 20 10 2_RESULTADOS DICIEMBRE 2021" xfId="26657" xr:uid="{00000000-0005-0000-0000-0000BD5C0000}"/>
    <cellStyle name="Notas 20 10 3" xfId="5427" xr:uid="{00000000-0005-0000-0000-0000BE5C0000}"/>
    <cellStyle name="Notas 20 10 4" xfId="19012" xr:uid="{00000000-0005-0000-0000-0000BF5C0000}"/>
    <cellStyle name="Notas 20 10_RESULTADOS DICIEMBRE 2021" xfId="26656" xr:uid="{00000000-0005-0000-0000-0000C05C0000}"/>
    <cellStyle name="Notas 20 11" xfId="2244" xr:uid="{00000000-0005-0000-0000-0000C15C0000}"/>
    <cellStyle name="Notas 20 11 2" xfId="2245" xr:uid="{00000000-0005-0000-0000-0000C25C0000}"/>
    <cellStyle name="Notas 20 11 2 2" xfId="5430" xr:uid="{00000000-0005-0000-0000-0000C35C0000}"/>
    <cellStyle name="Notas 20 11 2 3" xfId="19961" xr:uid="{00000000-0005-0000-0000-0000C45C0000}"/>
    <cellStyle name="Notas 20 11 2_RESULTADOS DICIEMBRE 2021" xfId="26659" xr:uid="{00000000-0005-0000-0000-0000C55C0000}"/>
    <cellStyle name="Notas 20 11 3" xfId="5429" xr:uid="{00000000-0005-0000-0000-0000C65C0000}"/>
    <cellStyle name="Notas 20 11 4" xfId="19013" xr:uid="{00000000-0005-0000-0000-0000C75C0000}"/>
    <cellStyle name="Notas 20 11_RESULTADOS DICIEMBRE 2021" xfId="26658" xr:uid="{00000000-0005-0000-0000-0000C85C0000}"/>
    <cellStyle name="Notas 20 12" xfId="2246" xr:uid="{00000000-0005-0000-0000-0000C95C0000}"/>
    <cellStyle name="Notas 20 12 2" xfId="2247" xr:uid="{00000000-0005-0000-0000-0000CA5C0000}"/>
    <cellStyle name="Notas 20 12 2 2" xfId="5432" xr:uid="{00000000-0005-0000-0000-0000CB5C0000}"/>
    <cellStyle name="Notas 20 12 2 3" xfId="19962" xr:uid="{00000000-0005-0000-0000-0000CC5C0000}"/>
    <cellStyle name="Notas 20 12 2_RESULTADOS DICIEMBRE 2021" xfId="26661" xr:uid="{00000000-0005-0000-0000-0000CD5C0000}"/>
    <cellStyle name="Notas 20 12 3" xfId="5431" xr:uid="{00000000-0005-0000-0000-0000CE5C0000}"/>
    <cellStyle name="Notas 20 12 4" xfId="19014" xr:uid="{00000000-0005-0000-0000-0000CF5C0000}"/>
    <cellStyle name="Notas 20 12_RESULTADOS DICIEMBRE 2021" xfId="26660" xr:uid="{00000000-0005-0000-0000-0000D05C0000}"/>
    <cellStyle name="Notas 20 13" xfId="2248" xr:uid="{00000000-0005-0000-0000-0000D15C0000}"/>
    <cellStyle name="Notas 20 13 2" xfId="2249" xr:uid="{00000000-0005-0000-0000-0000D25C0000}"/>
    <cellStyle name="Notas 20 13 2 2" xfId="5434" xr:uid="{00000000-0005-0000-0000-0000D35C0000}"/>
    <cellStyle name="Notas 20 13 2 3" xfId="19963" xr:uid="{00000000-0005-0000-0000-0000D45C0000}"/>
    <cellStyle name="Notas 20 13 2_RESULTADOS DICIEMBRE 2021" xfId="26663" xr:uid="{00000000-0005-0000-0000-0000D55C0000}"/>
    <cellStyle name="Notas 20 13 3" xfId="5433" xr:uid="{00000000-0005-0000-0000-0000D65C0000}"/>
    <cellStyle name="Notas 20 13 4" xfId="19015" xr:uid="{00000000-0005-0000-0000-0000D75C0000}"/>
    <cellStyle name="Notas 20 13_RESULTADOS DICIEMBRE 2021" xfId="26662" xr:uid="{00000000-0005-0000-0000-0000D85C0000}"/>
    <cellStyle name="Notas 20 14" xfId="2250" xr:uid="{00000000-0005-0000-0000-0000D95C0000}"/>
    <cellStyle name="Notas 20 14 2" xfId="2251" xr:uid="{00000000-0005-0000-0000-0000DA5C0000}"/>
    <cellStyle name="Notas 20 14 2 2" xfId="5436" xr:uid="{00000000-0005-0000-0000-0000DB5C0000}"/>
    <cellStyle name="Notas 20 14 2 3" xfId="19964" xr:uid="{00000000-0005-0000-0000-0000DC5C0000}"/>
    <cellStyle name="Notas 20 14 2_RESULTADOS DICIEMBRE 2021" xfId="26665" xr:uid="{00000000-0005-0000-0000-0000DD5C0000}"/>
    <cellStyle name="Notas 20 14 3" xfId="5435" xr:uid="{00000000-0005-0000-0000-0000DE5C0000}"/>
    <cellStyle name="Notas 20 14 4" xfId="19016" xr:uid="{00000000-0005-0000-0000-0000DF5C0000}"/>
    <cellStyle name="Notas 20 14_RESULTADOS DICIEMBRE 2021" xfId="26664" xr:uid="{00000000-0005-0000-0000-0000E05C0000}"/>
    <cellStyle name="Notas 20 15" xfId="2252" xr:uid="{00000000-0005-0000-0000-0000E15C0000}"/>
    <cellStyle name="Notas 20 15 2" xfId="5437" xr:uid="{00000000-0005-0000-0000-0000E25C0000}"/>
    <cellStyle name="Notas 20 15 3" xfId="19959" xr:uid="{00000000-0005-0000-0000-0000E35C0000}"/>
    <cellStyle name="Notas 20 15_RESULTADOS DICIEMBRE 2021" xfId="26666" xr:uid="{00000000-0005-0000-0000-0000E45C0000}"/>
    <cellStyle name="Notas 20 16" xfId="5426" xr:uid="{00000000-0005-0000-0000-0000E55C0000}"/>
    <cellStyle name="Notas 20 17" xfId="19011" xr:uid="{00000000-0005-0000-0000-0000E65C0000}"/>
    <cellStyle name="Notas 20 2" xfId="2253" xr:uid="{00000000-0005-0000-0000-0000E75C0000}"/>
    <cellStyle name="Notas 20 2 2" xfId="2254" xr:uid="{00000000-0005-0000-0000-0000E85C0000}"/>
    <cellStyle name="Notas 20 2 2 2" xfId="5439" xr:uid="{00000000-0005-0000-0000-0000E95C0000}"/>
    <cellStyle name="Notas 20 2 2 3" xfId="19965" xr:uid="{00000000-0005-0000-0000-0000EA5C0000}"/>
    <cellStyle name="Notas 20 2 2_RESULTADOS DICIEMBRE 2021" xfId="26668" xr:uid="{00000000-0005-0000-0000-0000EB5C0000}"/>
    <cellStyle name="Notas 20 2 3" xfId="5438" xr:uid="{00000000-0005-0000-0000-0000EC5C0000}"/>
    <cellStyle name="Notas 20 2 4" xfId="19017" xr:uid="{00000000-0005-0000-0000-0000ED5C0000}"/>
    <cellStyle name="Notas 20 2_RESULTADOS DICIEMBRE 2021" xfId="26667" xr:uid="{00000000-0005-0000-0000-0000EE5C0000}"/>
    <cellStyle name="Notas 20 3" xfId="2255" xr:uid="{00000000-0005-0000-0000-0000EF5C0000}"/>
    <cellStyle name="Notas 20 3 2" xfId="2256" xr:uid="{00000000-0005-0000-0000-0000F05C0000}"/>
    <cellStyle name="Notas 20 3 2 2" xfId="5441" xr:uid="{00000000-0005-0000-0000-0000F15C0000}"/>
    <cellStyle name="Notas 20 3 2 3" xfId="19966" xr:uid="{00000000-0005-0000-0000-0000F25C0000}"/>
    <cellStyle name="Notas 20 3 2_RESULTADOS DICIEMBRE 2021" xfId="26670" xr:uid="{00000000-0005-0000-0000-0000F35C0000}"/>
    <cellStyle name="Notas 20 3 3" xfId="5440" xr:uid="{00000000-0005-0000-0000-0000F45C0000}"/>
    <cellStyle name="Notas 20 3 4" xfId="19018" xr:uid="{00000000-0005-0000-0000-0000F55C0000}"/>
    <cellStyle name="Notas 20 3_RESULTADOS DICIEMBRE 2021" xfId="26669" xr:uid="{00000000-0005-0000-0000-0000F65C0000}"/>
    <cellStyle name="Notas 20 4" xfId="2257" xr:uid="{00000000-0005-0000-0000-0000F75C0000}"/>
    <cellStyle name="Notas 20 4 2" xfId="2258" xr:uid="{00000000-0005-0000-0000-0000F85C0000}"/>
    <cellStyle name="Notas 20 4 2 2" xfId="5443" xr:uid="{00000000-0005-0000-0000-0000F95C0000}"/>
    <cellStyle name="Notas 20 4 2 3" xfId="19967" xr:uid="{00000000-0005-0000-0000-0000FA5C0000}"/>
    <cellStyle name="Notas 20 4 2_RESULTADOS DICIEMBRE 2021" xfId="26672" xr:uid="{00000000-0005-0000-0000-0000FB5C0000}"/>
    <cellStyle name="Notas 20 4 3" xfId="5442" xr:uid="{00000000-0005-0000-0000-0000FC5C0000}"/>
    <cellStyle name="Notas 20 4 4" xfId="19019" xr:uid="{00000000-0005-0000-0000-0000FD5C0000}"/>
    <cellStyle name="Notas 20 4_RESULTADOS DICIEMBRE 2021" xfId="26671" xr:uid="{00000000-0005-0000-0000-0000FE5C0000}"/>
    <cellStyle name="Notas 20 5" xfId="2259" xr:uid="{00000000-0005-0000-0000-0000FF5C0000}"/>
    <cellStyle name="Notas 20 5 2" xfId="2260" xr:uid="{00000000-0005-0000-0000-0000005D0000}"/>
    <cellStyle name="Notas 20 5 2 2" xfId="5445" xr:uid="{00000000-0005-0000-0000-0000015D0000}"/>
    <cellStyle name="Notas 20 5 2 3" xfId="19968" xr:uid="{00000000-0005-0000-0000-0000025D0000}"/>
    <cellStyle name="Notas 20 5 2_RESULTADOS DICIEMBRE 2021" xfId="26674" xr:uid="{00000000-0005-0000-0000-0000035D0000}"/>
    <cellStyle name="Notas 20 5 3" xfId="5444" xr:uid="{00000000-0005-0000-0000-0000045D0000}"/>
    <cellStyle name="Notas 20 5 4" xfId="19020" xr:uid="{00000000-0005-0000-0000-0000055D0000}"/>
    <cellStyle name="Notas 20 5_RESULTADOS DICIEMBRE 2021" xfId="26673" xr:uid="{00000000-0005-0000-0000-0000065D0000}"/>
    <cellStyle name="Notas 20 6" xfId="2261" xr:uid="{00000000-0005-0000-0000-0000075D0000}"/>
    <cellStyle name="Notas 20 6 2" xfId="2262" xr:uid="{00000000-0005-0000-0000-0000085D0000}"/>
    <cellStyle name="Notas 20 6 2 2" xfId="5447" xr:uid="{00000000-0005-0000-0000-0000095D0000}"/>
    <cellStyle name="Notas 20 6 2 3" xfId="19969" xr:uid="{00000000-0005-0000-0000-00000A5D0000}"/>
    <cellStyle name="Notas 20 6 2_RESULTADOS DICIEMBRE 2021" xfId="26676" xr:uid="{00000000-0005-0000-0000-00000B5D0000}"/>
    <cellStyle name="Notas 20 6 3" xfId="5446" xr:uid="{00000000-0005-0000-0000-00000C5D0000}"/>
    <cellStyle name="Notas 20 6 4" xfId="19021" xr:uid="{00000000-0005-0000-0000-00000D5D0000}"/>
    <cellStyle name="Notas 20 6_RESULTADOS DICIEMBRE 2021" xfId="26675" xr:uid="{00000000-0005-0000-0000-00000E5D0000}"/>
    <cellStyle name="Notas 20 7" xfId="2263" xr:uid="{00000000-0005-0000-0000-00000F5D0000}"/>
    <cellStyle name="Notas 20 7 2" xfId="2264" xr:uid="{00000000-0005-0000-0000-0000105D0000}"/>
    <cellStyle name="Notas 20 7 2 2" xfId="5449" xr:uid="{00000000-0005-0000-0000-0000115D0000}"/>
    <cellStyle name="Notas 20 7 2 3" xfId="19970" xr:uid="{00000000-0005-0000-0000-0000125D0000}"/>
    <cellStyle name="Notas 20 7 2_RESULTADOS DICIEMBRE 2021" xfId="26678" xr:uid="{00000000-0005-0000-0000-0000135D0000}"/>
    <cellStyle name="Notas 20 7 3" xfId="5448" xr:uid="{00000000-0005-0000-0000-0000145D0000}"/>
    <cellStyle name="Notas 20 7 4" xfId="19022" xr:uid="{00000000-0005-0000-0000-0000155D0000}"/>
    <cellStyle name="Notas 20 7_RESULTADOS DICIEMBRE 2021" xfId="26677" xr:uid="{00000000-0005-0000-0000-0000165D0000}"/>
    <cellStyle name="Notas 20 8" xfId="2265" xr:uid="{00000000-0005-0000-0000-0000175D0000}"/>
    <cellStyle name="Notas 20 8 2" xfId="2266" xr:uid="{00000000-0005-0000-0000-0000185D0000}"/>
    <cellStyle name="Notas 20 8 2 2" xfId="5451" xr:uid="{00000000-0005-0000-0000-0000195D0000}"/>
    <cellStyle name="Notas 20 8 2 3" xfId="19971" xr:uid="{00000000-0005-0000-0000-00001A5D0000}"/>
    <cellStyle name="Notas 20 8 2_RESULTADOS DICIEMBRE 2021" xfId="26680" xr:uid="{00000000-0005-0000-0000-00001B5D0000}"/>
    <cellStyle name="Notas 20 8 3" xfId="5450" xr:uid="{00000000-0005-0000-0000-00001C5D0000}"/>
    <cellStyle name="Notas 20 8 4" xfId="19023" xr:uid="{00000000-0005-0000-0000-00001D5D0000}"/>
    <cellStyle name="Notas 20 8_RESULTADOS DICIEMBRE 2021" xfId="26679" xr:uid="{00000000-0005-0000-0000-00001E5D0000}"/>
    <cellStyle name="Notas 20 9" xfId="2267" xr:uid="{00000000-0005-0000-0000-00001F5D0000}"/>
    <cellStyle name="Notas 20 9 2" xfId="2268" xr:uid="{00000000-0005-0000-0000-0000205D0000}"/>
    <cellStyle name="Notas 20 9 2 2" xfId="5453" xr:uid="{00000000-0005-0000-0000-0000215D0000}"/>
    <cellStyle name="Notas 20 9 2 3" xfId="19972" xr:uid="{00000000-0005-0000-0000-0000225D0000}"/>
    <cellStyle name="Notas 20 9 2_RESULTADOS DICIEMBRE 2021" xfId="26682" xr:uid="{00000000-0005-0000-0000-0000235D0000}"/>
    <cellStyle name="Notas 20 9 3" xfId="5452" xr:uid="{00000000-0005-0000-0000-0000245D0000}"/>
    <cellStyle name="Notas 20 9 4" xfId="19024" xr:uid="{00000000-0005-0000-0000-0000255D0000}"/>
    <cellStyle name="Notas 20 9_RESULTADOS DICIEMBRE 2021" xfId="26681" xr:uid="{00000000-0005-0000-0000-0000265D0000}"/>
    <cellStyle name="Notas 20_RESULTADOS DICIEMBRE 2021" xfId="26655" xr:uid="{00000000-0005-0000-0000-0000275D0000}"/>
    <cellStyle name="Notas 200" xfId="2269" xr:uid="{00000000-0005-0000-0000-0000285D0000}"/>
    <cellStyle name="Notas 200 2" xfId="5454" xr:uid="{00000000-0005-0000-0000-0000295D0000}"/>
    <cellStyle name="Notas 200 3" xfId="21691" xr:uid="{00000000-0005-0000-0000-00002A5D0000}"/>
    <cellStyle name="Notas 200_RESULTADOS DICIEMBRE 2021" xfId="26683" xr:uid="{00000000-0005-0000-0000-00002B5D0000}"/>
    <cellStyle name="Notas 201" xfId="2270" xr:uid="{00000000-0005-0000-0000-00002C5D0000}"/>
    <cellStyle name="Notas 201 2" xfId="5455" xr:uid="{00000000-0005-0000-0000-00002D5D0000}"/>
    <cellStyle name="Notas 201 3" xfId="21692" xr:uid="{00000000-0005-0000-0000-00002E5D0000}"/>
    <cellStyle name="Notas 201_RESULTADOS DICIEMBRE 2021" xfId="26684" xr:uid="{00000000-0005-0000-0000-00002F5D0000}"/>
    <cellStyle name="Notas 202" xfId="2271" xr:uid="{00000000-0005-0000-0000-0000305D0000}"/>
    <cellStyle name="Notas 202 2" xfId="5456" xr:uid="{00000000-0005-0000-0000-0000315D0000}"/>
    <cellStyle name="Notas 202 3" xfId="21693" xr:uid="{00000000-0005-0000-0000-0000325D0000}"/>
    <cellStyle name="Notas 202_RESULTADOS DICIEMBRE 2021" xfId="26685" xr:uid="{00000000-0005-0000-0000-0000335D0000}"/>
    <cellStyle name="Notas 203" xfId="2272" xr:uid="{00000000-0005-0000-0000-0000345D0000}"/>
    <cellStyle name="Notas 203 2" xfId="5457" xr:uid="{00000000-0005-0000-0000-0000355D0000}"/>
    <cellStyle name="Notas 203 3" xfId="21694" xr:uid="{00000000-0005-0000-0000-0000365D0000}"/>
    <cellStyle name="Notas 203_RESULTADOS DICIEMBRE 2021" xfId="26686" xr:uid="{00000000-0005-0000-0000-0000375D0000}"/>
    <cellStyle name="Notas 204" xfId="2273" xr:uid="{00000000-0005-0000-0000-0000385D0000}"/>
    <cellStyle name="Notas 204 2" xfId="5458" xr:uid="{00000000-0005-0000-0000-0000395D0000}"/>
    <cellStyle name="Notas 204 3" xfId="21695" xr:uid="{00000000-0005-0000-0000-00003A5D0000}"/>
    <cellStyle name="Notas 204_RESULTADOS DICIEMBRE 2021" xfId="26687" xr:uid="{00000000-0005-0000-0000-00003B5D0000}"/>
    <cellStyle name="Notas 205" xfId="2274" xr:uid="{00000000-0005-0000-0000-00003C5D0000}"/>
    <cellStyle name="Notas 205 2" xfId="5459" xr:uid="{00000000-0005-0000-0000-00003D5D0000}"/>
    <cellStyle name="Notas 205 3" xfId="21696" xr:uid="{00000000-0005-0000-0000-00003E5D0000}"/>
    <cellStyle name="Notas 205_RESULTADOS DICIEMBRE 2021" xfId="26688" xr:uid="{00000000-0005-0000-0000-00003F5D0000}"/>
    <cellStyle name="Notas 206" xfId="2275" xr:uid="{00000000-0005-0000-0000-0000405D0000}"/>
    <cellStyle name="Notas 206 2" xfId="5460" xr:uid="{00000000-0005-0000-0000-0000415D0000}"/>
    <cellStyle name="Notas 206 3" xfId="21697" xr:uid="{00000000-0005-0000-0000-0000425D0000}"/>
    <cellStyle name="Notas 206_RESULTADOS DICIEMBRE 2021" xfId="26689" xr:uid="{00000000-0005-0000-0000-0000435D0000}"/>
    <cellStyle name="Notas 207" xfId="2276" xr:uid="{00000000-0005-0000-0000-0000445D0000}"/>
    <cellStyle name="Notas 207 2" xfId="5461" xr:uid="{00000000-0005-0000-0000-0000455D0000}"/>
    <cellStyle name="Notas 207 3" xfId="21698" xr:uid="{00000000-0005-0000-0000-0000465D0000}"/>
    <cellStyle name="Notas 207_RESULTADOS DICIEMBRE 2021" xfId="26690" xr:uid="{00000000-0005-0000-0000-0000475D0000}"/>
    <cellStyle name="Notas 208" xfId="2277" xr:uid="{00000000-0005-0000-0000-0000485D0000}"/>
    <cellStyle name="Notas 208 2" xfId="5462" xr:uid="{00000000-0005-0000-0000-0000495D0000}"/>
    <cellStyle name="Notas 208 3" xfId="21699" xr:uid="{00000000-0005-0000-0000-00004A5D0000}"/>
    <cellStyle name="Notas 208_RESULTADOS DICIEMBRE 2021" xfId="26691" xr:uid="{00000000-0005-0000-0000-00004B5D0000}"/>
    <cellStyle name="Notas 209" xfId="2278" xr:uid="{00000000-0005-0000-0000-00004C5D0000}"/>
    <cellStyle name="Notas 209 2" xfId="5463" xr:uid="{00000000-0005-0000-0000-00004D5D0000}"/>
    <cellStyle name="Notas 209 3" xfId="21700" xr:uid="{00000000-0005-0000-0000-00004E5D0000}"/>
    <cellStyle name="Notas 209_RESULTADOS DICIEMBRE 2021" xfId="26692" xr:uid="{00000000-0005-0000-0000-00004F5D0000}"/>
    <cellStyle name="Notas 21" xfId="2279" xr:uid="{00000000-0005-0000-0000-0000505D0000}"/>
    <cellStyle name="Notas 21 10" xfId="2280" xr:uid="{00000000-0005-0000-0000-0000515D0000}"/>
    <cellStyle name="Notas 21 10 2" xfId="2281" xr:uid="{00000000-0005-0000-0000-0000525D0000}"/>
    <cellStyle name="Notas 21 10 2 2" xfId="5466" xr:uid="{00000000-0005-0000-0000-0000535D0000}"/>
    <cellStyle name="Notas 21 10 2 3" xfId="19974" xr:uid="{00000000-0005-0000-0000-0000545D0000}"/>
    <cellStyle name="Notas 21 10 2_RESULTADOS DICIEMBRE 2021" xfId="26695" xr:uid="{00000000-0005-0000-0000-0000555D0000}"/>
    <cellStyle name="Notas 21 10 3" xfId="5465" xr:uid="{00000000-0005-0000-0000-0000565D0000}"/>
    <cellStyle name="Notas 21 10 4" xfId="19026" xr:uid="{00000000-0005-0000-0000-0000575D0000}"/>
    <cellStyle name="Notas 21 10_RESULTADOS DICIEMBRE 2021" xfId="26694" xr:uid="{00000000-0005-0000-0000-0000585D0000}"/>
    <cellStyle name="Notas 21 11" xfId="2282" xr:uid="{00000000-0005-0000-0000-0000595D0000}"/>
    <cellStyle name="Notas 21 11 2" xfId="2283" xr:uid="{00000000-0005-0000-0000-00005A5D0000}"/>
    <cellStyle name="Notas 21 11 2 2" xfId="5468" xr:uid="{00000000-0005-0000-0000-00005B5D0000}"/>
    <cellStyle name="Notas 21 11 2 3" xfId="19975" xr:uid="{00000000-0005-0000-0000-00005C5D0000}"/>
    <cellStyle name="Notas 21 11 2_RESULTADOS DICIEMBRE 2021" xfId="26697" xr:uid="{00000000-0005-0000-0000-00005D5D0000}"/>
    <cellStyle name="Notas 21 11 3" xfId="5467" xr:uid="{00000000-0005-0000-0000-00005E5D0000}"/>
    <cellStyle name="Notas 21 11 4" xfId="19027" xr:uid="{00000000-0005-0000-0000-00005F5D0000}"/>
    <cellStyle name="Notas 21 11_RESULTADOS DICIEMBRE 2021" xfId="26696" xr:uid="{00000000-0005-0000-0000-0000605D0000}"/>
    <cellStyle name="Notas 21 12" xfId="2284" xr:uid="{00000000-0005-0000-0000-0000615D0000}"/>
    <cellStyle name="Notas 21 12 2" xfId="2285" xr:uid="{00000000-0005-0000-0000-0000625D0000}"/>
    <cellStyle name="Notas 21 12 2 2" xfId="5470" xr:uid="{00000000-0005-0000-0000-0000635D0000}"/>
    <cellStyle name="Notas 21 12 2 3" xfId="19976" xr:uid="{00000000-0005-0000-0000-0000645D0000}"/>
    <cellStyle name="Notas 21 12 2_RESULTADOS DICIEMBRE 2021" xfId="26699" xr:uid="{00000000-0005-0000-0000-0000655D0000}"/>
    <cellStyle name="Notas 21 12 3" xfId="5469" xr:uid="{00000000-0005-0000-0000-0000665D0000}"/>
    <cellStyle name="Notas 21 12 4" xfId="19028" xr:uid="{00000000-0005-0000-0000-0000675D0000}"/>
    <cellStyle name="Notas 21 12_RESULTADOS DICIEMBRE 2021" xfId="26698" xr:uid="{00000000-0005-0000-0000-0000685D0000}"/>
    <cellStyle name="Notas 21 13" xfId="2286" xr:uid="{00000000-0005-0000-0000-0000695D0000}"/>
    <cellStyle name="Notas 21 13 2" xfId="2287" xr:uid="{00000000-0005-0000-0000-00006A5D0000}"/>
    <cellStyle name="Notas 21 13 2 2" xfId="5472" xr:uid="{00000000-0005-0000-0000-00006B5D0000}"/>
    <cellStyle name="Notas 21 13 2 3" xfId="19977" xr:uid="{00000000-0005-0000-0000-00006C5D0000}"/>
    <cellStyle name="Notas 21 13 2_RESULTADOS DICIEMBRE 2021" xfId="26701" xr:uid="{00000000-0005-0000-0000-00006D5D0000}"/>
    <cellStyle name="Notas 21 13 3" xfId="5471" xr:uid="{00000000-0005-0000-0000-00006E5D0000}"/>
    <cellStyle name="Notas 21 13 4" xfId="19029" xr:uid="{00000000-0005-0000-0000-00006F5D0000}"/>
    <cellStyle name="Notas 21 13_RESULTADOS DICIEMBRE 2021" xfId="26700" xr:uid="{00000000-0005-0000-0000-0000705D0000}"/>
    <cellStyle name="Notas 21 14" xfId="2288" xr:uid="{00000000-0005-0000-0000-0000715D0000}"/>
    <cellStyle name="Notas 21 14 2" xfId="2289" xr:uid="{00000000-0005-0000-0000-0000725D0000}"/>
    <cellStyle name="Notas 21 14 2 2" xfId="5474" xr:uid="{00000000-0005-0000-0000-0000735D0000}"/>
    <cellStyle name="Notas 21 14 2 3" xfId="19978" xr:uid="{00000000-0005-0000-0000-0000745D0000}"/>
    <cellStyle name="Notas 21 14 2_RESULTADOS DICIEMBRE 2021" xfId="26703" xr:uid="{00000000-0005-0000-0000-0000755D0000}"/>
    <cellStyle name="Notas 21 14 3" xfId="5473" xr:uid="{00000000-0005-0000-0000-0000765D0000}"/>
    <cellStyle name="Notas 21 14 4" xfId="19030" xr:uid="{00000000-0005-0000-0000-0000775D0000}"/>
    <cellStyle name="Notas 21 14_RESULTADOS DICIEMBRE 2021" xfId="26702" xr:uid="{00000000-0005-0000-0000-0000785D0000}"/>
    <cellStyle name="Notas 21 15" xfId="2290" xr:uid="{00000000-0005-0000-0000-0000795D0000}"/>
    <cellStyle name="Notas 21 15 2" xfId="5475" xr:uid="{00000000-0005-0000-0000-00007A5D0000}"/>
    <cellStyle name="Notas 21 15 3" xfId="19973" xr:uid="{00000000-0005-0000-0000-00007B5D0000}"/>
    <cellStyle name="Notas 21 15_RESULTADOS DICIEMBRE 2021" xfId="26704" xr:uid="{00000000-0005-0000-0000-00007C5D0000}"/>
    <cellStyle name="Notas 21 16" xfId="5464" xr:uid="{00000000-0005-0000-0000-00007D5D0000}"/>
    <cellStyle name="Notas 21 17" xfId="19025" xr:uid="{00000000-0005-0000-0000-00007E5D0000}"/>
    <cellStyle name="Notas 21 2" xfId="2291" xr:uid="{00000000-0005-0000-0000-00007F5D0000}"/>
    <cellStyle name="Notas 21 2 2" xfId="2292" xr:uid="{00000000-0005-0000-0000-0000805D0000}"/>
    <cellStyle name="Notas 21 2 2 2" xfId="5477" xr:uid="{00000000-0005-0000-0000-0000815D0000}"/>
    <cellStyle name="Notas 21 2 2 3" xfId="19979" xr:uid="{00000000-0005-0000-0000-0000825D0000}"/>
    <cellStyle name="Notas 21 2 2_RESULTADOS DICIEMBRE 2021" xfId="26706" xr:uid="{00000000-0005-0000-0000-0000835D0000}"/>
    <cellStyle name="Notas 21 2 3" xfId="5476" xr:uid="{00000000-0005-0000-0000-0000845D0000}"/>
    <cellStyle name="Notas 21 2 4" xfId="19031" xr:uid="{00000000-0005-0000-0000-0000855D0000}"/>
    <cellStyle name="Notas 21 2_RESULTADOS DICIEMBRE 2021" xfId="26705" xr:uid="{00000000-0005-0000-0000-0000865D0000}"/>
    <cellStyle name="Notas 21 3" xfId="2293" xr:uid="{00000000-0005-0000-0000-0000875D0000}"/>
    <cellStyle name="Notas 21 3 2" xfId="2294" xr:uid="{00000000-0005-0000-0000-0000885D0000}"/>
    <cellStyle name="Notas 21 3 2 2" xfId="5479" xr:uid="{00000000-0005-0000-0000-0000895D0000}"/>
    <cellStyle name="Notas 21 3 2 3" xfId="19980" xr:uid="{00000000-0005-0000-0000-00008A5D0000}"/>
    <cellStyle name="Notas 21 3 2_RESULTADOS DICIEMBRE 2021" xfId="26708" xr:uid="{00000000-0005-0000-0000-00008B5D0000}"/>
    <cellStyle name="Notas 21 3 3" xfId="5478" xr:uid="{00000000-0005-0000-0000-00008C5D0000}"/>
    <cellStyle name="Notas 21 3 4" xfId="19032" xr:uid="{00000000-0005-0000-0000-00008D5D0000}"/>
    <cellStyle name="Notas 21 3_RESULTADOS DICIEMBRE 2021" xfId="26707" xr:uid="{00000000-0005-0000-0000-00008E5D0000}"/>
    <cellStyle name="Notas 21 4" xfId="2295" xr:uid="{00000000-0005-0000-0000-00008F5D0000}"/>
    <cellStyle name="Notas 21 4 2" xfId="2296" xr:uid="{00000000-0005-0000-0000-0000905D0000}"/>
    <cellStyle name="Notas 21 4 2 2" xfId="5481" xr:uid="{00000000-0005-0000-0000-0000915D0000}"/>
    <cellStyle name="Notas 21 4 2 3" xfId="19981" xr:uid="{00000000-0005-0000-0000-0000925D0000}"/>
    <cellStyle name="Notas 21 4 2_RESULTADOS DICIEMBRE 2021" xfId="26710" xr:uid="{00000000-0005-0000-0000-0000935D0000}"/>
    <cellStyle name="Notas 21 4 3" xfId="5480" xr:uid="{00000000-0005-0000-0000-0000945D0000}"/>
    <cellStyle name="Notas 21 4 4" xfId="19033" xr:uid="{00000000-0005-0000-0000-0000955D0000}"/>
    <cellStyle name="Notas 21 4_RESULTADOS DICIEMBRE 2021" xfId="26709" xr:uid="{00000000-0005-0000-0000-0000965D0000}"/>
    <cellStyle name="Notas 21 5" xfId="2297" xr:uid="{00000000-0005-0000-0000-0000975D0000}"/>
    <cellStyle name="Notas 21 5 2" xfId="2298" xr:uid="{00000000-0005-0000-0000-0000985D0000}"/>
    <cellStyle name="Notas 21 5 2 2" xfId="5483" xr:uid="{00000000-0005-0000-0000-0000995D0000}"/>
    <cellStyle name="Notas 21 5 2 3" xfId="19982" xr:uid="{00000000-0005-0000-0000-00009A5D0000}"/>
    <cellStyle name="Notas 21 5 2_RESULTADOS DICIEMBRE 2021" xfId="26712" xr:uid="{00000000-0005-0000-0000-00009B5D0000}"/>
    <cellStyle name="Notas 21 5 3" xfId="5482" xr:uid="{00000000-0005-0000-0000-00009C5D0000}"/>
    <cellStyle name="Notas 21 5 4" xfId="19034" xr:uid="{00000000-0005-0000-0000-00009D5D0000}"/>
    <cellStyle name="Notas 21 5_RESULTADOS DICIEMBRE 2021" xfId="26711" xr:uid="{00000000-0005-0000-0000-00009E5D0000}"/>
    <cellStyle name="Notas 21 6" xfId="2299" xr:uid="{00000000-0005-0000-0000-00009F5D0000}"/>
    <cellStyle name="Notas 21 6 2" xfId="2300" xr:uid="{00000000-0005-0000-0000-0000A05D0000}"/>
    <cellStyle name="Notas 21 6 2 2" xfId="5485" xr:uid="{00000000-0005-0000-0000-0000A15D0000}"/>
    <cellStyle name="Notas 21 6 2 3" xfId="19983" xr:uid="{00000000-0005-0000-0000-0000A25D0000}"/>
    <cellStyle name="Notas 21 6 2_RESULTADOS DICIEMBRE 2021" xfId="26714" xr:uid="{00000000-0005-0000-0000-0000A35D0000}"/>
    <cellStyle name="Notas 21 6 3" xfId="5484" xr:uid="{00000000-0005-0000-0000-0000A45D0000}"/>
    <cellStyle name="Notas 21 6 4" xfId="19035" xr:uid="{00000000-0005-0000-0000-0000A55D0000}"/>
    <cellStyle name="Notas 21 6_RESULTADOS DICIEMBRE 2021" xfId="26713" xr:uid="{00000000-0005-0000-0000-0000A65D0000}"/>
    <cellStyle name="Notas 21 7" xfId="2301" xr:uid="{00000000-0005-0000-0000-0000A75D0000}"/>
    <cellStyle name="Notas 21 7 2" xfId="2302" xr:uid="{00000000-0005-0000-0000-0000A85D0000}"/>
    <cellStyle name="Notas 21 7 2 2" xfId="5487" xr:uid="{00000000-0005-0000-0000-0000A95D0000}"/>
    <cellStyle name="Notas 21 7 2 3" xfId="19984" xr:uid="{00000000-0005-0000-0000-0000AA5D0000}"/>
    <cellStyle name="Notas 21 7 2_RESULTADOS DICIEMBRE 2021" xfId="26716" xr:uid="{00000000-0005-0000-0000-0000AB5D0000}"/>
    <cellStyle name="Notas 21 7 3" xfId="5486" xr:uid="{00000000-0005-0000-0000-0000AC5D0000}"/>
    <cellStyle name="Notas 21 7 4" xfId="19036" xr:uid="{00000000-0005-0000-0000-0000AD5D0000}"/>
    <cellStyle name="Notas 21 7_RESULTADOS DICIEMBRE 2021" xfId="26715" xr:uid="{00000000-0005-0000-0000-0000AE5D0000}"/>
    <cellStyle name="Notas 21 8" xfId="2303" xr:uid="{00000000-0005-0000-0000-0000AF5D0000}"/>
    <cellStyle name="Notas 21 8 2" xfId="2304" xr:uid="{00000000-0005-0000-0000-0000B05D0000}"/>
    <cellStyle name="Notas 21 8 2 2" xfId="5489" xr:uid="{00000000-0005-0000-0000-0000B15D0000}"/>
    <cellStyle name="Notas 21 8 2 3" xfId="19985" xr:uid="{00000000-0005-0000-0000-0000B25D0000}"/>
    <cellStyle name="Notas 21 8 2_RESULTADOS DICIEMBRE 2021" xfId="26718" xr:uid="{00000000-0005-0000-0000-0000B35D0000}"/>
    <cellStyle name="Notas 21 8 3" xfId="5488" xr:uid="{00000000-0005-0000-0000-0000B45D0000}"/>
    <cellStyle name="Notas 21 8 4" xfId="19037" xr:uid="{00000000-0005-0000-0000-0000B55D0000}"/>
    <cellStyle name="Notas 21 8_RESULTADOS DICIEMBRE 2021" xfId="26717" xr:uid="{00000000-0005-0000-0000-0000B65D0000}"/>
    <cellStyle name="Notas 21 9" xfId="2305" xr:uid="{00000000-0005-0000-0000-0000B75D0000}"/>
    <cellStyle name="Notas 21 9 2" xfId="2306" xr:uid="{00000000-0005-0000-0000-0000B85D0000}"/>
    <cellStyle name="Notas 21 9 2 2" xfId="5491" xr:uid="{00000000-0005-0000-0000-0000B95D0000}"/>
    <cellStyle name="Notas 21 9 2 3" xfId="19986" xr:uid="{00000000-0005-0000-0000-0000BA5D0000}"/>
    <cellStyle name="Notas 21 9 2_RESULTADOS DICIEMBRE 2021" xfId="26720" xr:uid="{00000000-0005-0000-0000-0000BB5D0000}"/>
    <cellStyle name="Notas 21 9 3" xfId="5490" xr:uid="{00000000-0005-0000-0000-0000BC5D0000}"/>
    <cellStyle name="Notas 21 9 4" xfId="19038" xr:uid="{00000000-0005-0000-0000-0000BD5D0000}"/>
    <cellStyle name="Notas 21 9_RESULTADOS DICIEMBRE 2021" xfId="26719" xr:uid="{00000000-0005-0000-0000-0000BE5D0000}"/>
    <cellStyle name="Notas 21_RESULTADOS DICIEMBRE 2021" xfId="26693" xr:uid="{00000000-0005-0000-0000-0000BF5D0000}"/>
    <cellStyle name="Notas 210" xfId="2307" xr:uid="{00000000-0005-0000-0000-0000C05D0000}"/>
    <cellStyle name="Notas 210 2" xfId="5492" xr:uid="{00000000-0005-0000-0000-0000C15D0000}"/>
    <cellStyle name="Notas 210 3" xfId="21701" xr:uid="{00000000-0005-0000-0000-0000C25D0000}"/>
    <cellStyle name="Notas 210_RESULTADOS DICIEMBRE 2021" xfId="26721" xr:uid="{00000000-0005-0000-0000-0000C35D0000}"/>
    <cellStyle name="Notas 211" xfId="2308" xr:uid="{00000000-0005-0000-0000-0000C45D0000}"/>
    <cellStyle name="Notas 211 2" xfId="5493" xr:uid="{00000000-0005-0000-0000-0000C55D0000}"/>
    <cellStyle name="Notas 211 3" xfId="21702" xr:uid="{00000000-0005-0000-0000-0000C65D0000}"/>
    <cellStyle name="Notas 211_RESULTADOS DICIEMBRE 2021" xfId="26722" xr:uid="{00000000-0005-0000-0000-0000C75D0000}"/>
    <cellStyle name="Notas 212" xfId="2309" xr:uid="{00000000-0005-0000-0000-0000C85D0000}"/>
    <cellStyle name="Notas 212 2" xfId="5494" xr:uid="{00000000-0005-0000-0000-0000C95D0000}"/>
    <cellStyle name="Notas 212 3" xfId="21703" xr:uid="{00000000-0005-0000-0000-0000CA5D0000}"/>
    <cellStyle name="Notas 212_RESULTADOS DICIEMBRE 2021" xfId="26723" xr:uid="{00000000-0005-0000-0000-0000CB5D0000}"/>
    <cellStyle name="Notas 213" xfId="2310" xr:uid="{00000000-0005-0000-0000-0000CC5D0000}"/>
    <cellStyle name="Notas 213 2" xfId="5495" xr:uid="{00000000-0005-0000-0000-0000CD5D0000}"/>
    <cellStyle name="Notas 213 3" xfId="21704" xr:uid="{00000000-0005-0000-0000-0000CE5D0000}"/>
    <cellStyle name="Notas 213_RESULTADOS DICIEMBRE 2021" xfId="26724" xr:uid="{00000000-0005-0000-0000-0000CF5D0000}"/>
    <cellStyle name="Notas 214" xfId="2311" xr:uid="{00000000-0005-0000-0000-0000D05D0000}"/>
    <cellStyle name="Notas 214 2" xfId="5496" xr:uid="{00000000-0005-0000-0000-0000D15D0000}"/>
    <cellStyle name="Notas 214 3" xfId="21705" xr:uid="{00000000-0005-0000-0000-0000D25D0000}"/>
    <cellStyle name="Notas 214_RESULTADOS DICIEMBRE 2021" xfId="26725" xr:uid="{00000000-0005-0000-0000-0000D35D0000}"/>
    <cellStyle name="Notas 215" xfId="2312" xr:uid="{00000000-0005-0000-0000-0000D45D0000}"/>
    <cellStyle name="Notas 215 2" xfId="5497" xr:uid="{00000000-0005-0000-0000-0000D55D0000}"/>
    <cellStyle name="Notas 215 3" xfId="21706" xr:uid="{00000000-0005-0000-0000-0000D65D0000}"/>
    <cellStyle name="Notas 215_RESULTADOS DICIEMBRE 2021" xfId="26726" xr:uid="{00000000-0005-0000-0000-0000D75D0000}"/>
    <cellStyle name="Notas 216" xfId="2313" xr:uid="{00000000-0005-0000-0000-0000D85D0000}"/>
    <cellStyle name="Notas 216 2" xfId="5498" xr:uid="{00000000-0005-0000-0000-0000D95D0000}"/>
    <cellStyle name="Notas 216 3" xfId="21707" xr:uid="{00000000-0005-0000-0000-0000DA5D0000}"/>
    <cellStyle name="Notas 216_RESULTADOS DICIEMBRE 2021" xfId="26727" xr:uid="{00000000-0005-0000-0000-0000DB5D0000}"/>
    <cellStyle name="Notas 217" xfId="2314" xr:uid="{00000000-0005-0000-0000-0000DC5D0000}"/>
    <cellStyle name="Notas 217 2" xfId="5499" xr:uid="{00000000-0005-0000-0000-0000DD5D0000}"/>
    <cellStyle name="Notas 217 3" xfId="21708" xr:uid="{00000000-0005-0000-0000-0000DE5D0000}"/>
    <cellStyle name="Notas 217_RESULTADOS DICIEMBRE 2021" xfId="26728" xr:uid="{00000000-0005-0000-0000-0000DF5D0000}"/>
    <cellStyle name="Notas 218" xfId="2315" xr:uid="{00000000-0005-0000-0000-0000E05D0000}"/>
    <cellStyle name="Notas 218 2" xfId="5500" xr:uid="{00000000-0005-0000-0000-0000E15D0000}"/>
    <cellStyle name="Notas 218 3" xfId="21709" xr:uid="{00000000-0005-0000-0000-0000E25D0000}"/>
    <cellStyle name="Notas 218_RESULTADOS DICIEMBRE 2021" xfId="26729" xr:uid="{00000000-0005-0000-0000-0000E35D0000}"/>
    <cellStyle name="Notas 219" xfId="2316" xr:uid="{00000000-0005-0000-0000-0000E45D0000}"/>
    <cellStyle name="Notas 219 2" xfId="5501" xr:uid="{00000000-0005-0000-0000-0000E55D0000}"/>
    <cellStyle name="Notas 219 3" xfId="21710" xr:uid="{00000000-0005-0000-0000-0000E65D0000}"/>
    <cellStyle name="Notas 219_RESULTADOS DICIEMBRE 2021" xfId="26730" xr:uid="{00000000-0005-0000-0000-0000E75D0000}"/>
    <cellStyle name="Notas 22" xfId="2317" xr:uid="{00000000-0005-0000-0000-0000E85D0000}"/>
    <cellStyle name="Notas 22 10" xfId="2318" xr:uid="{00000000-0005-0000-0000-0000E95D0000}"/>
    <cellStyle name="Notas 22 10 2" xfId="2319" xr:uid="{00000000-0005-0000-0000-0000EA5D0000}"/>
    <cellStyle name="Notas 22 10 2 2" xfId="5504" xr:uid="{00000000-0005-0000-0000-0000EB5D0000}"/>
    <cellStyle name="Notas 22 10 2 3" xfId="19988" xr:uid="{00000000-0005-0000-0000-0000EC5D0000}"/>
    <cellStyle name="Notas 22 10 2_RESULTADOS DICIEMBRE 2021" xfId="26733" xr:uid="{00000000-0005-0000-0000-0000ED5D0000}"/>
    <cellStyle name="Notas 22 10 3" xfId="5503" xr:uid="{00000000-0005-0000-0000-0000EE5D0000}"/>
    <cellStyle name="Notas 22 10 4" xfId="19040" xr:uid="{00000000-0005-0000-0000-0000EF5D0000}"/>
    <cellStyle name="Notas 22 10_RESULTADOS DICIEMBRE 2021" xfId="26732" xr:uid="{00000000-0005-0000-0000-0000F05D0000}"/>
    <cellStyle name="Notas 22 11" xfId="2320" xr:uid="{00000000-0005-0000-0000-0000F15D0000}"/>
    <cellStyle name="Notas 22 11 2" xfId="2321" xr:uid="{00000000-0005-0000-0000-0000F25D0000}"/>
    <cellStyle name="Notas 22 11 2 2" xfId="5506" xr:uid="{00000000-0005-0000-0000-0000F35D0000}"/>
    <cellStyle name="Notas 22 11 2 3" xfId="19989" xr:uid="{00000000-0005-0000-0000-0000F45D0000}"/>
    <cellStyle name="Notas 22 11 2_RESULTADOS DICIEMBRE 2021" xfId="26735" xr:uid="{00000000-0005-0000-0000-0000F55D0000}"/>
    <cellStyle name="Notas 22 11 3" xfId="5505" xr:uid="{00000000-0005-0000-0000-0000F65D0000}"/>
    <cellStyle name="Notas 22 11 4" xfId="19041" xr:uid="{00000000-0005-0000-0000-0000F75D0000}"/>
    <cellStyle name="Notas 22 11_RESULTADOS DICIEMBRE 2021" xfId="26734" xr:uid="{00000000-0005-0000-0000-0000F85D0000}"/>
    <cellStyle name="Notas 22 12" xfId="2322" xr:uid="{00000000-0005-0000-0000-0000F95D0000}"/>
    <cellStyle name="Notas 22 12 2" xfId="2323" xr:uid="{00000000-0005-0000-0000-0000FA5D0000}"/>
    <cellStyle name="Notas 22 12 2 2" xfId="5508" xr:uid="{00000000-0005-0000-0000-0000FB5D0000}"/>
    <cellStyle name="Notas 22 12 2 3" xfId="19990" xr:uid="{00000000-0005-0000-0000-0000FC5D0000}"/>
    <cellStyle name="Notas 22 12 2_RESULTADOS DICIEMBRE 2021" xfId="26737" xr:uid="{00000000-0005-0000-0000-0000FD5D0000}"/>
    <cellStyle name="Notas 22 12 3" xfId="5507" xr:uid="{00000000-0005-0000-0000-0000FE5D0000}"/>
    <cellStyle name="Notas 22 12 4" xfId="19042" xr:uid="{00000000-0005-0000-0000-0000FF5D0000}"/>
    <cellStyle name="Notas 22 12_RESULTADOS DICIEMBRE 2021" xfId="26736" xr:uid="{00000000-0005-0000-0000-0000005E0000}"/>
    <cellStyle name="Notas 22 13" xfId="2324" xr:uid="{00000000-0005-0000-0000-0000015E0000}"/>
    <cellStyle name="Notas 22 13 2" xfId="2325" xr:uid="{00000000-0005-0000-0000-0000025E0000}"/>
    <cellStyle name="Notas 22 13 2 2" xfId="5510" xr:uid="{00000000-0005-0000-0000-0000035E0000}"/>
    <cellStyle name="Notas 22 13 2 3" xfId="19991" xr:uid="{00000000-0005-0000-0000-0000045E0000}"/>
    <cellStyle name="Notas 22 13 2_RESULTADOS DICIEMBRE 2021" xfId="26739" xr:uid="{00000000-0005-0000-0000-0000055E0000}"/>
    <cellStyle name="Notas 22 13 3" xfId="5509" xr:uid="{00000000-0005-0000-0000-0000065E0000}"/>
    <cellStyle name="Notas 22 13 4" xfId="19043" xr:uid="{00000000-0005-0000-0000-0000075E0000}"/>
    <cellStyle name="Notas 22 13_RESULTADOS DICIEMBRE 2021" xfId="26738" xr:uid="{00000000-0005-0000-0000-0000085E0000}"/>
    <cellStyle name="Notas 22 14" xfId="2326" xr:uid="{00000000-0005-0000-0000-0000095E0000}"/>
    <cellStyle name="Notas 22 14 2" xfId="2327" xr:uid="{00000000-0005-0000-0000-00000A5E0000}"/>
    <cellStyle name="Notas 22 14 2 2" xfId="5512" xr:uid="{00000000-0005-0000-0000-00000B5E0000}"/>
    <cellStyle name="Notas 22 14 2 3" xfId="19992" xr:uid="{00000000-0005-0000-0000-00000C5E0000}"/>
    <cellStyle name="Notas 22 14 2_RESULTADOS DICIEMBRE 2021" xfId="26741" xr:uid="{00000000-0005-0000-0000-00000D5E0000}"/>
    <cellStyle name="Notas 22 14 3" xfId="5511" xr:uid="{00000000-0005-0000-0000-00000E5E0000}"/>
    <cellStyle name="Notas 22 14 4" xfId="19044" xr:uid="{00000000-0005-0000-0000-00000F5E0000}"/>
    <cellStyle name="Notas 22 14_RESULTADOS DICIEMBRE 2021" xfId="26740" xr:uid="{00000000-0005-0000-0000-0000105E0000}"/>
    <cellStyle name="Notas 22 15" xfId="2328" xr:uid="{00000000-0005-0000-0000-0000115E0000}"/>
    <cellStyle name="Notas 22 15 2" xfId="5513" xr:uid="{00000000-0005-0000-0000-0000125E0000}"/>
    <cellStyle name="Notas 22 15 3" xfId="19987" xr:uid="{00000000-0005-0000-0000-0000135E0000}"/>
    <cellStyle name="Notas 22 15_RESULTADOS DICIEMBRE 2021" xfId="26742" xr:uid="{00000000-0005-0000-0000-0000145E0000}"/>
    <cellStyle name="Notas 22 16" xfId="5502" xr:uid="{00000000-0005-0000-0000-0000155E0000}"/>
    <cellStyle name="Notas 22 17" xfId="19039" xr:uid="{00000000-0005-0000-0000-0000165E0000}"/>
    <cellStyle name="Notas 22 2" xfId="2329" xr:uid="{00000000-0005-0000-0000-0000175E0000}"/>
    <cellStyle name="Notas 22 2 2" xfId="2330" xr:uid="{00000000-0005-0000-0000-0000185E0000}"/>
    <cellStyle name="Notas 22 2 2 2" xfId="5515" xr:uid="{00000000-0005-0000-0000-0000195E0000}"/>
    <cellStyle name="Notas 22 2 2 3" xfId="19993" xr:uid="{00000000-0005-0000-0000-00001A5E0000}"/>
    <cellStyle name="Notas 22 2 2_RESULTADOS DICIEMBRE 2021" xfId="26744" xr:uid="{00000000-0005-0000-0000-00001B5E0000}"/>
    <cellStyle name="Notas 22 2 3" xfId="5514" xr:uid="{00000000-0005-0000-0000-00001C5E0000}"/>
    <cellStyle name="Notas 22 2 4" xfId="19045" xr:uid="{00000000-0005-0000-0000-00001D5E0000}"/>
    <cellStyle name="Notas 22 2_RESULTADOS DICIEMBRE 2021" xfId="26743" xr:uid="{00000000-0005-0000-0000-00001E5E0000}"/>
    <cellStyle name="Notas 22 3" xfId="2331" xr:uid="{00000000-0005-0000-0000-00001F5E0000}"/>
    <cellStyle name="Notas 22 3 2" xfId="2332" xr:uid="{00000000-0005-0000-0000-0000205E0000}"/>
    <cellStyle name="Notas 22 3 2 2" xfId="5517" xr:uid="{00000000-0005-0000-0000-0000215E0000}"/>
    <cellStyle name="Notas 22 3 2 3" xfId="19994" xr:uid="{00000000-0005-0000-0000-0000225E0000}"/>
    <cellStyle name="Notas 22 3 2_RESULTADOS DICIEMBRE 2021" xfId="26746" xr:uid="{00000000-0005-0000-0000-0000235E0000}"/>
    <cellStyle name="Notas 22 3 3" xfId="5516" xr:uid="{00000000-0005-0000-0000-0000245E0000}"/>
    <cellStyle name="Notas 22 3 4" xfId="19046" xr:uid="{00000000-0005-0000-0000-0000255E0000}"/>
    <cellStyle name="Notas 22 3_RESULTADOS DICIEMBRE 2021" xfId="26745" xr:uid="{00000000-0005-0000-0000-0000265E0000}"/>
    <cellStyle name="Notas 22 4" xfId="2333" xr:uid="{00000000-0005-0000-0000-0000275E0000}"/>
    <cellStyle name="Notas 22 4 2" xfId="2334" xr:uid="{00000000-0005-0000-0000-0000285E0000}"/>
    <cellStyle name="Notas 22 4 2 2" xfId="5519" xr:uid="{00000000-0005-0000-0000-0000295E0000}"/>
    <cellStyle name="Notas 22 4 2 3" xfId="19995" xr:uid="{00000000-0005-0000-0000-00002A5E0000}"/>
    <cellStyle name="Notas 22 4 2_RESULTADOS DICIEMBRE 2021" xfId="26748" xr:uid="{00000000-0005-0000-0000-00002B5E0000}"/>
    <cellStyle name="Notas 22 4 3" xfId="5518" xr:uid="{00000000-0005-0000-0000-00002C5E0000}"/>
    <cellStyle name="Notas 22 4 4" xfId="19047" xr:uid="{00000000-0005-0000-0000-00002D5E0000}"/>
    <cellStyle name="Notas 22 4_RESULTADOS DICIEMBRE 2021" xfId="26747" xr:uid="{00000000-0005-0000-0000-00002E5E0000}"/>
    <cellStyle name="Notas 22 5" xfId="2335" xr:uid="{00000000-0005-0000-0000-00002F5E0000}"/>
    <cellStyle name="Notas 22 5 2" xfId="2336" xr:uid="{00000000-0005-0000-0000-0000305E0000}"/>
    <cellStyle name="Notas 22 5 2 2" xfId="5521" xr:uid="{00000000-0005-0000-0000-0000315E0000}"/>
    <cellStyle name="Notas 22 5 2 3" xfId="19996" xr:uid="{00000000-0005-0000-0000-0000325E0000}"/>
    <cellStyle name="Notas 22 5 2_RESULTADOS DICIEMBRE 2021" xfId="26750" xr:uid="{00000000-0005-0000-0000-0000335E0000}"/>
    <cellStyle name="Notas 22 5 3" xfId="5520" xr:uid="{00000000-0005-0000-0000-0000345E0000}"/>
    <cellStyle name="Notas 22 5 4" xfId="19048" xr:uid="{00000000-0005-0000-0000-0000355E0000}"/>
    <cellStyle name="Notas 22 5_RESULTADOS DICIEMBRE 2021" xfId="26749" xr:uid="{00000000-0005-0000-0000-0000365E0000}"/>
    <cellStyle name="Notas 22 6" xfId="2337" xr:uid="{00000000-0005-0000-0000-0000375E0000}"/>
    <cellStyle name="Notas 22 6 2" xfId="2338" xr:uid="{00000000-0005-0000-0000-0000385E0000}"/>
    <cellStyle name="Notas 22 6 2 2" xfId="5523" xr:uid="{00000000-0005-0000-0000-0000395E0000}"/>
    <cellStyle name="Notas 22 6 2 3" xfId="19997" xr:uid="{00000000-0005-0000-0000-00003A5E0000}"/>
    <cellStyle name="Notas 22 6 2_RESULTADOS DICIEMBRE 2021" xfId="26752" xr:uid="{00000000-0005-0000-0000-00003B5E0000}"/>
    <cellStyle name="Notas 22 6 3" xfId="5522" xr:uid="{00000000-0005-0000-0000-00003C5E0000}"/>
    <cellStyle name="Notas 22 6 4" xfId="19049" xr:uid="{00000000-0005-0000-0000-00003D5E0000}"/>
    <cellStyle name="Notas 22 6_RESULTADOS DICIEMBRE 2021" xfId="26751" xr:uid="{00000000-0005-0000-0000-00003E5E0000}"/>
    <cellStyle name="Notas 22 7" xfId="2339" xr:uid="{00000000-0005-0000-0000-00003F5E0000}"/>
    <cellStyle name="Notas 22 7 2" xfId="2340" xr:uid="{00000000-0005-0000-0000-0000405E0000}"/>
    <cellStyle name="Notas 22 7 2 2" xfId="5525" xr:uid="{00000000-0005-0000-0000-0000415E0000}"/>
    <cellStyle name="Notas 22 7 2 3" xfId="19998" xr:uid="{00000000-0005-0000-0000-0000425E0000}"/>
    <cellStyle name="Notas 22 7 2_RESULTADOS DICIEMBRE 2021" xfId="26754" xr:uid="{00000000-0005-0000-0000-0000435E0000}"/>
    <cellStyle name="Notas 22 7 3" xfId="5524" xr:uid="{00000000-0005-0000-0000-0000445E0000}"/>
    <cellStyle name="Notas 22 7 4" xfId="19050" xr:uid="{00000000-0005-0000-0000-0000455E0000}"/>
    <cellStyle name="Notas 22 7_RESULTADOS DICIEMBRE 2021" xfId="26753" xr:uid="{00000000-0005-0000-0000-0000465E0000}"/>
    <cellStyle name="Notas 22 8" xfId="2341" xr:uid="{00000000-0005-0000-0000-0000475E0000}"/>
    <cellStyle name="Notas 22 8 2" xfId="2342" xr:uid="{00000000-0005-0000-0000-0000485E0000}"/>
    <cellStyle name="Notas 22 8 2 2" xfId="5527" xr:uid="{00000000-0005-0000-0000-0000495E0000}"/>
    <cellStyle name="Notas 22 8 2 3" xfId="19999" xr:uid="{00000000-0005-0000-0000-00004A5E0000}"/>
    <cellStyle name="Notas 22 8 2_RESULTADOS DICIEMBRE 2021" xfId="26756" xr:uid="{00000000-0005-0000-0000-00004B5E0000}"/>
    <cellStyle name="Notas 22 8 3" xfId="5526" xr:uid="{00000000-0005-0000-0000-00004C5E0000}"/>
    <cellStyle name="Notas 22 8 4" xfId="19051" xr:uid="{00000000-0005-0000-0000-00004D5E0000}"/>
    <cellStyle name="Notas 22 8_RESULTADOS DICIEMBRE 2021" xfId="26755" xr:uid="{00000000-0005-0000-0000-00004E5E0000}"/>
    <cellStyle name="Notas 22 9" xfId="2343" xr:uid="{00000000-0005-0000-0000-00004F5E0000}"/>
    <cellStyle name="Notas 22 9 2" xfId="2344" xr:uid="{00000000-0005-0000-0000-0000505E0000}"/>
    <cellStyle name="Notas 22 9 2 2" xfId="5529" xr:uid="{00000000-0005-0000-0000-0000515E0000}"/>
    <cellStyle name="Notas 22 9 2 3" xfId="20000" xr:uid="{00000000-0005-0000-0000-0000525E0000}"/>
    <cellStyle name="Notas 22 9 2_RESULTADOS DICIEMBRE 2021" xfId="26758" xr:uid="{00000000-0005-0000-0000-0000535E0000}"/>
    <cellStyle name="Notas 22 9 3" xfId="5528" xr:uid="{00000000-0005-0000-0000-0000545E0000}"/>
    <cellStyle name="Notas 22 9 4" xfId="19052" xr:uid="{00000000-0005-0000-0000-0000555E0000}"/>
    <cellStyle name="Notas 22 9_RESULTADOS DICIEMBRE 2021" xfId="26757" xr:uid="{00000000-0005-0000-0000-0000565E0000}"/>
    <cellStyle name="Notas 22_RESULTADOS DICIEMBRE 2021" xfId="26731" xr:uid="{00000000-0005-0000-0000-0000575E0000}"/>
    <cellStyle name="Notas 220" xfId="2345" xr:uid="{00000000-0005-0000-0000-0000585E0000}"/>
    <cellStyle name="Notas 220 2" xfId="5530" xr:uid="{00000000-0005-0000-0000-0000595E0000}"/>
    <cellStyle name="Notas 220 3" xfId="21711" xr:uid="{00000000-0005-0000-0000-00005A5E0000}"/>
    <cellStyle name="Notas 220_RESULTADOS DICIEMBRE 2021" xfId="26759" xr:uid="{00000000-0005-0000-0000-00005B5E0000}"/>
    <cellStyle name="Notas 221" xfId="2346" xr:uid="{00000000-0005-0000-0000-00005C5E0000}"/>
    <cellStyle name="Notas 221 2" xfId="5531" xr:uid="{00000000-0005-0000-0000-00005D5E0000}"/>
    <cellStyle name="Notas 221 3" xfId="21712" xr:uid="{00000000-0005-0000-0000-00005E5E0000}"/>
    <cellStyle name="Notas 221_RESULTADOS DICIEMBRE 2021" xfId="26760" xr:uid="{00000000-0005-0000-0000-00005F5E0000}"/>
    <cellStyle name="Notas 222" xfId="2347" xr:uid="{00000000-0005-0000-0000-0000605E0000}"/>
    <cellStyle name="Notas 222 2" xfId="5532" xr:uid="{00000000-0005-0000-0000-0000615E0000}"/>
    <cellStyle name="Notas 222 3" xfId="21713" xr:uid="{00000000-0005-0000-0000-0000625E0000}"/>
    <cellStyle name="Notas 222_RESULTADOS DICIEMBRE 2021" xfId="26761" xr:uid="{00000000-0005-0000-0000-0000635E0000}"/>
    <cellStyle name="Notas 223" xfId="2348" xr:uid="{00000000-0005-0000-0000-0000645E0000}"/>
    <cellStyle name="Notas 223 2" xfId="5533" xr:uid="{00000000-0005-0000-0000-0000655E0000}"/>
    <cellStyle name="Notas 223 3" xfId="21714" xr:uid="{00000000-0005-0000-0000-0000665E0000}"/>
    <cellStyle name="Notas 223_RESULTADOS DICIEMBRE 2021" xfId="26762" xr:uid="{00000000-0005-0000-0000-0000675E0000}"/>
    <cellStyle name="Notas 224" xfId="2349" xr:uid="{00000000-0005-0000-0000-0000685E0000}"/>
    <cellStyle name="Notas 224 2" xfId="5534" xr:uid="{00000000-0005-0000-0000-0000695E0000}"/>
    <cellStyle name="Notas 224 3" xfId="21715" xr:uid="{00000000-0005-0000-0000-00006A5E0000}"/>
    <cellStyle name="Notas 224_RESULTADOS DICIEMBRE 2021" xfId="26763" xr:uid="{00000000-0005-0000-0000-00006B5E0000}"/>
    <cellStyle name="Notas 225" xfId="2350" xr:uid="{00000000-0005-0000-0000-00006C5E0000}"/>
    <cellStyle name="Notas 225 2" xfId="5535" xr:uid="{00000000-0005-0000-0000-00006D5E0000}"/>
    <cellStyle name="Notas 225 3" xfId="21716" xr:uid="{00000000-0005-0000-0000-00006E5E0000}"/>
    <cellStyle name="Notas 225_RESULTADOS DICIEMBRE 2021" xfId="26764" xr:uid="{00000000-0005-0000-0000-00006F5E0000}"/>
    <cellStyle name="Notas 226" xfId="2351" xr:uid="{00000000-0005-0000-0000-0000705E0000}"/>
    <cellStyle name="Notas 226 2" xfId="5536" xr:uid="{00000000-0005-0000-0000-0000715E0000}"/>
    <cellStyle name="Notas 226 3" xfId="21717" xr:uid="{00000000-0005-0000-0000-0000725E0000}"/>
    <cellStyle name="Notas 226_RESULTADOS DICIEMBRE 2021" xfId="26765" xr:uid="{00000000-0005-0000-0000-0000735E0000}"/>
    <cellStyle name="Notas 227" xfId="2352" xr:uid="{00000000-0005-0000-0000-0000745E0000}"/>
    <cellStyle name="Notas 227 2" xfId="5537" xr:uid="{00000000-0005-0000-0000-0000755E0000}"/>
    <cellStyle name="Notas 227 2 2" xfId="16729" xr:uid="{00000000-0005-0000-0000-0000765E0000}"/>
    <cellStyle name="Notas 227 2 3" xfId="11503" xr:uid="{00000000-0005-0000-0000-0000775E0000}"/>
    <cellStyle name="Notas 227 2_RESULTADOS DICIEMBRE 2021" xfId="26767" xr:uid="{00000000-0005-0000-0000-0000785E0000}"/>
    <cellStyle name="Notas 227 3" xfId="13324" xr:uid="{00000000-0005-0000-0000-0000795E0000}"/>
    <cellStyle name="Notas 227 3 2" xfId="18549" xr:uid="{00000000-0005-0000-0000-00007A5E0000}"/>
    <cellStyle name="Notas 227 3_RESULTADOS DICIEMBRE 2021" xfId="26768" xr:uid="{00000000-0005-0000-0000-00007B5E0000}"/>
    <cellStyle name="Notas 227 4" xfId="14889" xr:uid="{00000000-0005-0000-0000-00007C5E0000}"/>
    <cellStyle name="Notas 227 5" xfId="8432" xr:uid="{00000000-0005-0000-0000-00007D5E0000}"/>
    <cellStyle name="Notas 227_RESULTADOS DICIEMBRE 2021" xfId="26766" xr:uid="{00000000-0005-0000-0000-00007E5E0000}"/>
    <cellStyle name="Notas 228" xfId="6387" xr:uid="{00000000-0005-0000-0000-00007F5E0000}"/>
    <cellStyle name="Notas 228 2" xfId="11763" xr:uid="{00000000-0005-0000-0000-0000805E0000}"/>
    <cellStyle name="Notas 228 2 2" xfId="16988" xr:uid="{00000000-0005-0000-0000-0000815E0000}"/>
    <cellStyle name="Notas 228 2_RESULTADOS DICIEMBRE 2021" xfId="26770" xr:uid="{00000000-0005-0000-0000-0000825E0000}"/>
    <cellStyle name="Notas 228 3" xfId="13328" xr:uid="{00000000-0005-0000-0000-0000835E0000}"/>
    <cellStyle name="Notas 228 3 2" xfId="18553" xr:uid="{00000000-0005-0000-0000-0000845E0000}"/>
    <cellStyle name="Notas 228 3_RESULTADOS DICIEMBRE 2021" xfId="26771" xr:uid="{00000000-0005-0000-0000-0000855E0000}"/>
    <cellStyle name="Notas 228 4" xfId="14893" xr:uid="{00000000-0005-0000-0000-0000865E0000}"/>
    <cellStyle name="Notas 228 5" xfId="9651" xr:uid="{00000000-0005-0000-0000-0000875E0000}"/>
    <cellStyle name="Notas 228_RESULTADOS DICIEMBRE 2021" xfId="26769" xr:uid="{00000000-0005-0000-0000-0000885E0000}"/>
    <cellStyle name="Notas 229" xfId="6401" xr:uid="{00000000-0005-0000-0000-0000895E0000}"/>
    <cellStyle name="Notas 229 2" xfId="11778" xr:uid="{00000000-0005-0000-0000-00008A5E0000}"/>
    <cellStyle name="Notas 229 2 2" xfId="17003" xr:uid="{00000000-0005-0000-0000-00008B5E0000}"/>
    <cellStyle name="Notas 229 2_RESULTADOS DICIEMBRE 2021" xfId="26773" xr:uid="{00000000-0005-0000-0000-00008C5E0000}"/>
    <cellStyle name="Notas 229 3" xfId="13343" xr:uid="{00000000-0005-0000-0000-00008D5E0000}"/>
    <cellStyle name="Notas 229 3 2" xfId="18568" xr:uid="{00000000-0005-0000-0000-00008E5E0000}"/>
    <cellStyle name="Notas 229 3_RESULTADOS DICIEMBRE 2021" xfId="26774" xr:uid="{00000000-0005-0000-0000-00008F5E0000}"/>
    <cellStyle name="Notas 229 4" xfId="14908" xr:uid="{00000000-0005-0000-0000-0000905E0000}"/>
    <cellStyle name="Notas 229 5" xfId="9666" xr:uid="{00000000-0005-0000-0000-0000915E0000}"/>
    <cellStyle name="Notas 229_RESULTADOS DICIEMBRE 2021" xfId="26772" xr:uid="{00000000-0005-0000-0000-0000925E0000}"/>
    <cellStyle name="Notas 23" xfId="2353" xr:uid="{00000000-0005-0000-0000-0000935E0000}"/>
    <cellStyle name="Notas 23 10" xfId="2354" xr:uid="{00000000-0005-0000-0000-0000945E0000}"/>
    <cellStyle name="Notas 23 10 2" xfId="2355" xr:uid="{00000000-0005-0000-0000-0000955E0000}"/>
    <cellStyle name="Notas 23 10 2 2" xfId="5540" xr:uid="{00000000-0005-0000-0000-0000965E0000}"/>
    <cellStyle name="Notas 23 10 2 3" xfId="20002" xr:uid="{00000000-0005-0000-0000-0000975E0000}"/>
    <cellStyle name="Notas 23 10 2_RESULTADOS DICIEMBRE 2021" xfId="26777" xr:uid="{00000000-0005-0000-0000-0000985E0000}"/>
    <cellStyle name="Notas 23 10 3" xfId="5539" xr:uid="{00000000-0005-0000-0000-0000995E0000}"/>
    <cellStyle name="Notas 23 10 4" xfId="19054" xr:uid="{00000000-0005-0000-0000-00009A5E0000}"/>
    <cellStyle name="Notas 23 10_RESULTADOS DICIEMBRE 2021" xfId="26776" xr:uid="{00000000-0005-0000-0000-00009B5E0000}"/>
    <cellStyle name="Notas 23 11" xfId="2356" xr:uid="{00000000-0005-0000-0000-00009C5E0000}"/>
    <cellStyle name="Notas 23 11 2" xfId="2357" xr:uid="{00000000-0005-0000-0000-00009D5E0000}"/>
    <cellStyle name="Notas 23 11 2 2" xfId="5542" xr:uid="{00000000-0005-0000-0000-00009E5E0000}"/>
    <cellStyle name="Notas 23 11 2 3" xfId="20003" xr:uid="{00000000-0005-0000-0000-00009F5E0000}"/>
    <cellStyle name="Notas 23 11 2_RESULTADOS DICIEMBRE 2021" xfId="26779" xr:uid="{00000000-0005-0000-0000-0000A05E0000}"/>
    <cellStyle name="Notas 23 11 3" xfId="5541" xr:uid="{00000000-0005-0000-0000-0000A15E0000}"/>
    <cellStyle name="Notas 23 11 4" xfId="19055" xr:uid="{00000000-0005-0000-0000-0000A25E0000}"/>
    <cellStyle name="Notas 23 11_RESULTADOS DICIEMBRE 2021" xfId="26778" xr:uid="{00000000-0005-0000-0000-0000A35E0000}"/>
    <cellStyle name="Notas 23 12" xfId="2358" xr:uid="{00000000-0005-0000-0000-0000A45E0000}"/>
    <cellStyle name="Notas 23 12 2" xfId="2359" xr:uid="{00000000-0005-0000-0000-0000A55E0000}"/>
    <cellStyle name="Notas 23 12 2 2" xfId="5544" xr:uid="{00000000-0005-0000-0000-0000A65E0000}"/>
    <cellStyle name="Notas 23 12 2 3" xfId="20004" xr:uid="{00000000-0005-0000-0000-0000A75E0000}"/>
    <cellStyle name="Notas 23 12 2_RESULTADOS DICIEMBRE 2021" xfId="26781" xr:uid="{00000000-0005-0000-0000-0000A85E0000}"/>
    <cellStyle name="Notas 23 12 3" xfId="5543" xr:uid="{00000000-0005-0000-0000-0000A95E0000}"/>
    <cellStyle name="Notas 23 12 4" xfId="19056" xr:uid="{00000000-0005-0000-0000-0000AA5E0000}"/>
    <cellStyle name="Notas 23 12_RESULTADOS DICIEMBRE 2021" xfId="26780" xr:uid="{00000000-0005-0000-0000-0000AB5E0000}"/>
    <cellStyle name="Notas 23 13" xfId="2360" xr:uid="{00000000-0005-0000-0000-0000AC5E0000}"/>
    <cellStyle name="Notas 23 13 2" xfId="2361" xr:uid="{00000000-0005-0000-0000-0000AD5E0000}"/>
    <cellStyle name="Notas 23 13 2 2" xfId="5546" xr:uid="{00000000-0005-0000-0000-0000AE5E0000}"/>
    <cellStyle name="Notas 23 13 2 3" xfId="20005" xr:uid="{00000000-0005-0000-0000-0000AF5E0000}"/>
    <cellStyle name="Notas 23 13 2_RESULTADOS DICIEMBRE 2021" xfId="26783" xr:uid="{00000000-0005-0000-0000-0000B05E0000}"/>
    <cellStyle name="Notas 23 13 3" xfId="5545" xr:uid="{00000000-0005-0000-0000-0000B15E0000}"/>
    <cellStyle name="Notas 23 13 4" xfId="19057" xr:uid="{00000000-0005-0000-0000-0000B25E0000}"/>
    <cellStyle name="Notas 23 13_RESULTADOS DICIEMBRE 2021" xfId="26782" xr:uid="{00000000-0005-0000-0000-0000B35E0000}"/>
    <cellStyle name="Notas 23 14" xfId="2362" xr:uid="{00000000-0005-0000-0000-0000B45E0000}"/>
    <cellStyle name="Notas 23 14 2" xfId="2363" xr:uid="{00000000-0005-0000-0000-0000B55E0000}"/>
    <cellStyle name="Notas 23 14 2 2" xfId="5548" xr:uid="{00000000-0005-0000-0000-0000B65E0000}"/>
    <cellStyle name="Notas 23 14 2 3" xfId="20006" xr:uid="{00000000-0005-0000-0000-0000B75E0000}"/>
    <cellStyle name="Notas 23 14 2_RESULTADOS DICIEMBRE 2021" xfId="26785" xr:uid="{00000000-0005-0000-0000-0000B85E0000}"/>
    <cellStyle name="Notas 23 14 3" xfId="5547" xr:uid="{00000000-0005-0000-0000-0000B95E0000}"/>
    <cellStyle name="Notas 23 14 4" xfId="19058" xr:uid="{00000000-0005-0000-0000-0000BA5E0000}"/>
    <cellStyle name="Notas 23 14_RESULTADOS DICIEMBRE 2021" xfId="26784" xr:uid="{00000000-0005-0000-0000-0000BB5E0000}"/>
    <cellStyle name="Notas 23 15" xfId="2364" xr:uid="{00000000-0005-0000-0000-0000BC5E0000}"/>
    <cellStyle name="Notas 23 15 2" xfId="5549" xr:uid="{00000000-0005-0000-0000-0000BD5E0000}"/>
    <cellStyle name="Notas 23 15 3" xfId="20001" xr:uid="{00000000-0005-0000-0000-0000BE5E0000}"/>
    <cellStyle name="Notas 23 15_RESULTADOS DICIEMBRE 2021" xfId="26786" xr:uid="{00000000-0005-0000-0000-0000BF5E0000}"/>
    <cellStyle name="Notas 23 16" xfId="5538" xr:uid="{00000000-0005-0000-0000-0000C05E0000}"/>
    <cellStyle name="Notas 23 17" xfId="19053" xr:uid="{00000000-0005-0000-0000-0000C15E0000}"/>
    <cellStyle name="Notas 23 2" xfId="2365" xr:uid="{00000000-0005-0000-0000-0000C25E0000}"/>
    <cellStyle name="Notas 23 2 2" xfId="2366" xr:uid="{00000000-0005-0000-0000-0000C35E0000}"/>
    <cellStyle name="Notas 23 2 2 2" xfId="5551" xr:uid="{00000000-0005-0000-0000-0000C45E0000}"/>
    <cellStyle name="Notas 23 2 2 3" xfId="20007" xr:uid="{00000000-0005-0000-0000-0000C55E0000}"/>
    <cellStyle name="Notas 23 2 2_RESULTADOS DICIEMBRE 2021" xfId="26788" xr:uid="{00000000-0005-0000-0000-0000C65E0000}"/>
    <cellStyle name="Notas 23 2 3" xfId="5550" xr:uid="{00000000-0005-0000-0000-0000C75E0000}"/>
    <cellStyle name="Notas 23 2 4" xfId="19059" xr:uid="{00000000-0005-0000-0000-0000C85E0000}"/>
    <cellStyle name="Notas 23 2_RESULTADOS DICIEMBRE 2021" xfId="26787" xr:uid="{00000000-0005-0000-0000-0000C95E0000}"/>
    <cellStyle name="Notas 23 3" xfId="2367" xr:uid="{00000000-0005-0000-0000-0000CA5E0000}"/>
    <cellStyle name="Notas 23 3 2" xfId="2368" xr:uid="{00000000-0005-0000-0000-0000CB5E0000}"/>
    <cellStyle name="Notas 23 3 2 2" xfId="5553" xr:uid="{00000000-0005-0000-0000-0000CC5E0000}"/>
    <cellStyle name="Notas 23 3 2 3" xfId="20008" xr:uid="{00000000-0005-0000-0000-0000CD5E0000}"/>
    <cellStyle name="Notas 23 3 2_RESULTADOS DICIEMBRE 2021" xfId="26790" xr:uid="{00000000-0005-0000-0000-0000CE5E0000}"/>
    <cellStyle name="Notas 23 3 3" xfId="5552" xr:uid="{00000000-0005-0000-0000-0000CF5E0000}"/>
    <cellStyle name="Notas 23 3 4" xfId="19060" xr:uid="{00000000-0005-0000-0000-0000D05E0000}"/>
    <cellStyle name="Notas 23 3_RESULTADOS DICIEMBRE 2021" xfId="26789" xr:uid="{00000000-0005-0000-0000-0000D15E0000}"/>
    <cellStyle name="Notas 23 4" xfId="2369" xr:uid="{00000000-0005-0000-0000-0000D25E0000}"/>
    <cellStyle name="Notas 23 4 2" xfId="2370" xr:uid="{00000000-0005-0000-0000-0000D35E0000}"/>
    <cellStyle name="Notas 23 4 2 2" xfId="5555" xr:uid="{00000000-0005-0000-0000-0000D45E0000}"/>
    <cellStyle name="Notas 23 4 2 3" xfId="20009" xr:uid="{00000000-0005-0000-0000-0000D55E0000}"/>
    <cellStyle name="Notas 23 4 2_RESULTADOS DICIEMBRE 2021" xfId="26792" xr:uid="{00000000-0005-0000-0000-0000D65E0000}"/>
    <cellStyle name="Notas 23 4 3" xfId="5554" xr:uid="{00000000-0005-0000-0000-0000D75E0000}"/>
    <cellStyle name="Notas 23 4 4" xfId="19061" xr:uid="{00000000-0005-0000-0000-0000D85E0000}"/>
    <cellStyle name="Notas 23 4_RESULTADOS DICIEMBRE 2021" xfId="26791" xr:uid="{00000000-0005-0000-0000-0000D95E0000}"/>
    <cellStyle name="Notas 23 5" xfId="2371" xr:uid="{00000000-0005-0000-0000-0000DA5E0000}"/>
    <cellStyle name="Notas 23 5 2" xfId="2372" xr:uid="{00000000-0005-0000-0000-0000DB5E0000}"/>
    <cellStyle name="Notas 23 5 2 2" xfId="5557" xr:uid="{00000000-0005-0000-0000-0000DC5E0000}"/>
    <cellStyle name="Notas 23 5 2 3" xfId="20010" xr:uid="{00000000-0005-0000-0000-0000DD5E0000}"/>
    <cellStyle name="Notas 23 5 2_RESULTADOS DICIEMBRE 2021" xfId="26794" xr:uid="{00000000-0005-0000-0000-0000DE5E0000}"/>
    <cellStyle name="Notas 23 5 3" xfId="5556" xr:uid="{00000000-0005-0000-0000-0000DF5E0000}"/>
    <cellStyle name="Notas 23 5 4" xfId="19062" xr:uid="{00000000-0005-0000-0000-0000E05E0000}"/>
    <cellStyle name="Notas 23 5_RESULTADOS DICIEMBRE 2021" xfId="26793" xr:uid="{00000000-0005-0000-0000-0000E15E0000}"/>
    <cellStyle name="Notas 23 6" xfId="2373" xr:uid="{00000000-0005-0000-0000-0000E25E0000}"/>
    <cellStyle name="Notas 23 6 2" xfId="2374" xr:uid="{00000000-0005-0000-0000-0000E35E0000}"/>
    <cellStyle name="Notas 23 6 2 2" xfId="5559" xr:uid="{00000000-0005-0000-0000-0000E45E0000}"/>
    <cellStyle name="Notas 23 6 2 3" xfId="20011" xr:uid="{00000000-0005-0000-0000-0000E55E0000}"/>
    <cellStyle name="Notas 23 6 2_RESULTADOS DICIEMBRE 2021" xfId="26796" xr:uid="{00000000-0005-0000-0000-0000E65E0000}"/>
    <cellStyle name="Notas 23 6 3" xfId="5558" xr:uid="{00000000-0005-0000-0000-0000E75E0000}"/>
    <cellStyle name="Notas 23 6 4" xfId="19063" xr:uid="{00000000-0005-0000-0000-0000E85E0000}"/>
    <cellStyle name="Notas 23 6_RESULTADOS DICIEMBRE 2021" xfId="26795" xr:uid="{00000000-0005-0000-0000-0000E95E0000}"/>
    <cellStyle name="Notas 23 7" xfId="2375" xr:uid="{00000000-0005-0000-0000-0000EA5E0000}"/>
    <cellStyle name="Notas 23 7 2" xfId="2376" xr:uid="{00000000-0005-0000-0000-0000EB5E0000}"/>
    <cellStyle name="Notas 23 7 2 2" xfId="5561" xr:uid="{00000000-0005-0000-0000-0000EC5E0000}"/>
    <cellStyle name="Notas 23 7 2 3" xfId="20012" xr:uid="{00000000-0005-0000-0000-0000ED5E0000}"/>
    <cellStyle name="Notas 23 7 2_RESULTADOS DICIEMBRE 2021" xfId="26798" xr:uid="{00000000-0005-0000-0000-0000EE5E0000}"/>
    <cellStyle name="Notas 23 7 3" xfId="5560" xr:uid="{00000000-0005-0000-0000-0000EF5E0000}"/>
    <cellStyle name="Notas 23 7 4" xfId="19064" xr:uid="{00000000-0005-0000-0000-0000F05E0000}"/>
    <cellStyle name="Notas 23 7_RESULTADOS DICIEMBRE 2021" xfId="26797" xr:uid="{00000000-0005-0000-0000-0000F15E0000}"/>
    <cellStyle name="Notas 23 8" xfId="2377" xr:uid="{00000000-0005-0000-0000-0000F25E0000}"/>
    <cellStyle name="Notas 23 8 2" xfId="2378" xr:uid="{00000000-0005-0000-0000-0000F35E0000}"/>
    <cellStyle name="Notas 23 8 2 2" xfId="5563" xr:uid="{00000000-0005-0000-0000-0000F45E0000}"/>
    <cellStyle name="Notas 23 8 2 3" xfId="20013" xr:uid="{00000000-0005-0000-0000-0000F55E0000}"/>
    <cellStyle name="Notas 23 8 2_RESULTADOS DICIEMBRE 2021" xfId="26800" xr:uid="{00000000-0005-0000-0000-0000F65E0000}"/>
    <cellStyle name="Notas 23 8 3" xfId="5562" xr:uid="{00000000-0005-0000-0000-0000F75E0000}"/>
    <cellStyle name="Notas 23 8 4" xfId="19065" xr:uid="{00000000-0005-0000-0000-0000F85E0000}"/>
    <cellStyle name="Notas 23 8_RESULTADOS DICIEMBRE 2021" xfId="26799" xr:uid="{00000000-0005-0000-0000-0000F95E0000}"/>
    <cellStyle name="Notas 23 9" xfId="2379" xr:uid="{00000000-0005-0000-0000-0000FA5E0000}"/>
    <cellStyle name="Notas 23 9 2" xfId="2380" xr:uid="{00000000-0005-0000-0000-0000FB5E0000}"/>
    <cellStyle name="Notas 23 9 2 2" xfId="5565" xr:uid="{00000000-0005-0000-0000-0000FC5E0000}"/>
    <cellStyle name="Notas 23 9 2 3" xfId="20014" xr:uid="{00000000-0005-0000-0000-0000FD5E0000}"/>
    <cellStyle name="Notas 23 9 2_RESULTADOS DICIEMBRE 2021" xfId="26802" xr:uid="{00000000-0005-0000-0000-0000FE5E0000}"/>
    <cellStyle name="Notas 23 9 3" xfId="5564" xr:uid="{00000000-0005-0000-0000-0000FF5E0000}"/>
    <cellStyle name="Notas 23 9 4" xfId="19066" xr:uid="{00000000-0005-0000-0000-0000005F0000}"/>
    <cellStyle name="Notas 23 9_RESULTADOS DICIEMBRE 2021" xfId="26801" xr:uid="{00000000-0005-0000-0000-0000015F0000}"/>
    <cellStyle name="Notas 23_RESULTADOS DICIEMBRE 2021" xfId="26775" xr:uid="{00000000-0005-0000-0000-0000025F0000}"/>
    <cellStyle name="Notas 230" xfId="9680" xr:uid="{00000000-0005-0000-0000-0000035F0000}"/>
    <cellStyle name="Notas 230 2" xfId="11792" xr:uid="{00000000-0005-0000-0000-0000045F0000}"/>
    <cellStyle name="Notas 230 2 2" xfId="17017" xr:uid="{00000000-0005-0000-0000-0000055F0000}"/>
    <cellStyle name="Notas 230 2_RESULTADOS DICIEMBRE 2021" xfId="26804" xr:uid="{00000000-0005-0000-0000-0000065F0000}"/>
    <cellStyle name="Notas 230 3" xfId="13357" xr:uid="{00000000-0005-0000-0000-0000075F0000}"/>
    <cellStyle name="Notas 230 3 2" xfId="18582" xr:uid="{00000000-0005-0000-0000-0000085F0000}"/>
    <cellStyle name="Notas 230 3_RESULTADOS DICIEMBRE 2021" xfId="26805" xr:uid="{00000000-0005-0000-0000-0000095F0000}"/>
    <cellStyle name="Notas 230 4" xfId="14922" xr:uid="{00000000-0005-0000-0000-00000A5F0000}"/>
    <cellStyle name="Notas 230_RESULTADOS DICIEMBRE 2021" xfId="26803" xr:uid="{00000000-0005-0000-0000-00000B5F0000}"/>
    <cellStyle name="Notas 231" xfId="9697" xr:uid="{00000000-0005-0000-0000-00000C5F0000}"/>
    <cellStyle name="Notas 231 2" xfId="14937" xr:uid="{00000000-0005-0000-0000-00000D5F0000}"/>
    <cellStyle name="Notas 231_RESULTADOS DICIEMBRE 2021" xfId="26806" xr:uid="{00000000-0005-0000-0000-00000E5F0000}"/>
    <cellStyle name="Notas 232" xfId="18598" xr:uid="{00000000-0005-0000-0000-00000F5F0000}"/>
    <cellStyle name="Notas 24" xfId="2381" xr:uid="{00000000-0005-0000-0000-0000105F0000}"/>
    <cellStyle name="Notas 24 10" xfId="2382" xr:uid="{00000000-0005-0000-0000-0000115F0000}"/>
    <cellStyle name="Notas 24 10 2" xfId="2383" xr:uid="{00000000-0005-0000-0000-0000125F0000}"/>
    <cellStyle name="Notas 24 10 2 2" xfId="5568" xr:uid="{00000000-0005-0000-0000-0000135F0000}"/>
    <cellStyle name="Notas 24 10 2 3" xfId="20016" xr:uid="{00000000-0005-0000-0000-0000145F0000}"/>
    <cellStyle name="Notas 24 10 2_RESULTADOS DICIEMBRE 2021" xfId="26809" xr:uid="{00000000-0005-0000-0000-0000155F0000}"/>
    <cellStyle name="Notas 24 10 3" xfId="5567" xr:uid="{00000000-0005-0000-0000-0000165F0000}"/>
    <cellStyle name="Notas 24 10 4" xfId="19068" xr:uid="{00000000-0005-0000-0000-0000175F0000}"/>
    <cellStyle name="Notas 24 10_RESULTADOS DICIEMBRE 2021" xfId="26808" xr:uid="{00000000-0005-0000-0000-0000185F0000}"/>
    <cellStyle name="Notas 24 11" xfId="2384" xr:uid="{00000000-0005-0000-0000-0000195F0000}"/>
    <cellStyle name="Notas 24 11 2" xfId="2385" xr:uid="{00000000-0005-0000-0000-00001A5F0000}"/>
    <cellStyle name="Notas 24 11 2 2" xfId="5570" xr:uid="{00000000-0005-0000-0000-00001B5F0000}"/>
    <cellStyle name="Notas 24 11 2 3" xfId="20017" xr:uid="{00000000-0005-0000-0000-00001C5F0000}"/>
    <cellStyle name="Notas 24 11 2_RESULTADOS DICIEMBRE 2021" xfId="26811" xr:uid="{00000000-0005-0000-0000-00001D5F0000}"/>
    <cellStyle name="Notas 24 11 3" xfId="5569" xr:uid="{00000000-0005-0000-0000-00001E5F0000}"/>
    <cellStyle name="Notas 24 11 4" xfId="19069" xr:uid="{00000000-0005-0000-0000-00001F5F0000}"/>
    <cellStyle name="Notas 24 11_RESULTADOS DICIEMBRE 2021" xfId="26810" xr:uid="{00000000-0005-0000-0000-0000205F0000}"/>
    <cellStyle name="Notas 24 12" xfId="2386" xr:uid="{00000000-0005-0000-0000-0000215F0000}"/>
    <cellStyle name="Notas 24 12 2" xfId="2387" xr:uid="{00000000-0005-0000-0000-0000225F0000}"/>
    <cellStyle name="Notas 24 12 2 2" xfId="5572" xr:uid="{00000000-0005-0000-0000-0000235F0000}"/>
    <cellStyle name="Notas 24 12 2 3" xfId="20018" xr:uid="{00000000-0005-0000-0000-0000245F0000}"/>
    <cellStyle name="Notas 24 12 2_RESULTADOS DICIEMBRE 2021" xfId="26813" xr:uid="{00000000-0005-0000-0000-0000255F0000}"/>
    <cellStyle name="Notas 24 12 3" xfId="5571" xr:uid="{00000000-0005-0000-0000-0000265F0000}"/>
    <cellStyle name="Notas 24 12 4" xfId="19070" xr:uid="{00000000-0005-0000-0000-0000275F0000}"/>
    <cellStyle name="Notas 24 12_RESULTADOS DICIEMBRE 2021" xfId="26812" xr:uid="{00000000-0005-0000-0000-0000285F0000}"/>
    <cellStyle name="Notas 24 13" xfId="2388" xr:uid="{00000000-0005-0000-0000-0000295F0000}"/>
    <cellStyle name="Notas 24 13 2" xfId="2389" xr:uid="{00000000-0005-0000-0000-00002A5F0000}"/>
    <cellStyle name="Notas 24 13 2 2" xfId="5574" xr:uid="{00000000-0005-0000-0000-00002B5F0000}"/>
    <cellStyle name="Notas 24 13 2 3" xfId="20019" xr:uid="{00000000-0005-0000-0000-00002C5F0000}"/>
    <cellStyle name="Notas 24 13 2_RESULTADOS DICIEMBRE 2021" xfId="26815" xr:uid="{00000000-0005-0000-0000-00002D5F0000}"/>
    <cellStyle name="Notas 24 13 3" xfId="5573" xr:uid="{00000000-0005-0000-0000-00002E5F0000}"/>
    <cellStyle name="Notas 24 13 4" xfId="19071" xr:uid="{00000000-0005-0000-0000-00002F5F0000}"/>
    <cellStyle name="Notas 24 13_RESULTADOS DICIEMBRE 2021" xfId="26814" xr:uid="{00000000-0005-0000-0000-0000305F0000}"/>
    <cellStyle name="Notas 24 14" xfId="2390" xr:uid="{00000000-0005-0000-0000-0000315F0000}"/>
    <cellStyle name="Notas 24 14 2" xfId="2391" xr:uid="{00000000-0005-0000-0000-0000325F0000}"/>
    <cellStyle name="Notas 24 14 2 2" xfId="5576" xr:uid="{00000000-0005-0000-0000-0000335F0000}"/>
    <cellStyle name="Notas 24 14 2 3" xfId="20020" xr:uid="{00000000-0005-0000-0000-0000345F0000}"/>
    <cellStyle name="Notas 24 14 2_RESULTADOS DICIEMBRE 2021" xfId="26817" xr:uid="{00000000-0005-0000-0000-0000355F0000}"/>
    <cellStyle name="Notas 24 14 3" xfId="5575" xr:uid="{00000000-0005-0000-0000-0000365F0000}"/>
    <cellStyle name="Notas 24 14 4" xfId="19072" xr:uid="{00000000-0005-0000-0000-0000375F0000}"/>
    <cellStyle name="Notas 24 14_RESULTADOS DICIEMBRE 2021" xfId="26816" xr:uid="{00000000-0005-0000-0000-0000385F0000}"/>
    <cellStyle name="Notas 24 15" xfId="2392" xr:uid="{00000000-0005-0000-0000-0000395F0000}"/>
    <cellStyle name="Notas 24 15 2" xfId="5577" xr:uid="{00000000-0005-0000-0000-00003A5F0000}"/>
    <cellStyle name="Notas 24 15 3" xfId="20015" xr:uid="{00000000-0005-0000-0000-00003B5F0000}"/>
    <cellStyle name="Notas 24 15_RESULTADOS DICIEMBRE 2021" xfId="26818" xr:uid="{00000000-0005-0000-0000-00003C5F0000}"/>
    <cellStyle name="Notas 24 16" xfId="5566" xr:uid="{00000000-0005-0000-0000-00003D5F0000}"/>
    <cellStyle name="Notas 24 17" xfId="19067" xr:uid="{00000000-0005-0000-0000-00003E5F0000}"/>
    <cellStyle name="Notas 24 2" xfId="2393" xr:uid="{00000000-0005-0000-0000-00003F5F0000}"/>
    <cellStyle name="Notas 24 2 2" xfId="2394" xr:uid="{00000000-0005-0000-0000-0000405F0000}"/>
    <cellStyle name="Notas 24 2 2 2" xfId="5579" xr:uid="{00000000-0005-0000-0000-0000415F0000}"/>
    <cellStyle name="Notas 24 2 2 3" xfId="20021" xr:uid="{00000000-0005-0000-0000-0000425F0000}"/>
    <cellStyle name="Notas 24 2 2_RESULTADOS DICIEMBRE 2021" xfId="26820" xr:uid="{00000000-0005-0000-0000-0000435F0000}"/>
    <cellStyle name="Notas 24 2 3" xfId="5578" xr:uid="{00000000-0005-0000-0000-0000445F0000}"/>
    <cellStyle name="Notas 24 2 4" xfId="19073" xr:uid="{00000000-0005-0000-0000-0000455F0000}"/>
    <cellStyle name="Notas 24 2_RESULTADOS DICIEMBRE 2021" xfId="26819" xr:uid="{00000000-0005-0000-0000-0000465F0000}"/>
    <cellStyle name="Notas 24 3" xfId="2395" xr:uid="{00000000-0005-0000-0000-0000475F0000}"/>
    <cellStyle name="Notas 24 3 2" xfId="2396" xr:uid="{00000000-0005-0000-0000-0000485F0000}"/>
    <cellStyle name="Notas 24 3 2 2" xfId="5581" xr:uid="{00000000-0005-0000-0000-0000495F0000}"/>
    <cellStyle name="Notas 24 3 2 3" xfId="20022" xr:uid="{00000000-0005-0000-0000-00004A5F0000}"/>
    <cellStyle name="Notas 24 3 2_RESULTADOS DICIEMBRE 2021" xfId="26822" xr:uid="{00000000-0005-0000-0000-00004B5F0000}"/>
    <cellStyle name="Notas 24 3 3" xfId="5580" xr:uid="{00000000-0005-0000-0000-00004C5F0000}"/>
    <cellStyle name="Notas 24 3 4" xfId="19074" xr:uid="{00000000-0005-0000-0000-00004D5F0000}"/>
    <cellStyle name="Notas 24 3_RESULTADOS DICIEMBRE 2021" xfId="26821" xr:uid="{00000000-0005-0000-0000-00004E5F0000}"/>
    <cellStyle name="Notas 24 4" xfId="2397" xr:uid="{00000000-0005-0000-0000-00004F5F0000}"/>
    <cellStyle name="Notas 24 4 2" xfId="2398" xr:uid="{00000000-0005-0000-0000-0000505F0000}"/>
    <cellStyle name="Notas 24 4 2 2" xfId="5583" xr:uid="{00000000-0005-0000-0000-0000515F0000}"/>
    <cellStyle name="Notas 24 4 2 3" xfId="20023" xr:uid="{00000000-0005-0000-0000-0000525F0000}"/>
    <cellStyle name="Notas 24 4 2_RESULTADOS DICIEMBRE 2021" xfId="26824" xr:uid="{00000000-0005-0000-0000-0000535F0000}"/>
    <cellStyle name="Notas 24 4 3" xfId="5582" xr:uid="{00000000-0005-0000-0000-0000545F0000}"/>
    <cellStyle name="Notas 24 4 4" xfId="19075" xr:uid="{00000000-0005-0000-0000-0000555F0000}"/>
    <cellStyle name="Notas 24 4_RESULTADOS DICIEMBRE 2021" xfId="26823" xr:uid="{00000000-0005-0000-0000-0000565F0000}"/>
    <cellStyle name="Notas 24 5" xfId="2399" xr:uid="{00000000-0005-0000-0000-0000575F0000}"/>
    <cellStyle name="Notas 24 5 2" xfId="2400" xr:uid="{00000000-0005-0000-0000-0000585F0000}"/>
    <cellStyle name="Notas 24 5 2 2" xfId="5585" xr:uid="{00000000-0005-0000-0000-0000595F0000}"/>
    <cellStyle name="Notas 24 5 2 3" xfId="20024" xr:uid="{00000000-0005-0000-0000-00005A5F0000}"/>
    <cellStyle name="Notas 24 5 2_RESULTADOS DICIEMBRE 2021" xfId="26826" xr:uid="{00000000-0005-0000-0000-00005B5F0000}"/>
    <cellStyle name="Notas 24 5 3" xfId="5584" xr:uid="{00000000-0005-0000-0000-00005C5F0000}"/>
    <cellStyle name="Notas 24 5 4" xfId="19076" xr:uid="{00000000-0005-0000-0000-00005D5F0000}"/>
    <cellStyle name="Notas 24 5_RESULTADOS DICIEMBRE 2021" xfId="26825" xr:uid="{00000000-0005-0000-0000-00005E5F0000}"/>
    <cellStyle name="Notas 24 6" xfId="2401" xr:uid="{00000000-0005-0000-0000-00005F5F0000}"/>
    <cellStyle name="Notas 24 6 2" xfId="2402" xr:uid="{00000000-0005-0000-0000-0000605F0000}"/>
    <cellStyle name="Notas 24 6 2 2" xfId="5587" xr:uid="{00000000-0005-0000-0000-0000615F0000}"/>
    <cellStyle name="Notas 24 6 2 3" xfId="20025" xr:uid="{00000000-0005-0000-0000-0000625F0000}"/>
    <cellStyle name="Notas 24 6 2_RESULTADOS DICIEMBRE 2021" xfId="26828" xr:uid="{00000000-0005-0000-0000-0000635F0000}"/>
    <cellStyle name="Notas 24 6 3" xfId="5586" xr:uid="{00000000-0005-0000-0000-0000645F0000}"/>
    <cellStyle name="Notas 24 6 4" xfId="19077" xr:uid="{00000000-0005-0000-0000-0000655F0000}"/>
    <cellStyle name="Notas 24 6_RESULTADOS DICIEMBRE 2021" xfId="26827" xr:uid="{00000000-0005-0000-0000-0000665F0000}"/>
    <cellStyle name="Notas 24 7" xfId="2403" xr:uid="{00000000-0005-0000-0000-0000675F0000}"/>
    <cellStyle name="Notas 24 7 2" xfId="2404" xr:uid="{00000000-0005-0000-0000-0000685F0000}"/>
    <cellStyle name="Notas 24 7 2 2" xfId="5589" xr:uid="{00000000-0005-0000-0000-0000695F0000}"/>
    <cellStyle name="Notas 24 7 2 3" xfId="20026" xr:uid="{00000000-0005-0000-0000-00006A5F0000}"/>
    <cellStyle name="Notas 24 7 2_RESULTADOS DICIEMBRE 2021" xfId="26830" xr:uid="{00000000-0005-0000-0000-00006B5F0000}"/>
    <cellStyle name="Notas 24 7 3" xfId="5588" xr:uid="{00000000-0005-0000-0000-00006C5F0000}"/>
    <cellStyle name="Notas 24 7 4" xfId="19078" xr:uid="{00000000-0005-0000-0000-00006D5F0000}"/>
    <cellStyle name="Notas 24 7_RESULTADOS DICIEMBRE 2021" xfId="26829" xr:uid="{00000000-0005-0000-0000-00006E5F0000}"/>
    <cellStyle name="Notas 24 8" xfId="2405" xr:uid="{00000000-0005-0000-0000-00006F5F0000}"/>
    <cellStyle name="Notas 24 8 2" xfId="2406" xr:uid="{00000000-0005-0000-0000-0000705F0000}"/>
    <cellStyle name="Notas 24 8 2 2" xfId="5591" xr:uid="{00000000-0005-0000-0000-0000715F0000}"/>
    <cellStyle name="Notas 24 8 2 3" xfId="20027" xr:uid="{00000000-0005-0000-0000-0000725F0000}"/>
    <cellStyle name="Notas 24 8 2_RESULTADOS DICIEMBRE 2021" xfId="26832" xr:uid="{00000000-0005-0000-0000-0000735F0000}"/>
    <cellStyle name="Notas 24 8 3" xfId="5590" xr:uid="{00000000-0005-0000-0000-0000745F0000}"/>
    <cellStyle name="Notas 24 8 4" xfId="19079" xr:uid="{00000000-0005-0000-0000-0000755F0000}"/>
    <cellStyle name="Notas 24 8_RESULTADOS DICIEMBRE 2021" xfId="26831" xr:uid="{00000000-0005-0000-0000-0000765F0000}"/>
    <cellStyle name="Notas 24 9" xfId="2407" xr:uid="{00000000-0005-0000-0000-0000775F0000}"/>
    <cellStyle name="Notas 24 9 2" xfId="2408" xr:uid="{00000000-0005-0000-0000-0000785F0000}"/>
    <cellStyle name="Notas 24 9 2 2" xfId="5593" xr:uid="{00000000-0005-0000-0000-0000795F0000}"/>
    <cellStyle name="Notas 24 9 2 3" xfId="20028" xr:uid="{00000000-0005-0000-0000-00007A5F0000}"/>
    <cellStyle name="Notas 24 9 2_RESULTADOS DICIEMBRE 2021" xfId="26834" xr:uid="{00000000-0005-0000-0000-00007B5F0000}"/>
    <cellStyle name="Notas 24 9 3" xfId="5592" xr:uid="{00000000-0005-0000-0000-00007C5F0000}"/>
    <cellStyle name="Notas 24 9 4" xfId="19080" xr:uid="{00000000-0005-0000-0000-00007D5F0000}"/>
    <cellStyle name="Notas 24 9_RESULTADOS DICIEMBRE 2021" xfId="26833" xr:uid="{00000000-0005-0000-0000-00007E5F0000}"/>
    <cellStyle name="Notas 24_RESULTADOS DICIEMBRE 2021" xfId="26807" xr:uid="{00000000-0005-0000-0000-00007F5F0000}"/>
    <cellStyle name="Notas 25" xfId="2409" xr:uid="{00000000-0005-0000-0000-0000805F0000}"/>
    <cellStyle name="Notas 25 10" xfId="2410" xr:uid="{00000000-0005-0000-0000-0000815F0000}"/>
    <cellStyle name="Notas 25 10 2" xfId="2411" xr:uid="{00000000-0005-0000-0000-0000825F0000}"/>
    <cellStyle name="Notas 25 10 2 2" xfId="5596" xr:uid="{00000000-0005-0000-0000-0000835F0000}"/>
    <cellStyle name="Notas 25 10 2 3" xfId="20030" xr:uid="{00000000-0005-0000-0000-0000845F0000}"/>
    <cellStyle name="Notas 25 10 2_RESULTADOS DICIEMBRE 2021" xfId="26837" xr:uid="{00000000-0005-0000-0000-0000855F0000}"/>
    <cellStyle name="Notas 25 10 3" xfId="5595" xr:uid="{00000000-0005-0000-0000-0000865F0000}"/>
    <cellStyle name="Notas 25 10 4" xfId="19082" xr:uid="{00000000-0005-0000-0000-0000875F0000}"/>
    <cellStyle name="Notas 25 10_RESULTADOS DICIEMBRE 2021" xfId="26836" xr:uid="{00000000-0005-0000-0000-0000885F0000}"/>
    <cellStyle name="Notas 25 11" xfId="2412" xr:uid="{00000000-0005-0000-0000-0000895F0000}"/>
    <cellStyle name="Notas 25 11 2" xfId="2413" xr:uid="{00000000-0005-0000-0000-00008A5F0000}"/>
    <cellStyle name="Notas 25 11 2 2" xfId="5598" xr:uid="{00000000-0005-0000-0000-00008B5F0000}"/>
    <cellStyle name="Notas 25 11 2 3" xfId="20031" xr:uid="{00000000-0005-0000-0000-00008C5F0000}"/>
    <cellStyle name="Notas 25 11 2_RESULTADOS DICIEMBRE 2021" xfId="26839" xr:uid="{00000000-0005-0000-0000-00008D5F0000}"/>
    <cellStyle name="Notas 25 11 3" xfId="5597" xr:uid="{00000000-0005-0000-0000-00008E5F0000}"/>
    <cellStyle name="Notas 25 11 4" xfId="19083" xr:uid="{00000000-0005-0000-0000-00008F5F0000}"/>
    <cellStyle name="Notas 25 11_RESULTADOS DICIEMBRE 2021" xfId="26838" xr:uid="{00000000-0005-0000-0000-0000905F0000}"/>
    <cellStyle name="Notas 25 12" xfId="2414" xr:uid="{00000000-0005-0000-0000-0000915F0000}"/>
    <cellStyle name="Notas 25 12 2" xfId="2415" xr:uid="{00000000-0005-0000-0000-0000925F0000}"/>
    <cellStyle name="Notas 25 12 2 2" xfId="5600" xr:uid="{00000000-0005-0000-0000-0000935F0000}"/>
    <cellStyle name="Notas 25 12 2 3" xfId="20032" xr:uid="{00000000-0005-0000-0000-0000945F0000}"/>
    <cellStyle name="Notas 25 12 2_RESULTADOS DICIEMBRE 2021" xfId="26841" xr:uid="{00000000-0005-0000-0000-0000955F0000}"/>
    <cellStyle name="Notas 25 12 3" xfId="5599" xr:uid="{00000000-0005-0000-0000-0000965F0000}"/>
    <cellStyle name="Notas 25 12 4" xfId="19084" xr:uid="{00000000-0005-0000-0000-0000975F0000}"/>
    <cellStyle name="Notas 25 12_RESULTADOS DICIEMBRE 2021" xfId="26840" xr:uid="{00000000-0005-0000-0000-0000985F0000}"/>
    <cellStyle name="Notas 25 13" xfId="2416" xr:uid="{00000000-0005-0000-0000-0000995F0000}"/>
    <cellStyle name="Notas 25 13 2" xfId="2417" xr:uid="{00000000-0005-0000-0000-00009A5F0000}"/>
    <cellStyle name="Notas 25 13 2 2" xfId="5602" xr:uid="{00000000-0005-0000-0000-00009B5F0000}"/>
    <cellStyle name="Notas 25 13 2 3" xfId="20033" xr:uid="{00000000-0005-0000-0000-00009C5F0000}"/>
    <cellStyle name="Notas 25 13 2_RESULTADOS DICIEMBRE 2021" xfId="26843" xr:uid="{00000000-0005-0000-0000-00009D5F0000}"/>
    <cellStyle name="Notas 25 13 3" xfId="5601" xr:uid="{00000000-0005-0000-0000-00009E5F0000}"/>
    <cellStyle name="Notas 25 13 4" xfId="19085" xr:uid="{00000000-0005-0000-0000-00009F5F0000}"/>
    <cellStyle name="Notas 25 13_RESULTADOS DICIEMBRE 2021" xfId="26842" xr:uid="{00000000-0005-0000-0000-0000A05F0000}"/>
    <cellStyle name="Notas 25 14" xfId="2418" xr:uid="{00000000-0005-0000-0000-0000A15F0000}"/>
    <cellStyle name="Notas 25 14 2" xfId="2419" xr:uid="{00000000-0005-0000-0000-0000A25F0000}"/>
    <cellStyle name="Notas 25 14 2 2" xfId="5604" xr:uid="{00000000-0005-0000-0000-0000A35F0000}"/>
    <cellStyle name="Notas 25 14 2 3" xfId="20034" xr:uid="{00000000-0005-0000-0000-0000A45F0000}"/>
    <cellStyle name="Notas 25 14 2_RESULTADOS DICIEMBRE 2021" xfId="26845" xr:uid="{00000000-0005-0000-0000-0000A55F0000}"/>
    <cellStyle name="Notas 25 14 3" xfId="5603" xr:uid="{00000000-0005-0000-0000-0000A65F0000}"/>
    <cellStyle name="Notas 25 14 4" xfId="19086" xr:uid="{00000000-0005-0000-0000-0000A75F0000}"/>
    <cellStyle name="Notas 25 14_RESULTADOS DICIEMBRE 2021" xfId="26844" xr:uid="{00000000-0005-0000-0000-0000A85F0000}"/>
    <cellStyle name="Notas 25 15" xfId="2420" xr:uid="{00000000-0005-0000-0000-0000A95F0000}"/>
    <cellStyle name="Notas 25 15 2" xfId="5605" xr:uid="{00000000-0005-0000-0000-0000AA5F0000}"/>
    <cellStyle name="Notas 25 15 3" xfId="20029" xr:uid="{00000000-0005-0000-0000-0000AB5F0000}"/>
    <cellStyle name="Notas 25 15_RESULTADOS DICIEMBRE 2021" xfId="26846" xr:uid="{00000000-0005-0000-0000-0000AC5F0000}"/>
    <cellStyle name="Notas 25 16" xfId="5594" xr:uid="{00000000-0005-0000-0000-0000AD5F0000}"/>
    <cellStyle name="Notas 25 17" xfId="19081" xr:uid="{00000000-0005-0000-0000-0000AE5F0000}"/>
    <cellStyle name="Notas 25 2" xfId="2421" xr:uid="{00000000-0005-0000-0000-0000AF5F0000}"/>
    <cellStyle name="Notas 25 2 2" xfId="2422" xr:uid="{00000000-0005-0000-0000-0000B05F0000}"/>
    <cellStyle name="Notas 25 2 2 2" xfId="5607" xr:uid="{00000000-0005-0000-0000-0000B15F0000}"/>
    <cellStyle name="Notas 25 2 2 3" xfId="20035" xr:uid="{00000000-0005-0000-0000-0000B25F0000}"/>
    <cellStyle name="Notas 25 2 2_RESULTADOS DICIEMBRE 2021" xfId="26848" xr:uid="{00000000-0005-0000-0000-0000B35F0000}"/>
    <cellStyle name="Notas 25 2 3" xfId="5606" xr:uid="{00000000-0005-0000-0000-0000B45F0000}"/>
    <cellStyle name="Notas 25 2 4" xfId="19087" xr:uid="{00000000-0005-0000-0000-0000B55F0000}"/>
    <cellStyle name="Notas 25 2_RESULTADOS DICIEMBRE 2021" xfId="26847" xr:uid="{00000000-0005-0000-0000-0000B65F0000}"/>
    <cellStyle name="Notas 25 3" xfId="2423" xr:uid="{00000000-0005-0000-0000-0000B75F0000}"/>
    <cellStyle name="Notas 25 3 2" xfId="2424" xr:uid="{00000000-0005-0000-0000-0000B85F0000}"/>
    <cellStyle name="Notas 25 3 2 2" xfId="5609" xr:uid="{00000000-0005-0000-0000-0000B95F0000}"/>
    <cellStyle name="Notas 25 3 2 3" xfId="20036" xr:uid="{00000000-0005-0000-0000-0000BA5F0000}"/>
    <cellStyle name="Notas 25 3 2_RESULTADOS DICIEMBRE 2021" xfId="26850" xr:uid="{00000000-0005-0000-0000-0000BB5F0000}"/>
    <cellStyle name="Notas 25 3 3" xfId="5608" xr:uid="{00000000-0005-0000-0000-0000BC5F0000}"/>
    <cellStyle name="Notas 25 3 4" xfId="19088" xr:uid="{00000000-0005-0000-0000-0000BD5F0000}"/>
    <cellStyle name="Notas 25 3_RESULTADOS DICIEMBRE 2021" xfId="26849" xr:uid="{00000000-0005-0000-0000-0000BE5F0000}"/>
    <cellStyle name="Notas 25 4" xfId="2425" xr:uid="{00000000-0005-0000-0000-0000BF5F0000}"/>
    <cellStyle name="Notas 25 4 2" xfId="2426" xr:uid="{00000000-0005-0000-0000-0000C05F0000}"/>
    <cellStyle name="Notas 25 4 2 2" xfId="5611" xr:uid="{00000000-0005-0000-0000-0000C15F0000}"/>
    <cellStyle name="Notas 25 4 2 3" xfId="20037" xr:uid="{00000000-0005-0000-0000-0000C25F0000}"/>
    <cellStyle name="Notas 25 4 2_RESULTADOS DICIEMBRE 2021" xfId="26852" xr:uid="{00000000-0005-0000-0000-0000C35F0000}"/>
    <cellStyle name="Notas 25 4 3" xfId="5610" xr:uid="{00000000-0005-0000-0000-0000C45F0000}"/>
    <cellStyle name="Notas 25 4 4" xfId="19089" xr:uid="{00000000-0005-0000-0000-0000C55F0000}"/>
    <cellStyle name="Notas 25 4_RESULTADOS DICIEMBRE 2021" xfId="26851" xr:uid="{00000000-0005-0000-0000-0000C65F0000}"/>
    <cellStyle name="Notas 25 5" xfId="2427" xr:uid="{00000000-0005-0000-0000-0000C75F0000}"/>
    <cellStyle name="Notas 25 5 2" xfId="2428" xr:uid="{00000000-0005-0000-0000-0000C85F0000}"/>
    <cellStyle name="Notas 25 5 2 2" xfId="5613" xr:uid="{00000000-0005-0000-0000-0000C95F0000}"/>
    <cellStyle name="Notas 25 5 2 3" xfId="20038" xr:uid="{00000000-0005-0000-0000-0000CA5F0000}"/>
    <cellStyle name="Notas 25 5 2_RESULTADOS DICIEMBRE 2021" xfId="26854" xr:uid="{00000000-0005-0000-0000-0000CB5F0000}"/>
    <cellStyle name="Notas 25 5 3" xfId="5612" xr:uid="{00000000-0005-0000-0000-0000CC5F0000}"/>
    <cellStyle name="Notas 25 5 4" xfId="19090" xr:uid="{00000000-0005-0000-0000-0000CD5F0000}"/>
    <cellStyle name="Notas 25 5_RESULTADOS DICIEMBRE 2021" xfId="26853" xr:uid="{00000000-0005-0000-0000-0000CE5F0000}"/>
    <cellStyle name="Notas 25 6" xfId="2429" xr:uid="{00000000-0005-0000-0000-0000CF5F0000}"/>
    <cellStyle name="Notas 25 6 2" xfId="2430" xr:uid="{00000000-0005-0000-0000-0000D05F0000}"/>
    <cellStyle name="Notas 25 6 2 2" xfId="5615" xr:uid="{00000000-0005-0000-0000-0000D15F0000}"/>
    <cellStyle name="Notas 25 6 2 3" xfId="20039" xr:uid="{00000000-0005-0000-0000-0000D25F0000}"/>
    <cellStyle name="Notas 25 6 2_RESULTADOS DICIEMBRE 2021" xfId="26856" xr:uid="{00000000-0005-0000-0000-0000D35F0000}"/>
    <cellStyle name="Notas 25 6 3" xfId="5614" xr:uid="{00000000-0005-0000-0000-0000D45F0000}"/>
    <cellStyle name="Notas 25 6 4" xfId="19091" xr:uid="{00000000-0005-0000-0000-0000D55F0000}"/>
    <cellStyle name="Notas 25 6_RESULTADOS DICIEMBRE 2021" xfId="26855" xr:uid="{00000000-0005-0000-0000-0000D65F0000}"/>
    <cellStyle name="Notas 25 7" xfId="2431" xr:uid="{00000000-0005-0000-0000-0000D75F0000}"/>
    <cellStyle name="Notas 25 7 2" xfId="2432" xr:uid="{00000000-0005-0000-0000-0000D85F0000}"/>
    <cellStyle name="Notas 25 7 2 2" xfId="5617" xr:uid="{00000000-0005-0000-0000-0000D95F0000}"/>
    <cellStyle name="Notas 25 7 2 3" xfId="20040" xr:uid="{00000000-0005-0000-0000-0000DA5F0000}"/>
    <cellStyle name="Notas 25 7 2_RESULTADOS DICIEMBRE 2021" xfId="26858" xr:uid="{00000000-0005-0000-0000-0000DB5F0000}"/>
    <cellStyle name="Notas 25 7 3" xfId="5616" xr:uid="{00000000-0005-0000-0000-0000DC5F0000}"/>
    <cellStyle name="Notas 25 7 4" xfId="19092" xr:uid="{00000000-0005-0000-0000-0000DD5F0000}"/>
    <cellStyle name="Notas 25 7_RESULTADOS DICIEMBRE 2021" xfId="26857" xr:uid="{00000000-0005-0000-0000-0000DE5F0000}"/>
    <cellStyle name="Notas 25 8" xfId="2433" xr:uid="{00000000-0005-0000-0000-0000DF5F0000}"/>
    <cellStyle name="Notas 25 8 2" xfId="2434" xr:uid="{00000000-0005-0000-0000-0000E05F0000}"/>
    <cellStyle name="Notas 25 8 2 2" xfId="5619" xr:uid="{00000000-0005-0000-0000-0000E15F0000}"/>
    <cellStyle name="Notas 25 8 2 3" xfId="20041" xr:uid="{00000000-0005-0000-0000-0000E25F0000}"/>
    <cellStyle name="Notas 25 8 2_RESULTADOS DICIEMBRE 2021" xfId="26860" xr:uid="{00000000-0005-0000-0000-0000E35F0000}"/>
    <cellStyle name="Notas 25 8 3" xfId="5618" xr:uid="{00000000-0005-0000-0000-0000E45F0000}"/>
    <cellStyle name="Notas 25 8 4" xfId="19093" xr:uid="{00000000-0005-0000-0000-0000E55F0000}"/>
    <cellStyle name="Notas 25 8_RESULTADOS DICIEMBRE 2021" xfId="26859" xr:uid="{00000000-0005-0000-0000-0000E65F0000}"/>
    <cellStyle name="Notas 25 9" xfId="2435" xr:uid="{00000000-0005-0000-0000-0000E75F0000}"/>
    <cellStyle name="Notas 25 9 2" xfId="2436" xr:uid="{00000000-0005-0000-0000-0000E85F0000}"/>
    <cellStyle name="Notas 25 9 2 2" xfId="5621" xr:uid="{00000000-0005-0000-0000-0000E95F0000}"/>
    <cellStyle name="Notas 25 9 2 3" xfId="20042" xr:uid="{00000000-0005-0000-0000-0000EA5F0000}"/>
    <cellStyle name="Notas 25 9 2_RESULTADOS DICIEMBRE 2021" xfId="26862" xr:uid="{00000000-0005-0000-0000-0000EB5F0000}"/>
    <cellStyle name="Notas 25 9 3" xfId="5620" xr:uid="{00000000-0005-0000-0000-0000EC5F0000}"/>
    <cellStyle name="Notas 25 9 4" xfId="19094" xr:uid="{00000000-0005-0000-0000-0000ED5F0000}"/>
    <cellStyle name="Notas 25 9_RESULTADOS DICIEMBRE 2021" xfId="26861" xr:uid="{00000000-0005-0000-0000-0000EE5F0000}"/>
    <cellStyle name="Notas 25_RESULTADOS DICIEMBRE 2021" xfId="26835" xr:uid="{00000000-0005-0000-0000-0000EF5F0000}"/>
    <cellStyle name="Notas 26" xfId="2437" xr:uid="{00000000-0005-0000-0000-0000F05F0000}"/>
    <cellStyle name="Notas 26 10" xfId="2438" xr:uid="{00000000-0005-0000-0000-0000F15F0000}"/>
    <cellStyle name="Notas 26 10 2" xfId="2439" xr:uid="{00000000-0005-0000-0000-0000F25F0000}"/>
    <cellStyle name="Notas 26 10 2 2" xfId="5624" xr:uid="{00000000-0005-0000-0000-0000F35F0000}"/>
    <cellStyle name="Notas 26 10 2 3" xfId="20044" xr:uid="{00000000-0005-0000-0000-0000F45F0000}"/>
    <cellStyle name="Notas 26 10 2_RESULTADOS DICIEMBRE 2021" xfId="26865" xr:uid="{00000000-0005-0000-0000-0000F55F0000}"/>
    <cellStyle name="Notas 26 10 3" xfId="5623" xr:uid="{00000000-0005-0000-0000-0000F65F0000}"/>
    <cellStyle name="Notas 26 10 4" xfId="19096" xr:uid="{00000000-0005-0000-0000-0000F75F0000}"/>
    <cellStyle name="Notas 26 10_RESULTADOS DICIEMBRE 2021" xfId="26864" xr:uid="{00000000-0005-0000-0000-0000F85F0000}"/>
    <cellStyle name="Notas 26 11" xfId="2440" xr:uid="{00000000-0005-0000-0000-0000F95F0000}"/>
    <cellStyle name="Notas 26 11 2" xfId="2441" xr:uid="{00000000-0005-0000-0000-0000FA5F0000}"/>
    <cellStyle name="Notas 26 11 2 2" xfId="5626" xr:uid="{00000000-0005-0000-0000-0000FB5F0000}"/>
    <cellStyle name="Notas 26 11 2 3" xfId="20045" xr:uid="{00000000-0005-0000-0000-0000FC5F0000}"/>
    <cellStyle name="Notas 26 11 2_RESULTADOS DICIEMBRE 2021" xfId="26867" xr:uid="{00000000-0005-0000-0000-0000FD5F0000}"/>
    <cellStyle name="Notas 26 11 3" xfId="5625" xr:uid="{00000000-0005-0000-0000-0000FE5F0000}"/>
    <cellStyle name="Notas 26 11 4" xfId="19097" xr:uid="{00000000-0005-0000-0000-0000FF5F0000}"/>
    <cellStyle name="Notas 26 11_RESULTADOS DICIEMBRE 2021" xfId="26866" xr:uid="{00000000-0005-0000-0000-000000600000}"/>
    <cellStyle name="Notas 26 12" xfId="2442" xr:uid="{00000000-0005-0000-0000-000001600000}"/>
    <cellStyle name="Notas 26 12 2" xfId="2443" xr:uid="{00000000-0005-0000-0000-000002600000}"/>
    <cellStyle name="Notas 26 12 2 2" xfId="5628" xr:uid="{00000000-0005-0000-0000-000003600000}"/>
    <cellStyle name="Notas 26 12 2 3" xfId="20046" xr:uid="{00000000-0005-0000-0000-000004600000}"/>
    <cellStyle name="Notas 26 12 2_RESULTADOS DICIEMBRE 2021" xfId="26869" xr:uid="{00000000-0005-0000-0000-000005600000}"/>
    <cellStyle name="Notas 26 12 3" xfId="5627" xr:uid="{00000000-0005-0000-0000-000006600000}"/>
    <cellStyle name="Notas 26 12 4" xfId="19098" xr:uid="{00000000-0005-0000-0000-000007600000}"/>
    <cellStyle name="Notas 26 12_RESULTADOS DICIEMBRE 2021" xfId="26868" xr:uid="{00000000-0005-0000-0000-000008600000}"/>
    <cellStyle name="Notas 26 13" xfId="2444" xr:uid="{00000000-0005-0000-0000-000009600000}"/>
    <cellStyle name="Notas 26 13 2" xfId="2445" xr:uid="{00000000-0005-0000-0000-00000A600000}"/>
    <cellStyle name="Notas 26 13 2 2" xfId="5630" xr:uid="{00000000-0005-0000-0000-00000B600000}"/>
    <cellStyle name="Notas 26 13 2 3" xfId="20047" xr:uid="{00000000-0005-0000-0000-00000C600000}"/>
    <cellStyle name="Notas 26 13 2_RESULTADOS DICIEMBRE 2021" xfId="26871" xr:uid="{00000000-0005-0000-0000-00000D600000}"/>
    <cellStyle name="Notas 26 13 3" xfId="5629" xr:uid="{00000000-0005-0000-0000-00000E600000}"/>
    <cellStyle name="Notas 26 13 4" xfId="19099" xr:uid="{00000000-0005-0000-0000-00000F600000}"/>
    <cellStyle name="Notas 26 13_RESULTADOS DICIEMBRE 2021" xfId="26870" xr:uid="{00000000-0005-0000-0000-000010600000}"/>
    <cellStyle name="Notas 26 14" xfId="2446" xr:uid="{00000000-0005-0000-0000-000011600000}"/>
    <cellStyle name="Notas 26 14 2" xfId="2447" xr:uid="{00000000-0005-0000-0000-000012600000}"/>
    <cellStyle name="Notas 26 14 2 2" xfId="5632" xr:uid="{00000000-0005-0000-0000-000013600000}"/>
    <cellStyle name="Notas 26 14 2 3" xfId="20048" xr:uid="{00000000-0005-0000-0000-000014600000}"/>
    <cellStyle name="Notas 26 14 2_RESULTADOS DICIEMBRE 2021" xfId="26873" xr:uid="{00000000-0005-0000-0000-000015600000}"/>
    <cellStyle name="Notas 26 14 3" xfId="5631" xr:uid="{00000000-0005-0000-0000-000016600000}"/>
    <cellStyle name="Notas 26 14 4" xfId="19100" xr:uid="{00000000-0005-0000-0000-000017600000}"/>
    <cellStyle name="Notas 26 14_RESULTADOS DICIEMBRE 2021" xfId="26872" xr:uid="{00000000-0005-0000-0000-000018600000}"/>
    <cellStyle name="Notas 26 15" xfId="2448" xr:uid="{00000000-0005-0000-0000-000019600000}"/>
    <cellStyle name="Notas 26 15 2" xfId="5633" xr:uid="{00000000-0005-0000-0000-00001A600000}"/>
    <cellStyle name="Notas 26 15 3" xfId="20043" xr:uid="{00000000-0005-0000-0000-00001B600000}"/>
    <cellStyle name="Notas 26 15_RESULTADOS DICIEMBRE 2021" xfId="26874" xr:uid="{00000000-0005-0000-0000-00001C600000}"/>
    <cellStyle name="Notas 26 16" xfId="5622" xr:uid="{00000000-0005-0000-0000-00001D600000}"/>
    <cellStyle name="Notas 26 17" xfId="19095" xr:uid="{00000000-0005-0000-0000-00001E600000}"/>
    <cellStyle name="Notas 26 2" xfId="2449" xr:uid="{00000000-0005-0000-0000-00001F600000}"/>
    <cellStyle name="Notas 26 2 2" xfId="2450" xr:uid="{00000000-0005-0000-0000-000020600000}"/>
    <cellStyle name="Notas 26 2 2 2" xfId="5635" xr:uid="{00000000-0005-0000-0000-000021600000}"/>
    <cellStyle name="Notas 26 2 2 3" xfId="20049" xr:uid="{00000000-0005-0000-0000-000022600000}"/>
    <cellStyle name="Notas 26 2 2_RESULTADOS DICIEMBRE 2021" xfId="26876" xr:uid="{00000000-0005-0000-0000-000023600000}"/>
    <cellStyle name="Notas 26 2 3" xfId="5634" xr:uid="{00000000-0005-0000-0000-000024600000}"/>
    <cellStyle name="Notas 26 2 4" xfId="19101" xr:uid="{00000000-0005-0000-0000-000025600000}"/>
    <cellStyle name="Notas 26 2_RESULTADOS DICIEMBRE 2021" xfId="26875" xr:uid="{00000000-0005-0000-0000-000026600000}"/>
    <cellStyle name="Notas 26 3" xfId="2451" xr:uid="{00000000-0005-0000-0000-000027600000}"/>
    <cellStyle name="Notas 26 3 2" xfId="2452" xr:uid="{00000000-0005-0000-0000-000028600000}"/>
    <cellStyle name="Notas 26 3 2 2" xfId="5637" xr:uid="{00000000-0005-0000-0000-000029600000}"/>
    <cellStyle name="Notas 26 3 2 3" xfId="20050" xr:uid="{00000000-0005-0000-0000-00002A600000}"/>
    <cellStyle name="Notas 26 3 2_RESULTADOS DICIEMBRE 2021" xfId="26878" xr:uid="{00000000-0005-0000-0000-00002B600000}"/>
    <cellStyle name="Notas 26 3 3" xfId="5636" xr:uid="{00000000-0005-0000-0000-00002C600000}"/>
    <cellStyle name="Notas 26 3 4" xfId="19102" xr:uid="{00000000-0005-0000-0000-00002D600000}"/>
    <cellStyle name="Notas 26 3_RESULTADOS DICIEMBRE 2021" xfId="26877" xr:uid="{00000000-0005-0000-0000-00002E600000}"/>
    <cellStyle name="Notas 26 4" xfId="2453" xr:uid="{00000000-0005-0000-0000-00002F600000}"/>
    <cellStyle name="Notas 26 4 2" xfId="2454" xr:uid="{00000000-0005-0000-0000-000030600000}"/>
    <cellStyle name="Notas 26 4 2 2" xfId="5639" xr:uid="{00000000-0005-0000-0000-000031600000}"/>
    <cellStyle name="Notas 26 4 2 3" xfId="20051" xr:uid="{00000000-0005-0000-0000-000032600000}"/>
    <cellStyle name="Notas 26 4 2_RESULTADOS DICIEMBRE 2021" xfId="26880" xr:uid="{00000000-0005-0000-0000-000033600000}"/>
    <cellStyle name="Notas 26 4 3" xfId="5638" xr:uid="{00000000-0005-0000-0000-000034600000}"/>
    <cellStyle name="Notas 26 4 4" xfId="19103" xr:uid="{00000000-0005-0000-0000-000035600000}"/>
    <cellStyle name="Notas 26 4_RESULTADOS DICIEMBRE 2021" xfId="26879" xr:uid="{00000000-0005-0000-0000-000036600000}"/>
    <cellStyle name="Notas 26 5" xfId="2455" xr:uid="{00000000-0005-0000-0000-000037600000}"/>
    <cellStyle name="Notas 26 5 2" xfId="2456" xr:uid="{00000000-0005-0000-0000-000038600000}"/>
    <cellStyle name="Notas 26 5 2 2" xfId="5641" xr:uid="{00000000-0005-0000-0000-000039600000}"/>
    <cellStyle name="Notas 26 5 2 3" xfId="20052" xr:uid="{00000000-0005-0000-0000-00003A600000}"/>
    <cellStyle name="Notas 26 5 2_RESULTADOS DICIEMBRE 2021" xfId="26882" xr:uid="{00000000-0005-0000-0000-00003B600000}"/>
    <cellStyle name="Notas 26 5 3" xfId="5640" xr:uid="{00000000-0005-0000-0000-00003C600000}"/>
    <cellStyle name="Notas 26 5 4" xfId="19104" xr:uid="{00000000-0005-0000-0000-00003D600000}"/>
    <cellStyle name="Notas 26 5_RESULTADOS DICIEMBRE 2021" xfId="26881" xr:uid="{00000000-0005-0000-0000-00003E600000}"/>
    <cellStyle name="Notas 26 6" xfId="2457" xr:uid="{00000000-0005-0000-0000-00003F600000}"/>
    <cellStyle name="Notas 26 6 2" xfId="2458" xr:uid="{00000000-0005-0000-0000-000040600000}"/>
    <cellStyle name="Notas 26 6 2 2" xfId="5643" xr:uid="{00000000-0005-0000-0000-000041600000}"/>
    <cellStyle name="Notas 26 6 2 3" xfId="20053" xr:uid="{00000000-0005-0000-0000-000042600000}"/>
    <cellStyle name="Notas 26 6 2_RESULTADOS DICIEMBRE 2021" xfId="26884" xr:uid="{00000000-0005-0000-0000-000043600000}"/>
    <cellStyle name="Notas 26 6 3" xfId="5642" xr:uid="{00000000-0005-0000-0000-000044600000}"/>
    <cellStyle name="Notas 26 6 4" xfId="19105" xr:uid="{00000000-0005-0000-0000-000045600000}"/>
    <cellStyle name="Notas 26 6_RESULTADOS DICIEMBRE 2021" xfId="26883" xr:uid="{00000000-0005-0000-0000-000046600000}"/>
    <cellStyle name="Notas 26 7" xfId="2459" xr:uid="{00000000-0005-0000-0000-000047600000}"/>
    <cellStyle name="Notas 26 7 2" xfId="2460" xr:uid="{00000000-0005-0000-0000-000048600000}"/>
    <cellStyle name="Notas 26 7 2 2" xfId="5645" xr:uid="{00000000-0005-0000-0000-000049600000}"/>
    <cellStyle name="Notas 26 7 2 3" xfId="20054" xr:uid="{00000000-0005-0000-0000-00004A600000}"/>
    <cellStyle name="Notas 26 7 2_RESULTADOS DICIEMBRE 2021" xfId="26886" xr:uid="{00000000-0005-0000-0000-00004B600000}"/>
    <cellStyle name="Notas 26 7 3" xfId="5644" xr:uid="{00000000-0005-0000-0000-00004C600000}"/>
    <cellStyle name="Notas 26 7 4" xfId="19106" xr:uid="{00000000-0005-0000-0000-00004D600000}"/>
    <cellStyle name="Notas 26 7_RESULTADOS DICIEMBRE 2021" xfId="26885" xr:uid="{00000000-0005-0000-0000-00004E600000}"/>
    <cellStyle name="Notas 26 8" xfId="2461" xr:uid="{00000000-0005-0000-0000-00004F600000}"/>
    <cellStyle name="Notas 26 8 2" xfId="2462" xr:uid="{00000000-0005-0000-0000-000050600000}"/>
    <cellStyle name="Notas 26 8 2 2" xfId="5647" xr:uid="{00000000-0005-0000-0000-000051600000}"/>
    <cellStyle name="Notas 26 8 2 3" xfId="20055" xr:uid="{00000000-0005-0000-0000-000052600000}"/>
    <cellStyle name="Notas 26 8 2_RESULTADOS DICIEMBRE 2021" xfId="26888" xr:uid="{00000000-0005-0000-0000-000053600000}"/>
    <cellStyle name="Notas 26 8 3" xfId="5646" xr:uid="{00000000-0005-0000-0000-000054600000}"/>
    <cellStyle name="Notas 26 8 4" xfId="19107" xr:uid="{00000000-0005-0000-0000-000055600000}"/>
    <cellStyle name="Notas 26 8_RESULTADOS DICIEMBRE 2021" xfId="26887" xr:uid="{00000000-0005-0000-0000-000056600000}"/>
    <cellStyle name="Notas 26 9" xfId="2463" xr:uid="{00000000-0005-0000-0000-000057600000}"/>
    <cellStyle name="Notas 26 9 2" xfId="2464" xr:uid="{00000000-0005-0000-0000-000058600000}"/>
    <cellStyle name="Notas 26 9 2 2" xfId="5649" xr:uid="{00000000-0005-0000-0000-000059600000}"/>
    <cellStyle name="Notas 26 9 2 3" xfId="20056" xr:uid="{00000000-0005-0000-0000-00005A600000}"/>
    <cellStyle name="Notas 26 9 2_RESULTADOS DICIEMBRE 2021" xfId="26890" xr:uid="{00000000-0005-0000-0000-00005B600000}"/>
    <cellStyle name="Notas 26 9 3" xfId="5648" xr:uid="{00000000-0005-0000-0000-00005C600000}"/>
    <cellStyle name="Notas 26 9 4" xfId="19108" xr:uid="{00000000-0005-0000-0000-00005D600000}"/>
    <cellStyle name="Notas 26 9_RESULTADOS DICIEMBRE 2021" xfId="26889" xr:uid="{00000000-0005-0000-0000-00005E600000}"/>
    <cellStyle name="Notas 26_RESULTADOS DICIEMBRE 2021" xfId="26863" xr:uid="{00000000-0005-0000-0000-00005F600000}"/>
    <cellStyle name="Notas 27" xfId="2465" xr:uid="{00000000-0005-0000-0000-000060600000}"/>
    <cellStyle name="Notas 27 10" xfId="2466" xr:uid="{00000000-0005-0000-0000-000061600000}"/>
    <cellStyle name="Notas 27 10 2" xfId="2467" xr:uid="{00000000-0005-0000-0000-000062600000}"/>
    <cellStyle name="Notas 27 10 2 2" xfId="5652" xr:uid="{00000000-0005-0000-0000-000063600000}"/>
    <cellStyle name="Notas 27 10 2 3" xfId="20058" xr:uid="{00000000-0005-0000-0000-000064600000}"/>
    <cellStyle name="Notas 27 10 2_RESULTADOS DICIEMBRE 2021" xfId="26893" xr:uid="{00000000-0005-0000-0000-000065600000}"/>
    <cellStyle name="Notas 27 10 3" xfId="5651" xr:uid="{00000000-0005-0000-0000-000066600000}"/>
    <cellStyle name="Notas 27 10 4" xfId="19110" xr:uid="{00000000-0005-0000-0000-000067600000}"/>
    <cellStyle name="Notas 27 10_RESULTADOS DICIEMBRE 2021" xfId="26892" xr:uid="{00000000-0005-0000-0000-000068600000}"/>
    <cellStyle name="Notas 27 11" xfId="2468" xr:uid="{00000000-0005-0000-0000-000069600000}"/>
    <cellStyle name="Notas 27 11 2" xfId="2469" xr:uid="{00000000-0005-0000-0000-00006A600000}"/>
    <cellStyle name="Notas 27 11 2 2" xfId="5654" xr:uid="{00000000-0005-0000-0000-00006B600000}"/>
    <cellStyle name="Notas 27 11 2 3" xfId="20059" xr:uid="{00000000-0005-0000-0000-00006C600000}"/>
    <cellStyle name="Notas 27 11 2_RESULTADOS DICIEMBRE 2021" xfId="26895" xr:uid="{00000000-0005-0000-0000-00006D600000}"/>
    <cellStyle name="Notas 27 11 3" xfId="5653" xr:uid="{00000000-0005-0000-0000-00006E600000}"/>
    <cellStyle name="Notas 27 11 4" xfId="19111" xr:uid="{00000000-0005-0000-0000-00006F600000}"/>
    <cellStyle name="Notas 27 11_RESULTADOS DICIEMBRE 2021" xfId="26894" xr:uid="{00000000-0005-0000-0000-000070600000}"/>
    <cellStyle name="Notas 27 12" xfId="2470" xr:uid="{00000000-0005-0000-0000-000071600000}"/>
    <cellStyle name="Notas 27 12 2" xfId="2471" xr:uid="{00000000-0005-0000-0000-000072600000}"/>
    <cellStyle name="Notas 27 12 2 2" xfId="5656" xr:uid="{00000000-0005-0000-0000-000073600000}"/>
    <cellStyle name="Notas 27 12 2 3" xfId="20060" xr:uid="{00000000-0005-0000-0000-000074600000}"/>
    <cellStyle name="Notas 27 12 2_RESULTADOS DICIEMBRE 2021" xfId="26897" xr:uid="{00000000-0005-0000-0000-000075600000}"/>
    <cellStyle name="Notas 27 12 3" xfId="5655" xr:uid="{00000000-0005-0000-0000-000076600000}"/>
    <cellStyle name="Notas 27 12 4" xfId="19112" xr:uid="{00000000-0005-0000-0000-000077600000}"/>
    <cellStyle name="Notas 27 12_RESULTADOS DICIEMBRE 2021" xfId="26896" xr:uid="{00000000-0005-0000-0000-000078600000}"/>
    <cellStyle name="Notas 27 13" xfId="2472" xr:uid="{00000000-0005-0000-0000-000079600000}"/>
    <cellStyle name="Notas 27 13 2" xfId="2473" xr:uid="{00000000-0005-0000-0000-00007A600000}"/>
    <cellStyle name="Notas 27 13 2 2" xfId="5658" xr:uid="{00000000-0005-0000-0000-00007B600000}"/>
    <cellStyle name="Notas 27 13 2 3" xfId="20061" xr:uid="{00000000-0005-0000-0000-00007C600000}"/>
    <cellStyle name="Notas 27 13 2_RESULTADOS DICIEMBRE 2021" xfId="26899" xr:uid="{00000000-0005-0000-0000-00007D600000}"/>
    <cellStyle name="Notas 27 13 3" xfId="5657" xr:uid="{00000000-0005-0000-0000-00007E600000}"/>
    <cellStyle name="Notas 27 13 4" xfId="19113" xr:uid="{00000000-0005-0000-0000-00007F600000}"/>
    <cellStyle name="Notas 27 13_RESULTADOS DICIEMBRE 2021" xfId="26898" xr:uid="{00000000-0005-0000-0000-000080600000}"/>
    <cellStyle name="Notas 27 14" xfId="2474" xr:uid="{00000000-0005-0000-0000-000081600000}"/>
    <cellStyle name="Notas 27 14 2" xfId="2475" xr:uid="{00000000-0005-0000-0000-000082600000}"/>
    <cellStyle name="Notas 27 14 2 2" xfId="5660" xr:uid="{00000000-0005-0000-0000-000083600000}"/>
    <cellStyle name="Notas 27 14 2 3" xfId="20062" xr:uid="{00000000-0005-0000-0000-000084600000}"/>
    <cellStyle name="Notas 27 14 2_RESULTADOS DICIEMBRE 2021" xfId="26901" xr:uid="{00000000-0005-0000-0000-000085600000}"/>
    <cellStyle name="Notas 27 14 3" xfId="5659" xr:uid="{00000000-0005-0000-0000-000086600000}"/>
    <cellStyle name="Notas 27 14 4" xfId="19114" xr:uid="{00000000-0005-0000-0000-000087600000}"/>
    <cellStyle name="Notas 27 14_RESULTADOS DICIEMBRE 2021" xfId="26900" xr:uid="{00000000-0005-0000-0000-000088600000}"/>
    <cellStyle name="Notas 27 15" xfId="2476" xr:uid="{00000000-0005-0000-0000-000089600000}"/>
    <cellStyle name="Notas 27 15 2" xfId="5661" xr:uid="{00000000-0005-0000-0000-00008A600000}"/>
    <cellStyle name="Notas 27 15 3" xfId="20057" xr:uid="{00000000-0005-0000-0000-00008B600000}"/>
    <cellStyle name="Notas 27 15_RESULTADOS DICIEMBRE 2021" xfId="26902" xr:uid="{00000000-0005-0000-0000-00008C600000}"/>
    <cellStyle name="Notas 27 16" xfId="5650" xr:uid="{00000000-0005-0000-0000-00008D600000}"/>
    <cellStyle name="Notas 27 17" xfId="19109" xr:uid="{00000000-0005-0000-0000-00008E600000}"/>
    <cellStyle name="Notas 27 2" xfId="2477" xr:uid="{00000000-0005-0000-0000-00008F600000}"/>
    <cellStyle name="Notas 27 2 2" xfId="2478" xr:uid="{00000000-0005-0000-0000-000090600000}"/>
    <cellStyle name="Notas 27 2 2 2" xfId="5663" xr:uid="{00000000-0005-0000-0000-000091600000}"/>
    <cellStyle name="Notas 27 2 2 3" xfId="20063" xr:uid="{00000000-0005-0000-0000-000092600000}"/>
    <cellStyle name="Notas 27 2 2_RESULTADOS DICIEMBRE 2021" xfId="26904" xr:uid="{00000000-0005-0000-0000-000093600000}"/>
    <cellStyle name="Notas 27 2 3" xfId="5662" xr:uid="{00000000-0005-0000-0000-000094600000}"/>
    <cellStyle name="Notas 27 2 4" xfId="19115" xr:uid="{00000000-0005-0000-0000-000095600000}"/>
    <cellStyle name="Notas 27 2_RESULTADOS DICIEMBRE 2021" xfId="26903" xr:uid="{00000000-0005-0000-0000-000096600000}"/>
    <cellStyle name="Notas 27 3" xfId="2479" xr:uid="{00000000-0005-0000-0000-000097600000}"/>
    <cellStyle name="Notas 27 3 2" xfId="2480" xr:uid="{00000000-0005-0000-0000-000098600000}"/>
    <cellStyle name="Notas 27 3 2 2" xfId="5665" xr:uid="{00000000-0005-0000-0000-000099600000}"/>
    <cellStyle name="Notas 27 3 2 3" xfId="20064" xr:uid="{00000000-0005-0000-0000-00009A600000}"/>
    <cellStyle name="Notas 27 3 2_RESULTADOS DICIEMBRE 2021" xfId="26906" xr:uid="{00000000-0005-0000-0000-00009B600000}"/>
    <cellStyle name="Notas 27 3 3" xfId="5664" xr:uid="{00000000-0005-0000-0000-00009C600000}"/>
    <cellStyle name="Notas 27 3 4" xfId="19116" xr:uid="{00000000-0005-0000-0000-00009D600000}"/>
    <cellStyle name="Notas 27 3_RESULTADOS DICIEMBRE 2021" xfId="26905" xr:uid="{00000000-0005-0000-0000-00009E600000}"/>
    <cellStyle name="Notas 27 4" xfId="2481" xr:uid="{00000000-0005-0000-0000-00009F600000}"/>
    <cellStyle name="Notas 27 4 2" xfId="2482" xr:uid="{00000000-0005-0000-0000-0000A0600000}"/>
    <cellStyle name="Notas 27 4 2 2" xfId="5667" xr:uid="{00000000-0005-0000-0000-0000A1600000}"/>
    <cellStyle name="Notas 27 4 2 3" xfId="20065" xr:uid="{00000000-0005-0000-0000-0000A2600000}"/>
    <cellStyle name="Notas 27 4 2_RESULTADOS DICIEMBRE 2021" xfId="26908" xr:uid="{00000000-0005-0000-0000-0000A3600000}"/>
    <cellStyle name="Notas 27 4 3" xfId="5666" xr:uid="{00000000-0005-0000-0000-0000A4600000}"/>
    <cellStyle name="Notas 27 4 4" xfId="19117" xr:uid="{00000000-0005-0000-0000-0000A5600000}"/>
    <cellStyle name="Notas 27 4_RESULTADOS DICIEMBRE 2021" xfId="26907" xr:uid="{00000000-0005-0000-0000-0000A6600000}"/>
    <cellStyle name="Notas 27 5" xfId="2483" xr:uid="{00000000-0005-0000-0000-0000A7600000}"/>
    <cellStyle name="Notas 27 5 2" xfId="2484" xr:uid="{00000000-0005-0000-0000-0000A8600000}"/>
    <cellStyle name="Notas 27 5 2 2" xfId="5669" xr:uid="{00000000-0005-0000-0000-0000A9600000}"/>
    <cellStyle name="Notas 27 5 2 3" xfId="20066" xr:uid="{00000000-0005-0000-0000-0000AA600000}"/>
    <cellStyle name="Notas 27 5 2_RESULTADOS DICIEMBRE 2021" xfId="26910" xr:uid="{00000000-0005-0000-0000-0000AB600000}"/>
    <cellStyle name="Notas 27 5 3" xfId="5668" xr:uid="{00000000-0005-0000-0000-0000AC600000}"/>
    <cellStyle name="Notas 27 5 4" xfId="19118" xr:uid="{00000000-0005-0000-0000-0000AD600000}"/>
    <cellStyle name="Notas 27 5_RESULTADOS DICIEMBRE 2021" xfId="26909" xr:uid="{00000000-0005-0000-0000-0000AE600000}"/>
    <cellStyle name="Notas 27 6" xfId="2485" xr:uid="{00000000-0005-0000-0000-0000AF600000}"/>
    <cellStyle name="Notas 27 6 2" xfId="2486" xr:uid="{00000000-0005-0000-0000-0000B0600000}"/>
    <cellStyle name="Notas 27 6 2 2" xfId="5671" xr:uid="{00000000-0005-0000-0000-0000B1600000}"/>
    <cellStyle name="Notas 27 6 2 3" xfId="20067" xr:uid="{00000000-0005-0000-0000-0000B2600000}"/>
    <cellStyle name="Notas 27 6 2_RESULTADOS DICIEMBRE 2021" xfId="26912" xr:uid="{00000000-0005-0000-0000-0000B3600000}"/>
    <cellStyle name="Notas 27 6 3" xfId="5670" xr:uid="{00000000-0005-0000-0000-0000B4600000}"/>
    <cellStyle name="Notas 27 6 4" xfId="19119" xr:uid="{00000000-0005-0000-0000-0000B5600000}"/>
    <cellStyle name="Notas 27 6_RESULTADOS DICIEMBRE 2021" xfId="26911" xr:uid="{00000000-0005-0000-0000-0000B6600000}"/>
    <cellStyle name="Notas 27 7" xfId="2487" xr:uid="{00000000-0005-0000-0000-0000B7600000}"/>
    <cellStyle name="Notas 27 7 2" xfId="2488" xr:uid="{00000000-0005-0000-0000-0000B8600000}"/>
    <cellStyle name="Notas 27 7 2 2" xfId="5673" xr:uid="{00000000-0005-0000-0000-0000B9600000}"/>
    <cellStyle name="Notas 27 7 2 3" xfId="20068" xr:uid="{00000000-0005-0000-0000-0000BA600000}"/>
    <cellStyle name="Notas 27 7 2_RESULTADOS DICIEMBRE 2021" xfId="26914" xr:uid="{00000000-0005-0000-0000-0000BB600000}"/>
    <cellStyle name="Notas 27 7 3" xfId="5672" xr:uid="{00000000-0005-0000-0000-0000BC600000}"/>
    <cellStyle name="Notas 27 7 4" xfId="19120" xr:uid="{00000000-0005-0000-0000-0000BD600000}"/>
    <cellStyle name="Notas 27 7_RESULTADOS DICIEMBRE 2021" xfId="26913" xr:uid="{00000000-0005-0000-0000-0000BE600000}"/>
    <cellStyle name="Notas 27 8" xfId="2489" xr:uid="{00000000-0005-0000-0000-0000BF600000}"/>
    <cellStyle name="Notas 27 8 2" xfId="2490" xr:uid="{00000000-0005-0000-0000-0000C0600000}"/>
    <cellStyle name="Notas 27 8 2 2" xfId="5675" xr:uid="{00000000-0005-0000-0000-0000C1600000}"/>
    <cellStyle name="Notas 27 8 2 3" xfId="20069" xr:uid="{00000000-0005-0000-0000-0000C2600000}"/>
    <cellStyle name="Notas 27 8 2_RESULTADOS DICIEMBRE 2021" xfId="26916" xr:uid="{00000000-0005-0000-0000-0000C3600000}"/>
    <cellStyle name="Notas 27 8 3" xfId="5674" xr:uid="{00000000-0005-0000-0000-0000C4600000}"/>
    <cellStyle name="Notas 27 8 4" xfId="19121" xr:uid="{00000000-0005-0000-0000-0000C5600000}"/>
    <cellStyle name="Notas 27 8_RESULTADOS DICIEMBRE 2021" xfId="26915" xr:uid="{00000000-0005-0000-0000-0000C6600000}"/>
    <cellStyle name="Notas 27 9" xfId="2491" xr:uid="{00000000-0005-0000-0000-0000C7600000}"/>
    <cellStyle name="Notas 27 9 2" xfId="2492" xr:uid="{00000000-0005-0000-0000-0000C8600000}"/>
    <cellStyle name="Notas 27 9 2 2" xfId="5677" xr:uid="{00000000-0005-0000-0000-0000C9600000}"/>
    <cellStyle name="Notas 27 9 2 3" xfId="20070" xr:uid="{00000000-0005-0000-0000-0000CA600000}"/>
    <cellStyle name="Notas 27 9 2_RESULTADOS DICIEMBRE 2021" xfId="26918" xr:uid="{00000000-0005-0000-0000-0000CB600000}"/>
    <cellStyle name="Notas 27 9 3" xfId="5676" xr:uid="{00000000-0005-0000-0000-0000CC600000}"/>
    <cellStyle name="Notas 27 9 4" xfId="19122" xr:uid="{00000000-0005-0000-0000-0000CD600000}"/>
    <cellStyle name="Notas 27 9_RESULTADOS DICIEMBRE 2021" xfId="26917" xr:uid="{00000000-0005-0000-0000-0000CE600000}"/>
    <cellStyle name="Notas 27_RESULTADOS DICIEMBRE 2021" xfId="26891" xr:uid="{00000000-0005-0000-0000-0000CF600000}"/>
    <cellStyle name="Notas 28" xfId="2493" xr:uid="{00000000-0005-0000-0000-0000D0600000}"/>
    <cellStyle name="Notas 28 10" xfId="2494" xr:uid="{00000000-0005-0000-0000-0000D1600000}"/>
    <cellStyle name="Notas 28 10 2" xfId="2495" xr:uid="{00000000-0005-0000-0000-0000D2600000}"/>
    <cellStyle name="Notas 28 10 2 2" xfId="5680" xr:uid="{00000000-0005-0000-0000-0000D3600000}"/>
    <cellStyle name="Notas 28 10 2 3" xfId="20072" xr:uid="{00000000-0005-0000-0000-0000D4600000}"/>
    <cellStyle name="Notas 28 10 2_RESULTADOS DICIEMBRE 2021" xfId="26921" xr:uid="{00000000-0005-0000-0000-0000D5600000}"/>
    <cellStyle name="Notas 28 10 3" xfId="5679" xr:uid="{00000000-0005-0000-0000-0000D6600000}"/>
    <cellStyle name="Notas 28 10 4" xfId="19124" xr:uid="{00000000-0005-0000-0000-0000D7600000}"/>
    <cellStyle name="Notas 28 10_RESULTADOS DICIEMBRE 2021" xfId="26920" xr:uid="{00000000-0005-0000-0000-0000D8600000}"/>
    <cellStyle name="Notas 28 11" xfId="2496" xr:uid="{00000000-0005-0000-0000-0000D9600000}"/>
    <cellStyle name="Notas 28 11 2" xfId="2497" xr:uid="{00000000-0005-0000-0000-0000DA600000}"/>
    <cellStyle name="Notas 28 11 2 2" xfId="5682" xr:uid="{00000000-0005-0000-0000-0000DB600000}"/>
    <cellStyle name="Notas 28 11 2 3" xfId="20073" xr:uid="{00000000-0005-0000-0000-0000DC600000}"/>
    <cellStyle name="Notas 28 11 2_RESULTADOS DICIEMBRE 2021" xfId="26923" xr:uid="{00000000-0005-0000-0000-0000DD600000}"/>
    <cellStyle name="Notas 28 11 3" xfId="5681" xr:uid="{00000000-0005-0000-0000-0000DE600000}"/>
    <cellStyle name="Notas 28 11 4" xfId="19125" xr:uid="{00000000-0005-0000-0000-0000DF600000}"/>
    <cellStyle name="Notas 28 11_RESULTADOS DICIEMBRE 2021" xfId="26922" xr:uid="{00000000-0005-0000-0000-0000E0600000}"/>
    <cellStyle name="Notas 28 12" xfId="2498" xr:uid="{00000000-0005-0000-0000-0000E1600000}"/>
    <cellStyle name="Notas 28 12 2" xfId="2499" xr:uid="{00000000-0005-0000-0000-0000E2600000}"/>
    <cellStyle name="Notas 28 12 2 2" xfId="5684" xr:uid="{00000000-0005-0000-0000-0000E3600000}"/>
    <cellStyle name="Notas 28 12 2 3" xfId="20074" xr:uid="{00000000-0005-0000-0000-0000E4600000}"/>
    <cellStyle name="Notas 28 12 2_RESULTADOS DICIEMBRE 2021" xfId="26925" xr:uid="{00000000-0005-0000-0000-0000E5600000}"/>
    <cellStyle name="Notas 28 12 3" xfId="5683" xr:uid="{00000000-0005-0000-0000-0000E6600000}"/>
    <cellStyle name="Notas 28 12 4" xfId="19126" xr:uid="{00000000-0005-0000-0000-0000E7600000}"/>
    <cellStyle name="Notas 28 12_RESULTADOS DICIEMBRE 2021" xfId="26924" xr:uid="{00000000-0005-0000-0000-0000E8600000}"/>
    <cellStyle name="Notas 28 13" xfId="2500" xr:uid="{00000000-0005-0000-0000-0000E9600000}"/>
    <cellStyle name="Notas 28 13 2" xfId="2501" xr:uid="{00000000-0005-0000-0000-0000EA600000}"/>
    <cellStyle name="Notas 28 13 2 2" xfId="5686" xr:uid="{00000000-0005-0000-0000-0000EB600000}"/>
    <cellStyle name="Notas 28 13 2 3" xfId="20075" xr:uid="{00000000-0005-0000-0000-0000EC600000}"/>
    <cellStyle name="Notas 28 13 2_RESULTADOS DICIEMBRE 2021" xfId="26927" xr:uid="{00000000-0005-0000-0000-0000ED600000}"/>
    <cellStyle name="Notas 28 13 3" xfId="5685" xr:uid="{00000000-0005-0000-0000-0000EE600000}"/>
    <cellStyle name="Notas 28 13 4" xfId="19127" xr:uid="{00000000-0005-0000-0000-0000EF600000}"/>
    <cellStyle name="Notas 28 13_RESULTADOS DICIEMBRE 2021" xfId="26926" xr:uid="{00000000-0005-0000-0000-0000F0600000}"/>
    <cellStyle name="Notas 28 14" xfId="2502" xr:uid="{00000000-0005-0000-0000-0000F1600000}"/>
    <cellStyle name="Notas 28 14 2" xfId="2503" xr:uid="{00000000-0005-0000-0000-0000F2600000}"/>
    <cellStyle name="Notas 28 14 2 2" xfId="5688" xr:uid="{00000000-0005-0000-0000-0000F3600000}"/>
    <cellStyle name="Notas 28 14 2 3" xfId="20076" xr:uid="{00000000-0005-0000-0000-0000F4600000}"/>
    <cellStyle name="Notas 28 14 2_RESULTADOS DICIEMBRE 2021" xfId="26929" xr:uid="{00000000-0005-0000-0000-0000F5600000}"/>
    <cellStyle name="Notas 28 14 3" xfId="5687" xr:uid="{00000000-0005-0000-0000-0000F6600000}"/>
    <cellStyle name="Notas 28 14 4" xfId="19128" xr:uid="{00000000-0005-0000-0000-0000F7600000}"/>
    <cellStyle name="Notas 28 14_RESULTADOS DICIEMBRE 2021" xfId="26928" xr:uid="{00000000-0005-0000-0000-0000F8600000}"/>
    <cellStyle name="Notas 28 15" xfId="2504" xr:uid="{00000000-0005-0000-0000-0000F9600000}"/>
    <cellStyle name="Notas 28 15 2" xfId="5689" xr:uid="{00000000-0005-0000-0000-0000FA600000}"/>
    <cellStyle name="Notas 28 15 3" xfId="20071" xr:uid="{00000000-0005-0000-0000-0000FB600000}"/>
    <cellStyle name="Notas 28 15_RESULTADOS DICIEMBRE 2021" xfId="26930" xr:uid="{00000000-0005-0000-0000-0000FC600000}"/>
    <cellStyle name="Notas 28 16" xfId="5678" xr:uid="{00000000-0005-0000-0000-0000FD600000}"/>
    <cellStyle name="Notas 28 17" xfId="19123" xr:uid="{00000000-0005-0000-0000-0000FE600000}"/>
    <cellStyle name="Notas 28 2" xfId="2505" xr:uid="{00000000-0005-0000-0000-0000FF600000}"/>
    <cellStyle name="Notas 28 2 2" xfId="2506" xr:uid="{00000000-0005-0000-0000-000000610000}"/>
    <cellStyle name="Notas 28 2 2 2" xfId="5691" xr:uid="{00000000-0005-0000-0000-000001610000}"/>
    <cellStyle name="Notas 28 2 2 3" xfId="20077" xr:uid="{00000000-0005-0000-0000-000002610000}"/>
    <cellStyle name="Notas 28 2 2_RESULTADOS DICIEMBRE 2021" xfId="26932" xr:uid="{00000000-0005-0000-0000-000003610000}"/>
    <cellStyle name="Notas 28 2 3" xfId="5690" xr:uid="{00000000-0005-0000-0000-000004610000}"/>
    <cellStyle name="Notas 28 2 4" xfId="19129" xr:uid="{00000000-0005-0000-0000-000005610000}"/>
    <cellStyle name="Notas 28 2_RESULTADOS DICIEMBRE 2021" xfId="26931" xr:uid="{00000000-0005-0000-0000-000006610000}"/>
    <cellStyle name="Notas 28 3" xfId="2507" xr:uid="{00000000-0005-0000-0000-000007610000}"/>
    <cellStyle name="Notas 28 3 2" xfId="2508" xr:uid="{00000000-0005-0000-0000-000008610000}"/>
    <cellStyle name="Notas 28 3 2 2" xfId="5693" xr:uid="{00000000-0005-0000-0000-000009610000}"/>
    <cellStyle name="Notas 28 3 2 3" xfId="20078" xr:uid="{00000000-0005-0000-0000-00000A610000}"/>
    <cellStyle name="Notas 28 3 2_RESULTADOS DICIEMBRE 2021" xfId="26934" xr:uid="{00000000-0005-0000-0000-00000B610000}"/>
    <cellStyle name="Notas 28 3 3" xfId="5692" xr:uid="{00000000-0005-0000-0000-00000C610000}"/>
    <cellStyle name="Notas 28 3 4" xfId="19130" xr:uid="{00000000-0005-0000-0000-00000D610000}"/>
    <cellStyle name="Notas 28 3_RESULTADOS DICIEMBRE 2021" xfId="26933" xr:uid="{00000000-0005-0000-0000-00000E610000}"/>
    <cellStyle name="Notas 28 4" xfId="2509" xr:uid="{00000000-0005-0000-0000-00000F610000}"/>
    <cellStyle name="Notas 28 4 2" xfId="2510" xr:uid="{00000000-0005-0000-0000-000010610000}"/>
    <cellStyle name="Notas 28 4 2 2" xfId="5695" xr:uid="{00000000-0005-0000-0000-000011610000}"/>
    <cellStyle name="Notas 28 4 2 3" xfId="20079" xr:uid="{00000000-0005-0000-0000-000012610000}"/>
    <cellStyle name="Notas 28 4 2_RESULTADOS DICIEMBRE 2021" xfId="26936" xr:uid="{00000000-0005-0000-0000-000013610000}"/>
    <cellStyle name="Notas 28 4 3" xfId="5694" xr:uid="{00000000-0005-0000-0000-000014610000}"/>
    <cellStyle name="Notas 28 4 4" xfId="19131" xr:uid="{00000000-0005-0000-0000-000015610000}"/>
    <cellStyle name="Notas 28 4_RESULTADOS DICIEMBRE 2021" xfId="26935" xr:uid="{00000000-0005-0000-0000-000016610000}"/>
    <cellStyle name="Notas 28 5" xfId="2511" xr:uid="{00000000-0005-0000-0000-000017610000}"/>
    <cellStyle name="Notas 28 5 2" xfId="2512" xr:uid="{00000000-0005-0000-0000-000018610000}"/>
    <cellStyle name="Notas 28 5 2 2" xfId="5697" xr:uid="{00000000-0005-0000-0000-000019610000}"/>
    <cellStyle name="Notas 28 5 2 3" xfId="20080" xr:uid="{00000000-0005-0000-0000-00001A610000}"/>
    <cellStyle name="Notas 28 5 2_RESULTADOS DICIEMBRE 2021" xfId="26938" xr:uid="{00000000-0005-0000-0000-00001B610000}"/>
    <cellStyle name="Notas 28 5 3" xfId="5696" xr:uid="{00000000-0005-0000-0000-00001C610000}"/>
    <cellStyle name="Notas 28 5 4" xfId="19132" xr:uid="{00000000-0005-0000-0000-00001D610000}"/>
    <cellStyle name="Notas 28 5_RESULTADOS DICIEMBRE 2021" xfId="26937" xr:uid="{00000000-0005-0000-0000-00001E610000}"/>
    <cellStyle name="Notas 28 6" xfId="2513" xr:uid="{00000000-0005-0000-0000-00001F610000}"/>
    <cellStyle name="Notas 28 6 2" xfId="2514" xr:uid="{00000000-0005-0000-0000-000020610000}"/>
    <cellStyle name="Notas 28 6 2 2" xfId="5699" xr:uid="{00000000-0005-0000-0000-000021610000}"/>
    <cellStyle name="Notas 28 6 2 3" xfId="20081" xr:uid="{00000000-0005-0000-0000-000022610000}"/>
    <cellStyle name="Notas 28 6 2_RESULTADOS DICIEMBRE 2021" xfId="26940" xr:uid="{00000000-0005-0000-0000-000023610000}"/>
    <cellStyle name="Notas 28 6 3" xfId="5698" xr:uid="{00000000-0005-0000-0000-000024610000}"/>
    <cellStyle name="Notas 28 6 4" xfId="19133" xr:uid="{00000000-0005-0000-0000-000025610000}"/>
    <cellStyle name="Notas 28 6_RESULTADOS DICIEMBRE 2021" xfId="26939" xr:uid="{00000000-0005-0000-0000-000026610000}"/>
    <cellStyle name="Notas 28 7" xfId="2515" xr:uid="{00000000-0005-0000-0000-000027610000}"/>
    <cellStyle name="Notas 28 7 2" xfId="2516" xr:uid="{00000000-0005-0000-0000-000028610000}"/>
    <cellStyle name="Notas 28 7 2 2" xfId="5701" xr:uid="{00000000-0005-0000-0000-000029610000}"/>
    <cellStyle name="Notas 28 7 2 3" xfId="20082" xr:uid="{00000000-0005-0000-0000-00002A610000}"/>
    <cellStyle name="Notas 28 7 2_RESULTADOS DICIEMBRE 2021" xfId="26942" xr:uid="{00000000-0005-0000-0000-00002B610000}"/>
    <cellStyle name="Notas 28 7 3" xfId="5700" xr:uid="{00000000-0005-0000-0000-00002C610000}"/>
    <cellStyle name="Notas 28 7 4" xfId="19134" xr:uid="{00000000-0005-0000-0000-00002D610000}"/>
    <cellStyle name="Notas 28 7_RESULTADOS DICIEMBRE 2021" xfId="26941" xr:uid="{00000000-0005-0000-0000-00002E610000}"/>
    <cellStyle name="Notas 28 8" xfId="2517" xr:uid="{00000000-0005-0000-0000-00002F610000}"/>
    <cellStyle name="Notas 28 8 2" xfId="2518" xr:uid="{00000000-0005-0000-0000-000030610000}"/>
    <cellStyle name="Notas 28 8 2 2" xfId="5703" xr:uid="{00000000-0005-0000-0000-000031610000}"/>
    <cellStyle name="Notas 28 8 2 3" xfId="20083" xr:uid="{00000000-0005-0000-0000-000032610000}"/>
    <cellStyle name="Notas 28 8 2_RESULTADOS DICIEMBRE 2021" xfId="26944" xr:uid="{00000000-0005-0000-0000-000033610000}"/>
    <cellStyle name="Notas 28 8 3" xfId="5702" xr:uid="{00000000-0005-0000-0000-000034610000}"/>
    <cellStyle name="Notas 28 8 4" xfId="19135" xr:uid="{00000000-0005-0000-0000-000035610000}"/>
    <cellStyle name="Notas 28 8_RESULTADOS DICIEMBRE 2021" xfId="26943" xr:uid="{00000000-0005-0000-0000-000036610000}"/>
    <cellStyle name="Notas 28 9" xfId="2519" xr:uid="{00000000-0005-0000-0000-000037610000}"/>
    <cellStyle name="Notas 28 9 2" xfId="2520" xr:uid="{00000000-0005-0000-0000-000038610000}"/>
    <cellStyle name="Notas 28 9 2 2" xfId="5705" xr:uid="{00000000-0005-0000-0000-000039610000}"/>
    <cellStyle name="Notas 28 9 2 3" xfId="20084" xr:uid="{00000000-0005-0000-0000-00003A610000}"/>
    <cellStyle name="Notas 28 9 2_RESULTADOS DICIEMBRE 2021" xfId="26946" xr:uid="{00000000-0005-0000-0000-00003B610000}"/>
    <cellStyle name="Notas 28 9 3" xfId="5704" xr:uid="{00000000-0005-0000-0000-00003C610000}"/>
    <cellStyle name="Notas 28 9 4" xfId="19136" xr:uid="{00000000-0005-0000-0000-00003D610000}"/>
    <cellStyle name="Notas 28 9_RESULTADOS DICIEMBRE 2021" xfId="26945" xr:uid="{00000000-0005-0000-0000-00003E610000}"/>
    <cellStyle name="Notas 28_RESULTADOS DICIEMBRE 2021" xfId="26919" xr:uid="{00000000-0005-0000-0000-00003F610000}"/>
    <cellStyle name="Notas 29" xfId="2521" xr:uid="{00000000-0005-0000-0000-000040610000}"/>
    <cellStyle name="Notas 29 10" xfId="2522" xr:uid="{00000000-0005-0000-0000-000041610000}"/>
    <cellStyle name="Notas 29 10 2" xfId="2523" xr:uid="{00000000-0005-0000-0000-000042610000}"/>
    <cellStyle name="Notas 29 10 2 2" xfId="5708" xr:uid="{00000000-0005-0000-0000-000043610000}"/>
    <cellStyle name="Notas 29 10 2 3" xfId="20086" xr:uid="{00000000-0005-0000-0000-000044610000}"/>
    <cellStyle name="Notas 29 10 2_RESULTADOS DICIEMBRE 2021" xfId="26949" xr:uid="{00000000-0005-0000-0000-000045610000}"/>
    <cellStyle name="Notas 29 10 3" xfId="5707" xr:uid="{00000000-0005-0000-0000-000046610000}"/>
    <cellStyle name="Notas 29 10 4" xfId="19138" xr:uid="{00000000-0005-0000-0000-000047610000}"/>
    <cellStyle name="Notas 29 10_RESULTADOS DICIEMBRE 2021" xfId="26948" xr:uid="{00000000-0005-0000-0000-000048610000}"/>
    <cellStyle name="Notas 29 11" xfId="2524" xr:uid="{00000000-0005-0000-0000-000049610000}"/>
    <cellStyle name="Notas 29 11 2" xfId="2525" xr:uid="{00000000-0005-0000-0000-00004A610000}"/>
    <cellStyle name="Notas 29 11 2 2" xfId="5710" xr:uid="{00000000-0005-0000-0000-00004B610000}"/>
    <cellStyle name="Notas 29 11 2 3" xfId="20087" xr:uid="{00000000-0005-0000-0000-00004C610000}"/>
    <cellStyle name="Notas 29 11 2_RESULTADOS DICIEMBRE 2021" xfId="26951" xr:uid="{00000000-0005-0000-0000-00004D610000}"/>
    <cellStyle name="Notas 29 11 3" xfId="5709" xr:uid="{00000000-0005-0000-0000-00004E610000}"/>
    <cellStyle name="Notas 29 11 4" xfId="19139" xr:uid="{00000000-0005-0000-0000-00004F610000}"/>
    <cellStyle name="Notas 29 11_RESULTADOS DICIEMBRE 2021" xfId="26950" xr:uid="{00000000-0005-0000-0000-000050610000}"/>
    <cellStyle name="Notas 29 12" xfId="2526" xr:uid="{00000000-0005-0000-0000-000051610000}"/>
    <cellStyle name="Notas 29 12 2" xfId="2527" xr:uid="{00000000-0005-0000-0000-000052610000}"/>
    <cellStyle name="Notas 29 12 2 2" xfId="5712" xr:uid="{00000000-0005-0000-0000-000053610000}"/>
    <cellStyle name="Notas 29 12 2 3" xfId="20088" xr:uid="{00000000-0005-0000-0000-000054610000}"/>
    <cellStyle name="Notas 29 12 2_RESULTADOS DICIEMBRE 2021" xfId="26953" xr:uid="{00000000-0005-0000-0000-000055610000}"/>
    <cellStyle name="Notas 29 12 3" xfId="5711" xr:uid="{00000000-0005-0000-0000-000056610000}"/>
    <cellStyle name="Notas 29 12 4" xfId="19140" xr:uid="{00000000-0005-0000-0000-000057610000}"/>
    <cellStyle name="Notas 29 12_RESULTADOS DICIEMBRE 2021" xfId="26952" xr:uid="{00000000-0005-0000-0000-000058610000}"/>
    <cellStyle name="Notas 29 13" xfId="2528" xr:uid="{00000000-0005-0000-0000-000059610000}"/>
    <cellStyle name="Notas 29 13 2" xfId="2529" xr:uid="{00000000-0005-0000-0000-00005A610000}"/>
    <cellStyle name="Notas 29 13 2 2" xfId="5714" xr:uid="{00000000-0005-0000-0000-00005B610000}"/>
    <cellStyle name="Notas 29 13 2 3" xfId="20089" xr:uid="{00000000-0005-0000-0000-00005C610000}"/>
    <cellStyle name="Notas 29 13 2_RESULTADOS DICIEMBRE 2021" xfId="26955" xr:uid="{00000000-0005-0000-0000-00005D610000}"/>
    <cellStyle name="Notas 29 13 3" xfId="5713" xr:uid="{00000000-0005-0000-0000-00005E610000}"/>
    <cellStyle name="Notas 29 13 4" xfId="19141" xr:uid="{00000000-0005-0000-0000-00005F610000}"/>
    <cellStyle name="Notas 29 13_RESULTADOS DICIEMBRE 2021" xfId="26954" xr:uid="{00000000-0005-0000-0000-000060610000}"/>
    <cellStyle name="Notas 29 14" xfId="2530" xr:uid="{00000000-0005-0000-0000-000061610000}"/>
    <cellStyle name="Notas 29 14 2" xfId="2531" xr:uid="{00000000-0005-0000-0000-000062610000}"/>
    <cellStyle name="Notas 29 14 2 2" xfId="5716" xr:uid="{00000000-0005-0000-0000-000063610000}"/>
    <cellStyle name="Notas 29 14 2 3" xfId="20090" xr:uid="{00000000-0005-0000-0000-000064610000}"/>
    <cellStyle name="Notas 29 14 2_RESULTADOS DICIEMBRE 2021" xfId="26957" xr:uid="{00000000-0005-0000-0000-000065610000}"/>
    <cellStyle name="Notas 29 14 3" xfId="5715" xr:uid="{00000000-0005-0000-0000-000066610000}"/>
    <cellStyle name="Notas 29 14 4" xfId="19142" xr:uid="{00000000-0005-0000-0000-000067610000}"/>
    <cellStyle name="Notas 29 14_RESULTADOS DICIEMBRE 2021" xfId="26956" xr:uid="{00000000-0005-0000-0000-000068610000}"/>
    <cellStyle name="Notas 29 15" xfId="2532" xr:uid="{00000000-0005-0000-0000-000069610000}"/>
    <cellStyle name="Notas 29 15 2" xfId="5717" xr:uid="{00000000-0005-0000-0000-00006A610000}"/>
    <cellStyle name="Notas 29 15 3" xfId="20085" xr:uid="{00000000-0005-0000-0000-00006B610000}"/>
    <cellStyle name="Notas 29 15_RESULTADOS DICIEMBRE 2021" xfId="26958" xr:uid="{00000000-0005-0000-0000-00006C610000}"/>
    <cellStyle name="Notas 29 16" xfId="5706" xr:uid="{00000000-0005-0000-0000-00006D610000}"/>
    <cellStyle name="Notas 29 17" xfId="19137" xr:uid="{00000000-0005-0000-0000-00006E610000}"/>
    <cellStyle name="Notas 29 2" xfId="2533" xr:uid="{00000000-0005-0000-0000-00006F610000}"/>
    <cellStyle name="Notas 29 2 2" xfId="2534" xr:uid="{00000000-0005-0000-0000-000070610000}"/>
    <cellStyle name="Notas 29 2 2 2" xfId="5719" xr:uid="{00000000-0005-0000-0000-000071610000}"/>
    <cellStyle name="Notas 29 2 2 3" xfId="20091" xr:uid="{00000000-0005-0000-0000-000072610000}"/>
    <cellStyle name="Notas 29 2 2_RESULTADOS DICIEMBRE 2021" xfId="26960" xr:uid="{00000000-0005-0000-0000-000073610000}"/>
    <cellStyle name="Notas 29 2 3" xfId="5718" xr:uid="{00000000-0005-0000-0000-000074610000}"/>
    <cellStyle name="Notas 29 2 4" xfId="19143" xr:uid="{00000000-0005-0000-0000-000075610000}"/>
    <cellStyle name="Notas 29 2_RESULTADOS DICIEMBRE 2021" xfId="26959" xr:uid="{00000000-0005-0000-0000-000076610000}"/>
    <cellStyle name="Notas 29 3" xfId="2535" xr:uid="{00000000-0005-0000-0000-000077610000}"/>
    <cellStyle name="Notas 29 3 2" xfId="2536" xr:uid="{00000000-0005-0000-0000-000078610000}"/>
    <cellStyle name="Notas 29 3 2 2" xfId="5721" xr:uid="{00000000-0005-0000-0000-000079610000}"/>
    <cellStyle name="Notas 29 3 2 3" xfId="20092" xr:uid="{00000000-0005-0000-0000-00007A610000}"/>
    <cellStyle name="Notas 29 3 2_RESULTADOS DICIEMBRE 2021" xfId="26962" xr:uid="{00000000-0005-0000-0000-00007B610000}"/>
    <cellStyle name="Notas 29 3 3" xfId="5720" xr:uid="{00000000-0005-0000-0000-00007C610000}"/>
    <cellStyle name="Notas 29 3 4" xfId="19144" xr:uid="{00000000-0005-0000-0000-00007D610000}"/>
    <cellStyle name="Notas 29 3_RESULTADOS DICIEMBRE 2021" xfId="26961" xr:uid="{00000000-0005-0000-0000-00007E610000}"/>
    <cellStyle name="Notas 29 4" xfId="2537" xr:uid="{00000000-0005-0000-0000-00007F610000}"/>
    <cellStyle name="Notas 29 4 2" xfId="2538" xr:uid="{00000000-0005-0000-0000-000080610000}"/>
    <cellStyle name="Notas 29 4 2 2" xfId="5723" xr:uid="{00000000-0005-0000-0000-000081610000}"/>
    <cellStyle name="Notas 29 4 2 3" xfId="20093" xr:uid="{00000000-0005-0000-0000-000082610000}"/>
    <cellStyle name="Notas 29 4 2_RESULTADOS DICIEMBRE 2021" xfId="26964" xr:uid="{00000000-0005-0000-0000-000083610000}"/>
    <cellStyle name="Notas 29 4 3" xfId="5722" xr:uid="{00000000-0005-0000-0000-000084610000}"/>
    <cellStyle name="Notas 29 4 4" xfId="19145" xr:uid="{00000000-0005-0000-0000-000085610000}"/>
    <cellStyle name="Notas 29 4_RESULTADOS DICIEMBRE 2021" xfId="26963" xr:uid="{00000000-0005-0000-0000-000086610000}"/>
    <cellStyle name="Notas 29 5" xfId="2539" xr:uid="{00000000-0005-0000-0000-000087610000}"/>
    <cellStyle name="Notas 29 5 2" xfId="2540" xr:uid="{00000000-0005-0000-0000-000088610000}"/>
    <cellStyle name="Notas 29 5 2 2" xfId="5725" xr:uid="{00000000-0005-0000-0000-000089610000}"/>
    <cellStyle name="Notas 29 5 2 3" xfId="20094" xr:uid="{00000000-0005-0000-0000-00008A610000}"/>
    <cellStyle name="Notas 29 5 2_RESULTADOS DICIEMBRE 2021" xfId="26966" xr:uid="{00000000-0005-0000-0000-00008B610000}"/>
    <cellStyle name="Notas 29 5 3" xfId="5724" xr:uid="{00000000-0005-0000-0000-00008C610000}"/>
    <cellStyle name="Notas 29 5 4" xfId="19146" xr:uid="{00000000-0005-0000-0000-00008D610000}"/>
    <cellStyle name="Notas 29 5_RESULTADOS DICIEMBRE 2021" xfId="26965" xr:uid="{00000000-0005-0000-0000-00008E610000}"/>
    <cellStyle name="Notas 29 6" xfId="2541" xr:uid="{00000000-0005-0000-0000-00008F610000}"/>
    <cellStyle name="Notas 29 6 2" xfId="2542" xr:uid="{00000000-0005-0000-0000-000090610000}"/>
    <cellStyle name="Notas 29 6 2 2" xfId="5727" xr:uid="{00000000-0005-0000-0000-000091610000}"/>
    <cellStyle name="Notas 29 6 2 3" xfId="20095" xr:uid="{00000000-0005-0000-0000-000092610000}"/>
    <cellStyle name="Notas 29 6 2_RESULTADOS DICIEMBRE 2021" xfId="26968" xr:uid="{00000000-0005-0000-0000-000093610000}"/>
    <cellStyle name="Notas 29 6 3" xfId="5726" xr:uid="{00000000-0005-0000-0000-000094610000}"/>
    <cellStyle name="Notas 29 6 4" xfId="19147" xr:uid="{00000000-0005-0000-0000-000095610000}"/>
    <cellStyle name="Notas 29 6_RESULTADOS DICIEMBRE 2021" xfId="26967" xr:uid="{00000000-0005-0000-0000-000096610000}"/>
    <cellStyle name="Notas 29 7" xfId="2543" xr:uid="{00000000-0005-0000-0000-000097610000}"/>
    <cellStyle name="Notas 29 7 2" xfId="2544" xr:uid="{00000000-0005-0000-0000-000098610000}"/>
    <cellStyle name="Notas 29 7 2 2" xfId="5729" xr:uid="{00000000-0005-0000-0000-000099610000}"/>
    <cellStyle name="Notas 29 7 2 3" xfId="20096" xr:uid="{00000000-0005-0000-0000-00009A610000}"/>
    <cellStyle name="Notas 29 7 2_RESULTADOS DICIEMBRE 2021" xfId="26970" xr:uid="{00000000-0005-0000-0000-00009B610000}"/>
    <cellStyle name="Notas 29 7 3" xfId="5728" xr:uid="{00000000-0005-0000-0000-00009C610000}"/>
    <cellStyle name="Notas 29 7 4" xfId="19148" xr:uid="{00000000-0005-0000-0000-00009D610000}"/>
    <cellStyle name="Notas 29 7_RESULTADOS DICIEMBRE 2021" xfId="26969" xr:uid="{00000000-0005-0000-0000-00009E610000}"/>
    <cellStyle name="Notas 29 8" xfId="2545" xr:uid="{00000000-0005-0000-0000-00009F610000}"/>
    <cellStyle name="Notas 29 8 2" xfId="2546" xr:uid="{00000000-0005-0000-0000-0000A0610000}"/>
    <cellStyle name="Notas 29 8 2 2" xfId="5731" xr:uid="{00000000-0005-0000-0000-0000A1610000}"/>
    <cellStyle name="Notas 29 8 2 3" xfId="20097" xr:uid="{00000000-0005-0000-0000-0000A2610000}"/>
    <cellStyle name="Notas 29 8 2_RESULTADOS DICIEMBRE 2021" xfId="26972" xr:uid="{00000000-0005-0000-0000-0000A3610000}"/>
    <cellStyle name="Notas 29 8 3" xfId="5730" xr:uid="{00000000-0005-0000-0000-0000A4610000}"/>
    <cellStyle name="Notas 29 8 4" xfId="19149" xr:uid="{00000000-0005-0000-0000-0000A5610000}"/>
    <cellStyle name="Notas 29 8_RESULTADOS DICIEMBRE 2021" xfId="26971" xr:uid="{00000000-0005-0000-0000-0000A6610000}"/>
    <cellStyle name="Notas 29 9" xfId="2547" xr:uid="{00000000-0005-0000-0000-0000A7610000}"/>
    <cellStyle name="Notas 29 9 2" xfId="2548" xr:uid="{00000000-0005-0000-0000-0000A8610000}"/>
    <cellStyle name="Notas 29 9 2 2" xfId="5733" xr:uid="{00000000-0005-0000-0000-0000A9610000}"/>
    <cellStyle name="Notas 29 9 2 3" xfId="20098" xr:uid="{00000000-0005-0000-0000-0000AA610000}"/>
    <cellStyle name="Notas 29 9 2_RESULTADOS DICIEMBRE 2021" xfId="26974" xr:uid="{00000000-0005-0000-0000-0000AB610000}"/>
    <cellStyle name="Notas 29 9 3" xfId="5732" xr:uid="{00000000-0005-0000-0000-0000AC610000}"/>
    <cellStyle name="Notas 29 9 4" xfId="19150" xr:uid="{00000000-0005-0000-0000-0000AD610000}"/>
    <cellStyle name="Notas 29 9_RESULTADOS DICIEMBRE 2021" xfId="26973" xr:uid="{00000000-0005-0000-0000-0000AE610000}"/>
    <cellStyle name="Notas 29_RESULTADOS DICIEMBRE 2021" xfId="26947" xr:uid="{00000000-0005-0000-0000-0000AF610000}"/>
    <cellStyle name="Notas 3" xfId="2549" xr:uid="{00000000-0005-0000-0000-0000B0610000}"/>
    <cellStyle name="Notas 3 10" xfId="2550" xr:uid="{00000000-0005-0000-0000-0000B1610000}"/>
    <cellStyle name="Notas 3 10 2" xfId="2551" xr:uid="{00000000-0005-0000-0000-0000B2610000}"/>
    <cellStyle name="Notas 3 10 2 2" xfId="5735" xr:uid="{00000000-0005-0000-0000-0000B3610000}"/>
    <cellStyle name="Notas 3 10 2 3" xfId="20100" xr:uid="{00000000-0005-0000-0000-0000B4610000}"/>
    <cellStyle name="Notas 3 10 2_RESULTADOS DICIEMBRE 2021" xfId="26977" xr:uid="{00000000-0005-0000-0000-0000B5610000}"/>
    <cellStyle name="Notas 3 10 3" xfId="5734" xr:uid="{00000000-0005-0000-0000-0000B6610000}"/>
    <cellStyle name="Notas 3 10 4" xfId="19152" xr:uid="{00000000-0005-0000-0000-0000B7610000}"/>
    <cellStyle name="Notas 3 10_RESULTADOS DICIEMBRE 2021" xfId="26976" xr:uid="{00000000-0005-0000-0000-0000B8610000}"/>
    <cellStyle name="Notas 3 11" xfId="2552" xr:uid="{00000000-0005-0000-0000-0000B9610000}"/>
    <cellStyle name="Notas 3 11 2" xfId="2553" xr:uid="{00000000-0005-0000-0000-0000BA610000}"/>
    <cellStyle name="Notas 3 11 2 2" xfId="5737" xr:uid="{00000000-0005-0000-0000-0000BB610000}"/>
    <cellStyle name="Notas 3 11 2 3" xfId="20101" xr:uid="{00000000-0005-0000-0000-0000BC610000}"/>
    <cellStyle name="Notas 3 11 2_RESULTADOS DICIEMBRE 2021" xfId="26979" xr:uid="{00000000-0005-0000-0000-0000BD610000}"/>
    <cellStyle name="Notas 3 11 3" xfId="5736" xr:uid="{00000000-0005-0000-0000-0000BE610000}"/>
    <cellStyle name="Notas 3 11 4" xfId="19153" xr:uid="{00000000-0005-0000-0000-0000BF610000}"/>
    <cellStyle name="Notas 3 11_RESULTADOS DICIEMBRE 2021" xfId="26978" xr:uid="{00000000-0005-0000-0000-0000C0610000}"/>
    <cellStyle name="Notas 3 12" xfId="2554" xr:uid="{00000000-0005-0000-0000-0000C1610000}"/>
    <cellStyle name="Notas 3 12 2" xfId="2555" xr:uid="{00000000-0005-0000-0000-0000C2610000}"/>
    <cellStyle name="Notas 3 12 2 2" xfId="5739" xr:uid="{00000000-0005-0000-0000-0000C3610000}"/>
    <cellStyle name="Notas 3 12 2 3" xfId="20102" xr:uid="{00000000-0005-0000-0000-0000C4610000}"/>
    <cellStyle name="Notas 3 12 2_RESULTADOS DICIEMBRE 2021" xfId="26981" xr:uid="{00000000-0005-0000-0000-0000C5610000}"/>
    <cellStyle name="Notas 3 12 3" xfId="5738" xr:uid="{00000000-0005-0000-0000-0000C6610000}"/>
    <cellStyle name="Notas 3 12 4" xfId="19154" xr:uid="{00000000-0005-0000-0000-0000C7610000}"/>
    <cellStyle name="Notas 3 12_RESULTADOS DICIEMBRE 2021" xfId="26980" xr:uid="{00000000-0005-0000-0000-0000C8610000}"/>
    <cellStyle name="Notas 3 13" xfId="2556" xr:uid="{00000000-0005-0000-0000-0000C9610000}"/>
    <cellStyle name="Notas 3 13 2" xfId="2557" xr:uid="{00000000-0005-0000-0000-0000CA610000}"/>
    <cellStyle name="Notas 3 13 2 2" xfId="5741" xr:uid="{00000000-0005-0000-0000-0000CB610000}"/>
    <cellStyle name="Notas 3 13 2 3" xfId="20103" xr:uid="{00000000-0005-0000-0000-0000CC610000}"/>
    <cellStyle name="Notas 3 13 2_RESULTADOS DICIEMBRE 2021" xfId="26983" xr:uid="{00000000-0005-0000-0000-0000CD610000}"/>
    <cellStyle name="Notas 3 13 3" xfId="5740" xr:uid="{00000000-0005-0000-0000-0000CE610000}"/>
    <cellStyle name="Notas 3 13 4" xfId="19155" xr:uid="{00000000-0005-0000-0000-0000CF610000}"/>
    <cellStyle name="Notas 3 13_RESULTADOS DICIEMBRE 2021" xfId="26982" xr:uid="{00000000-0005-0000-0000-0000D0610000}"/>
    <cellStyle name="Notas 3 14" xfId="2558" xr:uid="{00000000-0005-0000-0000-0000D1610000}"/>
    <cellStyle name="Notas 3 14 2" xfId="2559" xr:uid="{00000000-0005-0000-0000-0000D2610000}"/>
    <cellStyle name="Notas 3 14 2 2" xfId="5743" xr:uid="{00000000-0005-0000-0000-0000D3610000}"/>
    <cellStyle name="Notas 3 14 2 3" xfId="20104" xr:uid="{00000000-0005-0000-0000-0000D4610000}"/>
    <cellStyle name="Notas 3 14 2_RESULTADOS DICIEMBRE 2021" xfId="26985" xr:uid="{00000000-0005-0000-0000-0000D5610000}"/>
    <cellStyle name="Notas 3 14 3" xfId="5742" xr:uid="{00000000-0005-0000-0000-0000D6610000}"/>
    <cellStyle name="Notas 3 14 4" xfId="19156" xr:uid="{00000000-0005-0000-0000-0000D7610000}"/>
    <cellStyle name="Notas 3 14_RESULTADOS DICIEMBRE 2021" xfId="26984" xr:uid="{00000000-0005-0000-0000-0000D8610000}"/>
    <cellStyle name="Notas 3 15" xfId="2560" xr:uid="{00000000-0005-0000-0000-0000D9610000}"/>
    <cellStyle name="Notas 3 15 2" xfId="5744" xr:uid="{00000000-0005-0000-0000-0000DA610000}"/>
    <cellStyle name="Notas 3 15 3" xfId="20099" xr:uid="{00000000-0005-0000-0000-0000DB610000}"/>
    <cellStyle name="Notas 3 15_RESULTADOS DICIEMBRE 2021" xfId="26986" xr:uid="{00000000-0005-0000-0000-0000DC610000}"/>
    <cellStyle name="Notas 3 16" xfId="2561" xr:uid="{00000000-0005-0000-0000-0000DD610000}"/>
    <cellStyle name="Notas 3 16 2" xfId="5745" xr:uid="{00000000-0005-0000-0000-0000DE610000}"/>
    <cellStyle name="Notas 3 16 3" xfId="19151" xr:uid="{00000000-0005-0000-0000-0000DF610000}"/>
    <cellStyle name="Notas 3 16_RESULTADOS DICIEMBRE 2021" xfId="26987" xr:uid="{00000000-0005-0000-0000-0000E0610000}"/>
    <cellStyle name="Notas 3 17" xfId="2562" xr:uid="{00000000-0005-0000-0000-0000E1610000}"/>
    <cellStyle name="Notas 3 2" xfId="2563" xr:uid="{00000000-0005-0000-0000-0000E2610000}"/>
    <cellStyle name="Notas 3 2 2" xfId="2564" xr:uid="{00000000-0005-0000-0000-0000E3610000}"/>
    <cellStyle name="Notas 3 2 2 2" xfId="5747" xr:uid="{00000000-0005-0000-0000-0000E4610000}"/>
    <cellStyle name="Notas 3 2 2 3" xfId="20105" xr:uid="{00000000-0005-0000-0000-0000E5610000}"/>
    <cellStyle name="Notas 3 2 2_RESULTADOS DICIEMBRE 2021" xfId="26989" xr:uid="{00000000-0005-0000-0000-0000E6610000}"/>
    <cellStyle name="Notas 3 2 3" xfId="5746" xr:uid="{00000000-0005-0000-0000-0000E7610000}"/>
    <cellStyle name="Notas 3 2 4" xfId="19157" xr:uid="{00000000-0005-0000-0000-0000E8610000}"/>
    <cellStyle name="Notas 3 2_RESULTADOS DICIEMBRE 2021" xfId="26988" xr:uid="{00000000-0005-0000-0000-0000E9610000}"/>
    <cellStyle name="Notas 3 3" xfId="2565" xr:uid="{00000000-0005-0000-0000-0000EA610000}"/>
    <cellStyle name="Notas 3 3 2" xfId="2566" xr:uid="{00000000-0005-0000-0000-0000EB610000}"/>
    <cellStyle name="Notas 3 3 2 2" xfId="5749" xr:uid="{00000000-0005-0000-0000-0000EC610000}"/>
    <cellStyle name="Notas 3 3 2 3" xfId="20106" xr:uid="{00000000-0005-0000-0000-0000ED610000}"/>
    <cellStyle name="Notas 3 3 2_RESULTADOS DICIEMBRE 2021" xfId="26991" xr:uid="{00000000-0005-0000-0000-0000EE610000}"/>
    <cellStyle name="Notas 3 3 3" xfId="5748" xr:uid="{00000000-0005-0000-0000-0000EF610000}"/>
    <cellStyle name="Notas 3 3 4" xfId="19158" xr:uid="{00000000-0005-0000-0000-0000F0610000}"/>
    <cellStyle name="Notas 3 3_RESULTADOS DICIEMBRE 2021" xfId="26990" xr:uid="{00000000-0005-0000-0000-0000F1610000}"/>
    <cellStyle name="Notas 3 4" xfId="2567" xr:uid="{00000000-0005-0000-0000-0000F2610000}"/>
    <cellStyle name="Notas 3 4 2" xfId="2568" xr:uid="{00000000-0005-0000-0000-0000F3610000}"/>
    <cellStyle name="Notas 3 4 2 2" xfId="5751" xr:uid="{00000000-0005-0000-0000-0000F4610000}"/>
    <cellStyle name="Notas 3 4 2 3" xfId="20107" xr:uid="{00000000-0005-0000-0000-0000F5610000}"/>
    <cellStyle name="Notas 3 4 2_RESULTADOS DICIEMBRE 2021" xfId="26993" xr:uid="{00000000-0005-0000-0000-0000F6610000}"/>
    <cellStyle name="Notas 3 4 3" xfId="5750" xr:uid="{00000000-0005-0000-0000-0000F7610000}"/>
    <cellStyle name="Notas 3 4 4" xfId="19159" xr:uid="{00000000-0005-0000-0000-0000F8610000}"/>
    <cellStyle name="Notas 3 4_RESULTADOS DICIEMBRE 2021" xfId="26992" xr:uid="{00000000-0005-0000-0000-0000F9610000}"/>
    <cellStyle name="Notas 3 5" xfId="2569" xr:uid="{00000000-0005-0000-0000-0000FA610000}"/>
    <cellStyle name="Notas 3 5 2" xfId="2570" xr:uid="{00000000-0005-0000-0000-0000FB610000}"/>
    <cellStyle name="Notas 3 5 2 2" xfId="5753" xr:uid="{00000000-0005-0000-0000-0000FC610000}"/>
    <cellStyle name="Notas 3 5 2 3" xfId="20108" xr:uid="{00000000-0005-0000-0000-0000FD610000}"/>
    <cellStyle name="Notas 3 5 2_RESULTADOS DICIEMBRE 2021" xfId="26995" xr:uid="{00000000-0005-0000-0000-0000FE610000}"/>
    <cellStyle name="Notas 3 5 3" xfId="5752" xr:uid="{00000000-0005-0000-0000-0000FF610000}"/>
    <cellStyle name="Notas 3 5 4" xfId="19160" xr:uid="{00000000-0005-0000-0000-000000620000}"/>
    <cellStyle name="Notas 3 5_RESULTADOS DICIEMBRE 2021" xfId="26994" xr:uid="{00000000-0005-0000-0000-000001620000}"/>
    <cellStyle name="Notas 3 6" xfId="2571" xr:uid="{00000000-0005-0000-0000-000002620000}"/>
    <cellStyle name="Notas 3 6 2" xfId="2572" xr:uid="{00000000-0005-0000-0000-000003620000}"/>
    <cellStyle name="Notas 3 6 2 2" xfId="5755" xr:uid="{00000000-0005-0000-0000-000004620000}"/>
    <cellStyle name="Notas 3 6 2 3" xfId="20109" xr:uid="{00000000-0005-0000-0000-000005620000}"/>
    <cellStyle name="Notas 3 6 2_RESULTADOS DICIEMBRE 2021" xfId="26997" xr:uid="{00000000-0005-0000-0000-000006620000}"/>
    <cellStyle name="Notas 3 6 3" xfId="5754" xr:uid="{00000000-0005-0000-0000-000007620000}"/>
    <cellStyle name="Notas 3 6 4" xfId="19161" xr:uid="{00000000-0005-0000-0000-000008620000}"/>
    <cellStyle name="Notas 3 6_RESULTADOS DICIEMBRE 2021" xfId="26996" xr:uid="{00000000-0005-0000-0000-000009620000}"/>
    <cellStyle name="Notas 3 7" xfId="2573" xr:uid="{00000000-0005-0000-0000-00000A620000}"/>
    <cellStyle name="Notas 3 7 2" xfId="2574" xr:uid="{00000000-0005-0000-0000-00000B620000}"/>
    <cellStyle name="Notas 3 7 2 2" xfId="5757" xr:uid="{00000000-0005-0000-0000-00000C620000}"/>
    <cellStyle name="Notas 3 7 2 3" xfId="20110" xr:uid="{00000000-0005-0000-0000-00000D620000}"/>
    <cellStyle name="Notas 3 7 2_RESULTADOS DICIEMBRE 2021" xfId="26999" xr:uid="{00000000-0005-0000-0000-00000E620000}"/>
    <cellStyle name="Notas 3 7 3" xfId="5756" xr:uid="{00000000-0005-0000-0000-00000F620000}"/>
    <cellStyle name="Notas 3 7 4" xfId="19162" xr:uid="{00000000-0005-0000-0000-000010620000}"/>
    <cellStyle name="Notas 3 7_RESULTADOS DICIEMBRE 2021" xfId="26998" xr:uid="{00000000-0005-0000-0000-000011620000}"/>
    <cellStyle name="Notas 3 8" xfId="2575" xr:uid="{00000000-0005-0000-0000-000012620000}"/>
    <cellStyle name="Notas 3 8 2" xfId="2576" xr:uid="{00000000-0005-0000-0000-000013620000}"/>
    <cellStyle name="Notas 3 8 2 2" xfId="5759" xr:uid="{00000000-0005-0000-0000-000014620000}"/>
    <cellStyle name="Notas 3 8 2 3" xfId="20111" xr:uid="{00000000-0005-0000-0000-000015620000}"/>
    <cellStyle name="Notas 3 8 2_RESULTADOS DICIEMBRE 2021" xfId="27001" xr:uid="{00000000-0005-0000-0000-000016620000}"/>
    <cellStyle name="Notas 3 8 3" xfId="5758" xr:uid="{00000000-0005-0000-0000-000017620000}"/>
    <cellStyle name="Notas 3 8 4" xfId="19163" xr:uid="{00000000-0005-0000-0000-000018620000}"/>
    <cellStyle name="Notas 3 8_RESULTADOS DICIEMBRE 2021" xfId="27000" xr:uid="{00000000-0005-0000-0000-000019620000}"/>
    <cellStyle name="Notas 3 9" xfId="2577" xr:uid="{00000000-0005-0000-0000-00001A620000}"/>
    <cellStyle name="Notas 3 9 2" xfId="2578" xr:uid="{00000000-0005-0000-0000-00001B620000}"/>
    <cellStyle name="Notas 3 9 2 2" xfId="5761" xr:uid="{00000000-0005-0000-0000-00001C620000}"/>
    <cellStyle name="Notas 3 9 2 3" xfId="20112" xr:uid="{00000000-0005-0000-0000-00001D620000}"/>
    <cellStyle name="Notas 3 9 2_RESULTADOS DICIEMBRE 2021" xfId="27003" xr:uid="{00000000-0005-0000-0000-00001E620000}"/>
    <cellStyle name="Notas 3 9 3" xfId="5760" xr:uid="{00000000-0005-0000-0000-00001F620000}"/>
    <cellStyle name="Notas 3 9 4" xfId="19164" xr:uid="{00000000-0005-0000-0000-000020620000}"/>
    <cellStyle name="Notas 3 9_RESULTADOS DICIEMBRE 2021" xfId="27002" xr:uid="{00000000-0005-0000-0000-000021620000}"/>
    <cellStyle name="Notas 3_RESULTADOS DICIEMBRE 2021" xfId="26975" xr:uid="{00000000-0005-0000-0000-000022620000}"/>
    <cellStyle name="Notas 30" xfId="2579" xr:uid="{00000000-0005-0000-0000-000023620000}"/>
    <cellStyle name="Notas 30 10" xfId="2580" xr:uid="{00000000-0005-0000-0000-000024620000}"/>
    <cellStyle name="Notas 30 10 2" xfId="2581" xr:uid="{00000000-0005-0000-0000-000025620000}"/>
    <cellStyle name="Notas 30 10 2 2" xfId="5764" xr:uid="{00000000-0005-0000-0000-000026620000}"/>
    <cellStyle name="Notas 30 10 2 3" xfId="20114" xr:uid="{00000000-0005-0000-0000-000027620000}"/>
    <cellStyle name="Notas 30 10 2_RESULTADOS DICIEMBRE 2021" xfId="27006" xr:uid="{00000000-0005-0000-0000-000028620000}"/>
    <cellStyle name="Notas 30 10 3" xfId="5763" xr:uid="{00000000-0005-0000-0000-000029620000}"/>
    <cellStyle name="Notas 30 10 4" xfId="19166" xr:uid="{00000000-0005-0000-0000-00002A620000}"/>
    <cellStyle name="Notas 30 10_RESULTADOS DICIEMBRE 2021" xfId="27005" xr:uid="{00000000-0005-0000-0000-00002B620000}"/>
    <cellStyle name="Notas 30 11" xfId="2582" xr:uid="{00000000-0005-0000-0000-00002C620000}"/>
    <cellStyle name="Notas 30 11 2" xfId="2583" xr:uid="{00000000-0005-0000-0000-00002D620000}"/>
    <cellStyle name="Notas 30 11 2 2" xfId="5766" xr:uid="{00000000-0005-0000-0000-00002E620000}"/>
    <cellStyle name="Notas 30 11 2 3" xfId="20115" xr:uid="{00000000-0005-0000-0000-00002F620000}"/>
    <cellStyle name="Notas 30 11 2_RESULTADOS DICIEMBRE 2021" xfId="27008" xr:uid="{00000000-0005-0000-0000-000030620000}"/>
    <cellStyle name="Notas 30 11 3" xfId="5765" xr:uid="{00000000-0005-0000-0000-000031620000}"/>
    <cellStyle name="Notas 30 11 4" xfId="19167" xr:uid="{00000000-0005-0000-0000-000032620000}"/>
    <cellStyle name="Notas 30 11_RESULTADOS DICIEMBRE 2021" xfId="27007" xr:uid="{00000000-0005-0000-0000-000033620000}"/>
    <cellStyle name="Notas 30 12" xfId="2584" xr:uid="{00000000-0005-0000-0000-000034620000}"/>
    <cellStyle name="Notas 30 12 2" xfId="2585" xr:uid="{00000000-0005-0000-0000-000035620000}"/>
    <cellStyle name="Notas 30 12 2 2" xfId="5768" xr:uid="{00000000-0005-0000-0000-000036620000}"/>
    <cellStyle name="Notas 30 12 2 3" xfId="20116" xr:uid="{00000000-0005-0000-0000-000037620000}"/>
    <cellStyle name="Notas 30 12 2_RESULTADOS DICIEMBRE 2021" xfId="27010" xr:uid="{00000000-0005-0000-0000-000038620000}"/>
    <cellStyle name="Notas 30 12 3" xfId="5767" xr:uid="{00000000-0005-0000-0000-000039620000}"/>
    <cellStyle name="Notas 30 12 4" xfId="19168" xr:uid="{00000000-0005-0000-0000-00003A620000}"/>
    <cellStyle name="Notas 30 12_RESULTADOS DICIEMBRE 2021" xfId="27009" xr:uid="{00000000-0005-0000-0000-00003B620000}"/>
    <cellStyle name="Notas 30 13" xfId="2586" xr:uid="{00000000-0005-0000-0000-00003C620000}"/>
    <cellStyle name="Notas 30 13 2" xfId="2587" xr:uid="{00000000-0005-0000-0000-00003D620000}"/>
    <cellStyle name="Notas 30 13 2 2" xfId="5770" xr:uid="{00000000-0005-0000-0000-00003E620000}"/>
    <cellStyle name="Notas 30 13 2 3" xfId="20117" xr:uid="{00000000-0005-0000-0000-00003F620000}"/>
    <cellStyle name="Notas 30 13 2_RESULTADOS DICIEMBRE 2021" xfId="27012" xr:uid="{00000000-0005-0000-0000-000040620000}"/>
    <cellStyle name="Notas 30 13 3" xfId="5769" xr:uid="{00000000-0005-0000-0000-000041620000}"/>
    <cellStyle name="Notas 30 13 4" xfId="19169" xr:uid="{00000000-0005-0000-0000-000042620000}"/>
    <cellStyle name="Notas 30 13_RESULTADOS DICIEMBRE 2021" xfId="27011" xr:uid="{00000000-0005-0000-0000-000043620000}"/>
    <cellStyle name="Notas 30 14" xfId="2588" xr:uid="{00000000-0005-0000-0000-000044620000}"/>
    <cellStyle name="Notas 30 14 2" xfId="2589" xr:uid="{00000000-0005-0000-0000-000045620000}"/>
    <cellStyle name="Notas 30 14 2 2" xfId="5772" xr:uid="{00000000-0005-0000-0000-000046620000}"/>
    <cellStyle name="Notas 30 14 2 3" xfId="20118" xr:uid="{00000000-0005-0000-0000-000047620000}"/>
    <cellStyle name="Notas 30 14 2_RESULTADOS DICIEMBRE 2021" xfId="27014" xr:uid="{00000000-0005-0000-0000-000048620000}"/>
    <cellStyle name="Notas 30 14 3" xfId="5771" xr:uid="{00000000-0005-0000-0000-000049620000}"/>
    <cellStyle name="Notas 30 14 4" xfId="19170" xr:uid="{00000000-0005-0000-0000-00004A620000}"/>
    <cellStyle name="Notas 30 14_RESULTADOS DICIEMBRE 2021" xfId="27013" xr:uid="{00000000-0005-0000-0000-00004B620000}"/>
    <cellStyle name="Notas 30 15" xfId="2590" xr:uid="{00000000-0005-0000-0000-00004C620000}"/>
    <cellStyle name="Notas 30 15 2" xfId="5773" xr:uid="{00000000-0005-0000-0000-00004D620000}"/>
    <cellStyle name="Notas 30 15 3" xfId="20113" xr:uid="{00000000-0005-0000-0000-00004E620000}"/>
    <cellStyle name="Notas 30 15_RESULTADOS DICIEMBRE 2021" xfId="27015" xr:uid="{00000000-0005-0000-0000-00004F620000}"/>
    <cellStyle name="Notas 30 16" xfId="5762" xr:uid="{00000000-0005-0000-0000-000050620000}"/>
    <cellStyle name="Notas 30 17" xfId="19165" xr:uid="{00000000-0005-0000-0000-000051620000}"/>
    <cellStyle name="Notas 30 2" xfId="2591" xr:uid="{00000000-0005-0000-0000-000052620000}"/>
    <cellStyle name="Notas 30 2 2" xfId="2592" xr:uid="{00000000-0005-0000-0000-000053620000}"/>
    <cellStyle name="Notas 30 2 2 2" xfId="5775" xr:uid="{00000000-0005-0000-0000-000054620000}"/>
    <cellStyle name="Notas 30 2 2 3" xfId="20119" xr:uid="{00000000-0005-0000-0000-000055620000}"/>
    <cellStyle name="Notas 30 2 2_RESULTADOS DICIEMBRE 2021" xfId="27017" xr:uid="{00000000-0005-0000-0000-000056620000}"/>
    <cellStyle name="Notas 30 2 3" xfId="5774" xr:uid="{00000000-0005-0000-0000-000057620000}"/>
    <cellStyle name="Notas 30 2 4" xfId="19171" xr:uid="{00000000-0005-0000-0000-000058620000}"/>
    <cellStyle name="Notas 30 2_RESULTADOS DICIEMBRE 2021" xfId="27016" xr:uid="{00000000-0005-0000-0000-000059620000}"/>
    <cellStyle name="Notas 30 3" xfId="2593" xr:uid="{00000000-0005-0000-0000-00005A620000}"/>
    <cellStyle name="Notas 30 3 2" xfId="2594" xr:uid="{00000000-0005-0000-0000-00005B620000}"/>
    <cellStyle name="Notas 30 3 2 2" xfId="5777" xr:uid="{00000000-0005-0000-0000-00005C620000}"/>
    <cellStyle name="Notas 30 3 2 3" xfId="20120" xr:uid="{00000000-0005-0000-0000-00005D620000}"/>
    <cellStyle name="Notas 30 3 2_RESULTADOS DICIEMBRE 2021" xfId="27019" xr:uid="{00000000-0005-0000-0000-00005E620000}"/>
    <cellStyle name="Notas 30 3 3" xfId="5776" xr:uid="{00000000-0005-0000-0000-00005F620000}"/>
    <cellStyle name="Notas 30 3 4" xfId="19172" xr:uid="{00000000-0005-0000-0000-000060620000}"/>
    <cellStyle name="Notas 30 3_RESULTADOS DICIEMBRE 2021" xfId="27018" xr:uid="{00000000-0005-0000-0000-000061620000}"/>
    <cellStyle name="Notas 30 4" xfId="2595" xr:uid="{00000000-0005-0000-0000-000062620000}"/>
    <cellStyle name="Notas 30 4 2" xfId="2596" xr:uid="{00000000-0005-0000-0000-000063620000}"/>
    <cellStyle name="Notas 30 4 2 2" xfId="5779" xr:uid="{00000000-0005-0000-0000-000064620000}"/>
    <cellStyle name="Notas 30 4 2 3" xfId="20121" xr:uid="{00000000-0005-0000-0000-000065620000}"/>
    <cellStyle name="Notas 30 4 2_RESULTADOS DICIEMBRE 2021" xfId="27021" xr:uid="{00000000-0005-0000-0000-000066620000}"/>
    <cellStyle name="Notas 30 4 3" xfId="5778" xr:uid="{00000000-0005-0000-0000-000067620000}"/>
    <cellStyle name="Notas 30 4 4" xfId="19173" xr:uid="{00000000-0005-0000-0000-000068620000}"/>
    <cellStyle name="Notas 30 4_RESULTADOS DICIEMBRE 2021" xfId="27020" xr:uid="{00000000-0005-0000-0000-000069620000}"/>
    <cellStyle name="Notas 30 5" xfId="2597" xr:uid="{00000000-0005-0000-0000-00006A620000}"/>
    <cellStyle name="Notas 30 5 2" xfId="2598" xr:uid="{00000000-0005-0000-0000-00006B620000}"/>
    <cellStyle name="Notas 30 5 2 2" xfId="5781" xr:uid="{00000000-0005-0000-0000-00006C620000}"/>
    <cellStyle name="Notas 30 5 2 3" xfId="20122" xr:uid="{00000000-0005-0000-0000-00006D620000}"/>
    <cellStyle name="Notas 30 5 2_RESULTADOS DICIEMBRE 2021" xfId="27023" xr:uid="{00000000-0005-0000-0000-00006E620000}"/>
    <cellStyle name="Notas 30 5 3" xfId="5780" xr:uid="{00000000-0005-0000-0000-00006F620000}"/>
    <cellStyle name="Notas 30 5 4" xfId="19174" xr:uid="{00000000-0005-0000-0000-000070620000}"/>
    <cellStyle name="Notas 30 5_RESULTADOS DICIEMBRE 2021" xfId="27022" xr:uid="{00000000-0005-0000-0000-000071620000}"/>
    <cellStyle name="Notas 30 6" xfId="2599" xr:uid="{00000000-0005-0000-0000-000072620000}"/>
    <cellStyle name="Notas 30 6 2" xfId="2600" xr:uid="{00000000-0005-0000-0000-000073620000}"/>
    <cellStyle name="Notas 30 6 2 2" xfId="5783" xr:uid="{00000000-0005-0000-0000-000074620000}"/>
    <cellStyle name="Notas 30 6 2 3" xfId="20123" xr:uid="{00000000-0005-0000-0000-000075620000}"/>
    <cellStyle name="Notas 30 6 2_RESULTADOS DICIEMBRE 2021" xfId="27025" xr:uid="{00000000-0005-0000-0000-000076620000}"/>
    <cellStyle name="Notas 30 6 3" xfId="5782" xr:uid="{00000000-0005-0000-0000-000077620000}"/>
    <cellStyle name="Notas 30 6 4" xfId="19175" xr:uid="{00000000-0005-0000-0000-000078620000}"/>
    <cellStyle name="Notas 30 6_RESULTADOS DICIEMBRE 2021" xfId="27024" xr:uid="{00000000-0005-0000-0000-000079620000}"/>
    <cellStyle name="Notas 30 7" xfId="2601" xr:uid="{00000000-0005-0000-0000-00007A620000}"/>
    <cellStyle name="Notas 30 7 2" xfId="2602" xr:uid="{00000000-0005-0000-0000-00007B620000}"/>
    <cellStyle name="Notas 30 7 2 2" xfId="5785" xr:uid="{00000000-0005-0000-0000-00007C620000}"/>
    <cellStyle name="Notas 30 7 2 3" xfId="20124" xr:uid="{00000000-0005-0000-0000-00007D620000}"/>
    <cellStyle name="Notas 30 7 2_RESULTADOS DICIEMBRE 2021" xfId="27027" xr:uid="{00000000-0005-0000-0000-00007E620000}"/>
    <cellStyle name="Notas 30 7 3" xfId="5784" xr:uid="{00000000-0005-0000-0000-00007F620000}"/>
    <cellStyle name="Notas 30 7 4" xfId="19176" xr:uid="{00000000-0005-0000-0000-000080620000}"/>
    <cellStyle name="Notas 30 7_RESULTADOS DICIEMBRE 2021" xfId="27026" xr:uid="{00000000-0005-0000-0000-000081620000}"/>
    <cellStyle name="Notas 30 8" xfId="2603" xr:uid="{00000000-0005-0000-0000-000082620000}"/>
    <cellStyle name="Notas 30 8 2" xfId="2604" xr:uid="{00000000-0005-0000-0000-000083620000}"/>
    <cellStyle name="Notas 30 8 2 2" xfId="5787" xr:uid="{00000000-0005-0000-0000-000084620000}"/>
    <cellStyle name="Notas 30 8 2 3" xfId="20125" xr:uid="{00000000-0005-0000-0000-000085620000}"/>
    <cellStyle name="Notas 30 8 2_RESULTADOS DICIEMBRE 2021" xfId="27029" xr:uid="{00000000-0005-0000-0000-000086620000}"/>
    <cellStyle name="Notas 30 8 3" xfId="5786" xr:uid="{00000000-0005-0000-0000-000087620000}"/>
    <cellStyle name="Notas 30 8 4" xfId="19177" xr:uid="{00000000-0005-0000-0000-000088620000}"/>
    <cellStyle name="Notas 30 8_RESULTADOS DICIEMBRE 2021" xfId="27028" xr:uid="{00000000-0005-0000-0000-000089620000}"/>
    <cellStyle name="Notas 30 9" xfId="2605" xr:uid="{00000000-0005-0000-0000-00008A620000}"/>
    <cellStyle name="Notas 30 9 2" xfId="2606" xr:uid="{00000000-0005-0000-0000-00008B620000}"/>
    <cellStyle name="Notas 30 9 2 2" xfId="5789" xr:uid="{00000000-0005-0000-0000-00008C620000}"/>
    <cellStyle name="Notas 30 9 2 3" xfId="20126" xr:uid="{00000000-0005-0000-0000-00008D620000}"/>
    <cellStyle name="Notas 30 9 2_RESULTADOS DICIEMBRE 2021" xfId="27031" xr:uid="{00000000-0005-0000-0000-00008E620000}"/>
    <cellStyle name="Notas 30 9 3" xfId="5788" xr:uid="{00000000-0005-0000-0000-00008F620000}"/>
    <cellStyle name="Notas 30 9 4" xfId="19178" xr:uid="{00000000-0005-0000-0000-000090620000}"/>
    <cellStyle name="Notas 30 9_RESULTADOS DICIEMBRE 2021" xfId="27030" xr:uid="{00000000-0005-0000-0000-000091620000}"/>
    <cellStyle name="Notas 30_RESULTADOS DICIEMBRE 2021" xfId="27004" xr:uid="{00000000-0005-0000-0000-000092620000}"/>
    <cellStyle name="Notas 31" xfId="2607" xr:uid="{00000000-0005-0000-0000-000093620000}"/>
    <cellStyle name="Notas 31 10" xfId="2608" xr:uid="{00000000-0005-0000-0000-000094620000}"/>
    <cellStyle name="Notas 31 10 2" xfId="2609" xr:uid="{00000000-0005-0000-0000-000095620000}"/>
    <cellStyle name="Notas 31 10 2 2" xfId="5792" xr:uid="{00000000-0005-0000-0000-000096620000}"/>
    <cellStyle name="Notas 31 10 2 3" xfId="20128" xr:uid="{00000000-0005-0000-0000-000097620000}"/>
    <cellStyle name="Notas 31 10 2_RESULTADOS DICIEMBRE 2021" xfId="27034" xr:uid="{00000000-0005-0000-0000-000098620000}"/>
    <cellStyle name="Notas 31 10 3" xfId="5791" xr:uid="{00000000-0005-0000-0000-000099620000}"/>
    <cellStyle name="Notas 31 10 4" xfId="19180" xr:uid="{00000000-0005-0000-0000-00009A620000}"/>
    <cellStyle name="Notas 31 10_RESULTADOS DICIEMBRE 2021" xfId="27033" xr:uid="{00000000-0005-0000-0000-00009B620000}"/>
    <cellStyle name="Notas 31 11" xfId="2610" xr:uid="{00000000-0005-0000-0000-00009C620000}"/>
    <cellStyle name="Notas 31 11 2" xfId="2611" xr:uid="{00000000-0005-0000-0000-00009D620000}"/>
    <cellStyle name="Notas 31 11 2 2" xfId="5794" xr:uid="{00000000-0005-0000-0000-00009E620000}"/>
    <cellStyle name="Notas 31 11 2 3" xfId="20129" xr:uid="{00000000-0005-0000-0000-00009F620000}"/>
    <cellStyle name="Notas 31 11 2_RESULTADOS DICIEMBRE 2021" xfId="27036" xr:uid="{00000000-0005-0000-0000-0000A0620000}"/>
    <cellStyle name="Notas 31 11 3" xfId="5793" xr:uid="{00000000-0005-0000-0000-0000A1620000}"/>
    <cellStyle name="Notas 31 11 4" xfId="19181" xr:uid="{00000000-0005-0000-0000-0000A2620000}"/>
    <cellStyle name="Notas 31 11_RESULTADOS DICIEMBRE 2021" xfId="27035" xr:uid="{00000000-0005-0000-0000-0000A3620000}"/>
    <cellStyle name="Notas 31 12" xfId="2612" xr:uid="{00000000-0005-0000-0000-0000A4620000}"/>
    <cellStyle name="Notas 31 12 2" xfId="2613" xr:uid="{00000000-0005-0000-0000-0000A5620000}"/>
    <cellStyle name="Notas 31 12 2 2" xfId="5796" xr:uid="{00000000-0005-0000-0000-0000A6620000}"/>
    <cellStyle name="Notas 31 12 2 3" xfId="20130" xr:uid="{00000000-0005-0000-0000-0000A7620000}"/>
    <cellStyle name="Notas 31 12 2_RESULTADOS DICIEMBRE 2021" xfId="27038" xr:uid="{00000000-0005-0000-0000-0000A8620000}"/>
    <cellStyle name="Notas 31 12 3" xfId="5795" xr:uid="{00000000-0005-0000-0000-0000A9620000}"/>
    <cellStyle name="Notas 31 12 4" xfId="19182" xr:uid="{00000000-0005-0000-0000-0000AA620000}"/>
    <cellStyle name="Notas 31 12_RESULTADOS DICIEMBRE 2021" xfId="27037" xr:uid="{00000000-0005-0000-0000-0000AB620000}"/>
    <cellStyle name="Notas 31 13" xfId="2614" xr:uid="{00000000-0005-0000-0000-0000AC620000}"/>
    <cellStyle name="Notas 31 13 2" xfId="2615" xr:uid="{00000000-0005-0000-0000-0000AD620000}"/>
    <cellStyle name="Notas 31 13 2 2" xfId="5798" xr:uid="{00000000-0005-0000-0000-0000AE620000}"/>
    <cellStyle name="Notas 31 13 2 3" xfId="20131" xr:uid="{00000000-0005-0000-0000-0000AF620000}"/>
    <cellStyle name="Notas 31 13 2_RESULTADOS DICIEMBRE 2021" xfId="27040" xr:uid="{00000000-0005-0000-0000-0000B0620000}"/>
    <cellStyle name="Notas 31 13 3" xfId="5797" xr:uid="{00000000-0005-0000-0000-0000B1620000}"/>
    <cellStyle name="Notas 31 13 4" xfId="19183" xr:uid="{00000000-0005-0000-0000-0000B2620000}"/>
    <cellStyle name="Notas 31 13_RESULTADOS DICIEMBRE 2021" xfId="27039" xr:uid="{00000000-0005-0000-0000-0000B3620000}"/>
    <cellStyle name="Notas 31 14" xfId="2616" xr:uid="{00000000-0005-0000-0000-0000B4620000}"/>
    <cellStyle name="Notas 31 14 2" xfId="2617" xr:uid="{00000000-0005-0000-0000-0000B5620000}"/>
    <cellStyle name="Notas 31 14 2 2" xfId="5800" xr:uid="{00000000-0005-0000-0000-0000B6620000}"/>
    <cellStyle name="Notas 31 14 2 3" xfId="20132" xr:uid="{00000000-0005-0000-0000-0000B7620000}"/>
    <cellStyle name="Notas 31 14 2_RESULTADOS DICIEMBRE 2021" xfId="27042" xr:uid="{00000000-0005-0000-0000-0000B8620000}"/>
    <cellStyle name="Notas 31 14 3" xfId="5799" xr:uid="{00000000-0005-0000-0000-0000B9620000}"/>
    <cellStyle name="Notas 31 14 4" xfId="19184" xr:uid="{00000000-0005-0000-0000-0000BA620000}"/>
    <cellStyle name="Notas 31 14_RESULTADOS DICIEMBRE 2021" xfId="27041" xr:uid="{00000000-0005-0000-0000-0000BB620000}"/>
    <cellStyle name="Notas 31 15" xfId="2618" xr:uid="{00000000-0005-0000-0000-0000BC620000}"/>
    <cellStyle name="Notas 31 15 2" xfId="5801" xr:uid="{00000000-0005-0000-0000-0000BD620000}"/>
    <cellStyle name="Notas 31 15 3" xfId="20127" xr:uid="{00000000-0005-0000-0000-0000BE620000}"/>
    <cellStyle name="Notas 31 15_RESULTADOS DICIEMBRE 2021" xfId="27043" xr:uid="{00000000-0005-0000-0000-0000BF620000}"/>
    <cellStyle name="Notas 31 16" xfId="5790" xr:uid="{00000000-0005-0000-0000-0000C0620000}"/>
    <cellStyle name="Notas 31 17" xfId="19179" xr:uid="{00000000-0005-0000-0000-0000C1620000}"/>
    <cellStyle name="Notas 31 2" xfId="2619" xr:uid="{00000000-0005-0000-0000-0000C2620000}"/>
    <cellStyle name="Notas 31 2 2" xfId="2620" xr:uid="{00000000-0005-0000-0000-0000C3620000}"/>
    <cellStyle name="Notas 31 2 2 2" xfId="5803" xr:uid="{00000000-0005-0000-0000-0000C4620000}"/>
    <cellStyle name="Notas 31 2 2 3" xfId="20133" xr:uid="{00000000-0005-0000-0000-0000C5620000}"/>
    <cellStyle name="Notas 31 2 2_RESULTADOS DICIEMBRE 2021" xfId="27045" xr:uid="{00000000-0005-0000-0000-0000C6620000}"/>
    <cellStyle name="Notas 31 2 3" xfId="5802" xr:uid="{00000000-0005-0000-0000-0000C7620000}"/>
    <cellStyle name="Notas 31 2 4" xfId="19185" xr:uid="{00000000-0005-0000-0000-0000C8620000}"/>
    <cellStyle name="Notas 31 2_RESULTADOS DICIEMBRE 2021" xfId="27044" xr:uid="{00000000-0005-0000-0000-0000C9620000}"/>
    <cellStyle name="Notas 31 3" xfId="2621" xr:uid="{00000000-0005-0000-0000-0000CA620000}"/>
    <cellStyle name="Notas 31 3 2" xfId="2622" xr:uid="{00000000-0005-0000-0000-0000CB620000}"/>
    <cellStyle name="Notas 31 3 2 2" xfId="5805" xr:uid="{00000000-0005-0000-0000-0000CC620000}"/>
    <cellStyle name="Notas 31 3 2 3" xfId="20134" xr:uid="{00000000-0005-0000-0000-0000CD620000}"/>
    <cellStyle name="Notas 31 3 2_RESULTADOS DICIEMBRE 2021" xfId="27047" xr:uid="{00000000-0005-0000-0000-0000CE620000}"/>
    <cellStyle name="Notas 31 3 3" xfId="5804" xr:uid="{00000000-0005-0000-0000-0000CF620000}"/>
    <cellStyle name="Notas 31 3 4" xfId="19186" xr:uid="{00000000-0005-0000-0000-0000D0620000}"/>
    <cellStyle name="Notas 31 3_RESULTADOS DICIEMBRE 2021" xfId="27046" xr:uid="{00000000-0005-0000-0000-0000D1620000}"/>
    <cellStyle name="Notas 31 4" xfId="2623" xr:uid="{00000000-0005-0000-0000-0000D2620000}"/>
    <cellStyle name="Notas 31 4 2" xfId="2624" xr:uid="{00000000-0005-0000-0000-0000D3620000}"/>
    <cellStyle name="Notas 31 4 2 2" xfId="5807" xr:uid="{00000000-0005-0000-0000-0000D4620000}"/>
    <cellStyle name="Notas 31 4 2 3" xfId="20135" xr:uid="{00000000-0005-0000-0000-0000D5620000}"/>
    <cellStyle name="Notas 31 4 2_RESULTADOS DICIEMBRE 2021" xfId="27049" xr:uid="{00000000-0005-0000-0000-0000D6620000}"/>
    <cellStyle name="Notas 31 4 3" xfId="5806" xr:uid="{00000000-0005-0000-0000-0000D7620000}"/>
    <cellStyle name="Notas 31 4 4" xfId="19187" xr:uid="{00000000-0005-0000-0000-0000D8620000}"/>
    <cellStyle name="Notas 31 4_RESULTADOS DICIEMBRE 2021" xfId="27048" xr:uid="{00000000-0005-0000-0000-0000D9620000}"/>
    <cellStyle name="Notas 31 5" xfId="2625" xr:uid="{00000000-0005-0000-0000-0000DA620000}"/>
    <cellStyle name="Notas 31 5 2" xfId="2626" xr:uid="{00000000-0005-0000-0000-0000DB620000}"/>
    <cellStyle name="Notas 31 5 2 2" xfId="5809" xr:uid="{00000000-0005-0000-0000-0000DC620000}"/>
    <cellStyle name="Notas 31 5 2 3" xfId="20136" xr:uid="{00000000-0005-0000-0000-0000DD620000}"/>
    <cellStyle name="Notas 31 5 2_RESULTADOS DICIEMBRE 2021" xfId="27051" xr:uid="{00000000-0005-0000-0000-0000DE620000}"/>
    <cellStyle name="Notas 31 5 3" xfId="5808" xr:uid="{00000000-0005-0000-0000-0000DF620000}"/>
    <cellStyle name="Notas 31 5 4" xfId="19188" xr:uid="{00000000-0005-0000-0000-0000E0620000}"/>
    <cellStyle name="Notas 31 5_RESULTADOS DICIEMBRE 2021" xfId="27050" xr:uid="{00000000-0005-0000-0000-0000E1620000}"/>
    <cellStyle name="Notas 31 6" xfId="2627" xr:uid="{00000000-0005-0000-0000-0000E2620000}"/>
    <cellStyle name="Notas 31 6 2" xfId="2628" xr:uid="{00000000-0005-0000-0000-0000E3620000}"/>
    <cellStyle name="Notas 31 6 2 2" xfId="5811" xr:uid="{00000000-0005-0000-0000-0000E4620000}"/>
    <cellStyle name="Notas 31 6 2 3" xfId="20137" xr:uid="{00000000-0005-0000-0000-0000E5620000}"/>
    <cellStyle name="Notas 31 6 2_RESULTADOS DICIEMBRE 2021" xfId="27053" xr:uid="{00000000-0005-0000-0000-0000E6620000}"/>
    <cellStyle name="Notas 31 6 3" xfId="5810" xr:uid="{00000000-0005-0000-0000-0000E7620000}"/>
    <cellStyle name="Notas 31 6 4" xfId="19189" xr:uid="{00000000-0005-0000-0000-0000E8620000}"/>
    <cellStyle name="Notas 31 6_RESULTADOS DICIEMBRE 2021" xfId="27052" xr:uid="{00000000-0005-0000-0000-0000E9620000}"/>
    <cellStyle name="Notas 31 7" xfId="2629" xr:uid="{00000000-0005-0000-0000-0000EA620000}"/>
    <cellStyle name="Notas 31 7 2" xfId="2630" xr:uid="{00000000-0005-0000-0000-0000EB620000}"/>
    <cellStyle name="Notas 31 7 2 2" xfId="5813" xr:uid="{00000000-0005-0000-0000-0000EC620000}"/>
    <cellStyle name="Notas 31 7 2 3" xfId="20138" xr:uid="{00000000-0005-0000-0000-0000ED620000}"/>
    <cellStyle name="Notas 31 7 2_RESULTADOS DICIEMBRE 2021" xfId="27055" xr:uid="{00000000-0005-0000-0000-0000EE620000}"/>
    <cellStyle name="Notas 31 7 3" xfId="5812" xr:uid="{00000000-0005-0000-0000-0000EF620000}"/>
    <cellStyle name="Notas 31 7 4" xfId="19190" xr:uid="{00000000-0005-0000-0000-0000F0620000}"/>
    <cellStyle name="Notas 31 7_RESULTADOS DICIEMBRE 2021" xfId="27054" xr:uid="{00000000-0005-0000-0000-0000F1620000}"/>
    <cellStyle name="Notas 31 8" xfId="2631" xr:uid="{00000000-0005-0000-0000-0000F2620000}"/>
    <cellStyle name="Notas 31 8 2" xfId="2632" xr:uid="{00000000-0005-0000-0000-0000F3620000}"/>
    <cellStyle name="Notas 31 8 2 2" xfId="5815" xr:uid="{00000000-0005-0000-0000-0000F4620000}"/>
    <cellStyle name="Notas 31 8 2 3" xfId="20139" xr:uid="{00000000-0005-0000-0000-0000F5620000}"/>
    <cellStyle name="Notas 31 8 2_RESULTADOS DICIEMBRE 2021" xfId="27057" xr:uid="{00000000-0005-0000-0000-0000F6620000}"/>
    <cellStyle name="Notas 31 8 3" xfId="5814" xr:uid="{00000000-0005-0000-0000-0000F7620000}"/>
    <cellStyle name="Notas 31 8 4" xfId="19191" xr:uid="{00000000-0005-0000-0000-0000F8620000}"/>
    <cellStyle name="Notas 31 8_RESULTADOS DICIEMBRE 2021" xfId="27056" xr:uid="{00000000-0005-0000-0000-0000F9620000}"/>
    <cellStyle name="Notas 31 9" xfId="2633" xr:uid="{00000000-0005-0000-0000-0000FA620000}"/>
    <cellStyle name="Notas 31 9 2" xfId="2634" xr:uid="{00000000-0005-0000-0000-0000FB620000}"/>
    <cellStyle name="Notas 31 9 2 2" xfId="5817" xr:uid="{00000000-0005-0000-0000-0000FC620000}"/>
    <cellStyle name="Notas 31 9 2 3" xfId="20140" xr:uid="{00000000-0005-0000-0000-0000FD620000}"/>
    <cellStyle name="Notas 31 9 2_RESULTADOS DICIEMBRE 2021" xfId="27059" xr:uid="{00000000-0005-0000-0000-0000FE620000}"/>
    <cellStyle name="Notas 31 9 3" xfId="5816" xr:uid="{00000000-0005-0000-0000-0000FF620000}"/>
    <cellStyle name="Notas 31 9 4" xfId="19192" xr:uid="{00000000-0005-0000-0000-000000630000}"/>
    <cellStyle name="Notas 31 9_RESULTADOS DICIEMBRE 2021" xfId="27058" xr:uid="{00000000-0005-0000-0000-000001630000}"/>
    <cellStyle name="Notas 31_RESULTADOS DICIEMBRE 2021" xfId="27032" xr:uid="{00000000-0005-0000-0000-000002630000}"/>
    <cellStyle name="Notas 32" xfId="2635" xr:uid="{00000000-0005-0000-0000-000003630000}"/>
    <cellStyle name="Notas 32 10" xfId="2636" xr:uid="{00000000-0005-0000-0000-000004630000}"/>
    <cellStyle name="Notas 32 10 2" xfId="2637" xr:uid="{00000000-0005-0000-0000-000005630000}"/>
    <cellStyle name="Notas 32 10 2 2" xfId="5820" xr:uid="{00000000-0005-0000-0000-000006630000}"/>
    <cellStyle name="Notas 32 10 2 3" xfId="20142" xr:uid="{00000000-0005-0000-0000-000007630000}"/>
    <cellStyle name="Notas 32 10 2_RESULTADOS DICIEMBRE 2021" xfId="27062" xr:uid="{00000000-0005-0000-0000-000008630000}"/>
    <cellStyle name="Notas 32 10 3" xfId="5819" xr:uid="{00000000-0005-0000-0000-000009630000}"/>
    <cellStyle name="Notas 32 10 4" xfId="19194" xr:uid="{00000000-0005-0000-0000-00000A630000}"/>
    <cellStyle name="Notas 32 10_RESULTADOS DICIEMBRE 2021" xfId="27061" xr:uid="{00000000-0005-0000-0000-00000B630000}"/>
    <cellStyle name="Notas 32 11" xfId="2638" xr:uid="{00000000-0005-0000-0000-00000C630000}"/>
    <cellStyle name="Notas 32 11 2" xfId="2639" xr:uid="{00000000-0005-0000-0000-00000D630000}"/>
    <cellStyle name="Notas 32 11 2 2" xfId="5822" xr:uid="{00000000-0005-0000-0000-00000E630000}"/>
    <cellStyle name="Notas 32 11 2 3" xfId="20143" xr:uid="{00000000-0005-0000-0000-00000F630000}"/>
    <cellStyle name="Notas 32 11 2_RESULTADOS DICIEMBRE 2021" xfId="27064" xr:uid="{00000000-0005-0000-0000-000010630000}"/>
    <cellStyle name="Notas 32 11 3" xfId="5821" xr:uid="{00000000-0005-0000-0000-000011630000}"/>
    <cellStyle name="Notas 32 11 4" xfId="19195" xr:uid="{00000000-0005-0000-0000-000012630000}"/>
    <cellStyle name="Notas 32 11_RESULTADOS DICIEMBRE 2021" xfId="27063" xr:uid="{00000000-0005-0000-0000-000013630000}"/>
    <cellStyle name="Notas 32 12" xfId="2640" xr:uid="{00000000-0005-0000-0000-000014630000}"/>
    <cellStyle name="Notas 32 12 2" xfId="2641" xr:uid="{00000000-0005-0000-0000-000015630000}"/>
    <cellStyle name="Notas 32 12 2 2" xfId="5824" xr:uid="{00000000-0005-0000-0000-000016630000}"/>
    <cellStyle name="Notas 32 12 2 3" xfId="20144" xr:uid="{00000000-0005-0000-0000-000017630000}"/>
    <cellStyle name="Notas 32 12 2_RESULTADOS DICIEMBRE 2021" xfId="27066" xr:uid="{00000000-0005-0000-0000-000018630000}"/>
    <cellStyle name="Notas 32 12 3" xfId="5823" xr:uid="{00000000-0005-0000-0000-000019630000}"/>
    <cellStyle name="Notas 32 12 4" xfId="19196" xr:uid="{00000000-0005-0000-0000-00001A630000}"/>
    <cellStyle name="Notas 32 12_RESULTADOS DICIEMBRE 2021" xfId="27065" xr:uid="{00000000-0005-0000-0000-00001B630000}"/>
    <cellStyle name="Notas 32 13" xfId="2642" xr:uid="{00000000-0005-0000-0000-00001C630000}"/>
    <cellStyle name="Notas 32 13 2" xfId="2643" xr:uid="{00000000-0005-0000-0000-00001D630000}"/>
    <cellStyle name="Notas 32 13 2 2" xfId="5826" xr:uid="{00000000-0005-0000-0000-00001E630000}"/>
    <cellStyle name="Notas 32 13 2 3" xfId="20145" xr:uid="{00000000-0005-0000-0000-00001F630000}"/>
    <cellStyle name="Notas 32 13 2_RESULTADOS DICIEMBRE 2021" xfId="27068" xr:uid="{00000000-0005-0000-0000-000020630000}"/>
    <cellStyle name="Notas 32 13 3" xfId="5825" xr:uid="{00000000-0005-0000-0000-000021630000}"/>
    <cellStyle name="Notas 32 13 4" xfId="19197" xr:uid="{00000000-0005-0000-0000-000022630000}"/>
    <cellStyle name="Notas 32 13_RESULTADOS DICIEMBRE 2021" xfId="27067" xr:uid="{00000000-0005-0000-0000-000023630000}"/>
    <cellStyle name="Notas 32 14" xfId="2644" xr:uid="{00000000-0005-0000-0000-000024630000}"/>
    <cellStyle name="Notas 32 14 2" xfId="5827" xr:uid="{00000000-0005-0000-0000-000025630000}"/>
    <cellStyle name="Notas 32 14 3" xfId="20141" xr:uid="{00000000-0005-0000-0000-000026630000}"/>
    <cellStyle name="Notas 32 14_RESULTADOS DICIEMBRE 2021" xfId="27069" xr:uid="{00000000-0005-0000-0000-000027630000}"/>
    <cellStyle name="Notas 32 15" xfId="5818" xr:uid="{00000000-0005-0000-0000-000028630000}"/>
    <cellStyle name="Notas 32 16" xfId="19193" xr:uid="{00000000-0005-0000-0000-000029630000}"/>
    <cellStyle name="Notas 32 2" xfId="2645" xr:uid="{00000000-0005-0000-0000-00002A630000}"/>
    <cellStyle name="Notas 32 2 2" xfId="2646" xr:uid="{00000000-0005-0000-0000-00002B630000}"/>
    <cellStyle name="Notas 32 2 2 2" xfId="5829" xr:uid="{00000000-0005-0000-0000-00002C630000}"/>
    <cellStyle name="Notas 32 2 2 3" xfId="20146" xr:uid="{00000000-0005-0000-0000-00002D630000}"/>
    <cellStyle name="Notas 32 2 2_RESULTADOS DICIEMBRE 2021" xfId="27071" xr:uid="{00000000-0005-0000-0000-00002E630000}"/>
    <cellStyle name="Notas 32 2 3" xfId="5828" xr:uid="{00000000-0005-0000-0000-00002F630000}"/>
    <cellStyle name="Notas 32 2 4" xfId="19198" xr:uid="{00000000-0005-0000-0000-000030630000}"/>
    <cellStyle name="Notas 32 2_RESULTADOS DICIEMBRE 2021" xfId="27070" xr:uid="{00000000-0005-0000-0000-000031630000}"/>
    <cellStyle name="Notas 32 3" xfId="2647" xr:uid="{00000000-0005-0000-0000-000032630000}"/>
    <cellStyle name="Notas 32 3 2" xfId="2648" xr:uid="{00000000-0005-0000-0000-000033630000}"/>
    <cellStyle name="Notas 32 3 2 2" xfId="5831" xr:uid="{00000000-0005-0000-0000-000034630000}"/>
    <cellStyle name="Notas 32 3 2 3" xfId="20147" xr:uid="{00000000-0005-0000-0000-000035630000}"/>
    <cellStyle name="Notas 32 3 2_RESULTADOS DICIEMBRE 2021" xfId="27073" xr:uid="{00000000-0005-0000-0000-000036630000}"/>
    <cellStyle name="Notas 32 3 3" xfId="5830" xr:uid="{00000000-0005-0000-0000-000037630000}"/>
    <cellStyle name="Notas 32 3 4" xfId="19199" xr:uid="{00000000-0005-0000-0000-000038630000}"/>
    <cellStyle name="Notas 32 3_RESULTADOS DICIEMBRE 2021" xfId="27072" xr:uid="{00000000-0005-0000-0000-000039630000}"/>
    <cellStyle name="Notas 32 4" xfId="2649" xr:uid="{00000000-0005-0000-0000-00003A630000}"/>
    <cellStyle name="Notas 32 4 2" xfId="2650" xr:uid="{00000000-0005-0000-0000-00003B630000}"/>
    <cellStyle name="Notas 32 4 2 2" xfId="5833" xr:uid="{00000000-0005-0000-0000-00003C630000}"/>
    <cellStyle name="Notas 32 4 2 3" xfId="20148" xr:uid="{00000000-0005-0000-0000-00003D630000}"/>
    <cellStyle name="Notas 32 4 2_RESULTADOS DICIEMBRE 2021" xfId="27075" xr:uid="{00000000-0005-0000-0000-00003E630000}"/>
    <cellStyle name="Notas 32 4 3" xfId="5832" xr:uid="{00000000-0005-0000-0000-00003F630000}"/>
    <cellStyle name="Notas 32 4 4" xfId="19200" xr:uid="{00000000-0005-0000-0000-000040630000}"/>
    <cellStyle name="Notas 32 4_RESULTADOS DICIEMBRE 2021" xfId="27074" xr:uid="{00000000-0005-0000-0000-000041630000}"/>
    <cellStyle name="Notas 32 5" xfId="2651" xr:uid="{00000000-0005-0000-0000-000042630000}"/>
    <cellStyle name="Notas 32 5 2" xfId="2652" xr:uid="{00000000-0005-0000-0000-000043630000}"/>
    <cellStyle name="Notas 32 5 2 2" xfId="5835" xr:uid="{00000000-0005-0000-0000-000044630000}"/>
    <cellStyle name="Notas 32 5 2 3" xfId="20149" xr:uid="{00000000-0005-0000-0000-000045630000}"/>
    <cellStyle name="Notas 32 5 2_RESULTADOS DICIEMBRE 2021" xfId="27077" xr:uid="{00000000-0005-0000-0000-000046630000}"/>
    <cellStyle name="Notas 32 5 3" xfId="5834" xr:uid="{00000000-0005-0000-0000-000047630000}"/>
    <cellStyle name="Notas 32 5 4" xfId="19201" xr:uid="{00000000-0005-0000-0000-000048630000}"/>
    <cellStyle name="Notas 32 5_RESULTADOS DICIEMBRE 2021" xfId="27076" xr:uid="{00000000-0005-0000-0000-000049630000}"/>
    <cellStyle name="Notas 32 6" xfId="2653" xr:uid="{00000000-0005-0000-0000-00004A630000}"/>
    <cellStyle name="Notas 32 6 2" xfId="2654" xr:uid="{00000000-0005-0000-0000-00004B630000}"/>
    <cellStyle name="Notas 32 6 2 2" xfId="5837" xr:uid="{00000000-0005-0000-0000-00004C630000}"/>
    <cellStyle name="Notas 32 6 2 3" xfId="20150" xr:uid="{00000000-0005-0000-0000-00004D630000}"/>
    <cellStyle name="Notas 32 6 2_RESULTADOS DICIEMBRE 2021" xfId="27079" xr:uid="{00000000-0005-0000-0000-00004E630000}"/>
    <cellStyle name="Notas 32 6 3" xfId="5836" xr:uid="{00000000-0005-0000-0000-00004F630000}"/>
    <cellStyle name="Notas 32 6 4" xfId="19202" xr:uid="{00000000-0005-0000-0000-000050630000}"/>
    <cellStyle name="Notas 32 6_RESULTADOS DICIEMBRE 2021" xfId="27078" xr:uid="{00000000-0005-0000-0000-000051630000}"/>
    <cellStyle name="Notas 32 7" xfId="2655" xr:uid="{00000000-0005-0000-0000-000052630000}"/>
    <cellStyle name="Notas 32 7 2" xfId="2656" xr:uid="{00000000-0005-0000-0000-000053630000}"/>
    <cellStyle name="Notas 32 7 2 2" xfId="5839" xr:uid="{00000000-0005-0000-0000-000054630000}"/>
    <cellStyle name="Notas 32 7 2 3" xfId="20151" xr:uid="{00000000-0005-0000-0000-000055630000}"/>
    <cellStyle name="Notas 32 7 2_RESULTADOS DICIEMBRE 2021" xfId="27081" xr:uid="{00000000-0005-0000-0000-000056630000}"/>
    <cellStyle name="Notas 32 7 3" xfId="5838" xr:uid="{00000000-0005-0000-0000-000057630000}"/>
    <cellStyle name="Notas 32 7 4" xfId="19203" xr:uid="{00000000-0005-0000-0000-000058630000}"/>
    <cellStyle name="Notas 32 7_RESULTADOS DICIEMBRE 2021" xfId="27080" xr:uid="{00000000-0005-0000-0000-000059630000}"/>
    <cellStyle name="Notas 32 8" xfId="2657" xr:uid="{00000000-0005-0000-0000-00005A630000}"/>
    <cellStyle name="Notas 32 8 2" xfId="2658" xr:uid="{00000000-0005-0000-0000-00005B630000}"/>
    <cellStyle name="Notas 32 8 2 2" xfId="5841" xr:uid="{00000000-0005-0000-0000-00005C630000}"/>
    <cellStyle name="Notas 32 8 2 3" xfId="20152" xr:uid="{00000000-0005-0000-0000-00005D630000}"/>
    <cellStyle name="Notas 32 8 2_RESULTADOS DICIEMBRE 2021" xfId="27083" xr:uid="{00000000-0005-0000-0000-00005E630000}"/>
    <cellStyle name="Notas 32 8 3" xfId="5840" xr:uid="{00000000-0005-0000-0000-00005F630000}"/>
    <cellStyle name="Notas 32 8 4" xfId="19204" xr:uid="{00000000-0005-0000-0000-000060630000}"/>
    <cellStyle name="Notas 32 8_RESULTADOS DICIEMBRE 2021" xfId="27082" xr:uid="{00000000-0005-0000-0000-000061630000}"/>
    <cellStyle name="Notas 32 9" xfId="2659" xr:uid="{00000000-0005-0000-0000-000062630000}"/>
    <cellStyle name="Notas 32 9 2" xfId="2660" xr:uid="{00000000-0005-0000-0000-000063630000}"/>
    <cellStyle name="Notas 32 9 2 2" xfId="5843" xr:uid="{00000000-0005-0000-0000-000064630000}"/>
    <cellStyle name="Notas 32 9 2 3" xfId="20153" xr:uid="{00000000-0005-0000-0000-000065630000}"/>
    <cellStyle name="Notas 32 9 2_RESULTADOS DICIEMBRE 2021" xfId="27085" xr:uid="{00000000-0005-0000-0000-000066630000}"/>
    <cellStyle name="Notas 32 9 3" xfId="5842" xr:uid="{00000000-0005-0000-0000-000067630000}"/>
    <cellStyle name="Notas 32 9 4" xfId="19205" xr:uid="{00000000-0005-0000-0000-000068630000}"/>
    <cellStyle name="Notas 32 9_RESULTADOS DICIEMBRE 2021" xfId="27084" xr:uid="{00000000-0005-0000-0000-000069630000}"/>
    <cellStyle name="Notas 32_RESULTADOS DICIEMBRE 2021" xfId="27060" xr:uid="{00000000-0005-0000-0000-00006A630000}"/>
    <cellStyle name="Notas 33" xfId="2661" xr:uid="{00000000-0005-0000-0000-00006B630000}"/>
    <cellStyle name="Notas 33 10" xfId="2662" xr:uid="{00000000-0005-0000-0000-00006C630000}"/>
    <cellStyle name="Notas 33 10 2" xfId="2663" xr:uid="{00000000-0005-0000-0000-00006D630000}"/>
    <cellStyle name="Notas 33 10 2 2" xfId="5846" xr:uid="{00000000-0005-0000-0000-00006E630000}"/>
    <cellStyle name="Notas 33 10 2 3" xfId="20155" xr:uid="{00000000-0005-0000-0000-00006F630000}"/>
    <cellStyle name="Notas 33 10 2_RESULTADOS DICIEMBRE 2021" xfId="27088" xr:uid="{00000000-0005-0000-0000-000070630000}"/>
    <cellStyle name="Notas 33 10 3" xfId="5845" xr:uid="{00000000-0005-0000-0000-000071630000}"/>
    <cellStyle name="Notas 33 10 4" xfId="19207" xr:uid="{00000000-0005-0000-0000-000072630000}"/>
    <cellStyle name="Notas 33 10_RESULTADOS DICIEMBRE 2021" xfId="27087" xr:uid="{00000000-0005-0000-0000-000073630000}"/>
    <cellStyle name="Notas 33 11" xfId="2664" xr:uid="{00000000-0005-0000-0000-000074630000}"/>
    <cellStyle name="Notas 33 11 2" xfId="2665" xr:uid="{00000000-0005-0000-0000-000075630000}"/>
    <cellStyle name="Notas 33 11 2 2" xfId="5848" xr:uid="{00000000-0005-0000-0000-000076630000}"/>
    <cellStyle name="Notas 33 11 2 3" xfId="20156" xr:uid="{00000000-0005-0000-0000-000077630000}"/>
    <cellStyle name="Notas 33 11 2_RESULTADOS DICIEMBRE 2021" xfId="27090" xr:uid="{00000000-0005-0000-0000-000078630000}"/>
    <cellStyle name="Notas 33 11 3" xfId="5847" xr:uid="{00000000-0005-0000-0000-000079630000}"/>
    <cellStyle name="Notas 33 11 4" xfId="19208" xr:uid="{00000000-0005-0000-0000-00007A630000}"/>
    <cellStyle name="Notas 33 11_RESULTADOS DICIEMBRE 2021" xfId="27089" xr:uid="{00000000-0005-0000-0000-00007B630000}"/>
    <cellStyle name="Notas 33 12" xfId="2666" xr:uid="{00000000-0005-0000-0000-00007C630000}"/>
    <cellStyle name="Notas 33 12 2" xfId="2667" xr:uid="{00000000-0005-0000-0000-00007D630000}"/>
    <cellStyle name="Notas 33 12 2 2" xfId="5850" xr:uid="{00000000-0005-0000-0000-00007E630000}"/>
    <cellStyle name="Notas 33 12 2 3" xfId="20157" xr:uid="{00000000-0005-0000-0000-00007F630000}"/>
    <cellStyle name="Notas 33 12 2_RESULTADOS DICIEMBRE 2021" xfId="27092" xr:uid="{00000000-0005-0000-0000-000080630000}"/>
    <cellStyle name="Notas 33 12 3" xfId="5849" xr:uid="{00000000-0005-0000-0000-000081630000}"/>
    <cellStyle name="Notas 33 12 4" xfId="19209" xr:uid="{00000000-0005-0000-0000-000082630000}"/>
    <cellStyle name="Notas 33 12_RESULTADOS DICIEMBRE 2021" xfId="27091" xr:uid="{00000000-0005-0000-0000-000083630000}"/>
    <cellStyle name="Notas 33 13" xfId="2668" xr:uid="{00000000-0005-0000-0000-000084630000}"/>
    <cellStyle name="Notas 33 13 2" xfId="2669" xr:uid="{00000000-0005-0000-0000-000085630000}"/>
    <cellStyle name="Notas 33 13 2 2" xfId="5852" xr:uid="{00000000-0005-0000-0000-000086630000}"/>
    <cellStyle name="Notas 33 13 2 3" xfId="20158" xr:uid="{00000000-0005-0000-0000-000087630000}"/>
    <cellStyle name="Notas 33 13 2_RESULTADOS DICIEMBRE 2021" xfId="27094" xr:uid="{00000000-0005-0000-0000-000088630000}"/>
    <cellStyle name="Notas 33 13 3" xfId="5851" xr:uid="{00000000-0005-0000-0000-000089630000}"/>
    <cellStyle name="Notas 33 13 4" xfId="19210" xr:uid="{00000000-0005-0000-0000-00008A630000}"/>
    <cellStyle name="Notas 33 13_RESULTADOS DICIEMBRE 2021" xfId="27093" xr:uid="{00000000-0005-0000-0000-00008B630000}"/>
    <cellStyle name="Notas 33 14" xfId="2670" xr:uid="{00000000-0005-0000-0000-00008C630000}"/>
    <cellStyle name="Notas 33 14 2" xfId="5853" xr:uid="{00000000-0005-0000-0000-00008D630000}"/>
    <cellStyle name="Notas 33 14 3" xfId="20154" xr:uid="{00000000-0005-0000-0000-00008E630000}"/>
    <cellStyle name="Notas 33 14_RESULTADOS DICIEMBRE 2021" xfId="27095" xr:uid="{00000000-0005-0000-0000-00008F630000}"/>
    <cellStyle name="Notas 33 15" xfId="5844" xr:uid="{00000000-0005-0000-0000-000090630000}"/>
    <cellStyle name="Notas 33 16" xfId="19206" xr:uid="{00000000-0005-0000-0000-000091630000}"/>
    <cellStyle name="Notas 33 2" xfId="2671" xr:uid="{00000000-0005-0000-0000-000092630000}"/>
    <cellStyle name="Notas 33 2 2" xfId="2672" xr:uid="{00000000-0005-0000-0000-000093630000}"/>
    <cellStyle name="Notas 33 2 2 2" xfId="5855" xr:uid="{00000000-0005-0000-0000-000094630000}"/>
    <cellStyle name="Notas 33 2 2 3" xfId="20159" xr:uid="{00000000-0005-0000-0000-000095630000}"/>
    <cellStyle name="Notas 33 2 2_RESULTADOS DICIEMBRE 2021" xfId="27097" xr:uid="{00000000-0005-0000-0000-000096630000}"/>
    <cellStyle name="Notas 33 2 3" xfId="5854" xr:uid="{00000000-0005-0000-0000-000097630000}"/>
    <cellStyle name="Notas 33 2 4" xfId="19211" xr:uid="{00000000-0005-0000-0000-000098630000}"/>
    <cellStyle name="Notas 33 2_RESULTADOS DICIEMBRE 2021" xfId="27096" xr:uid="{00000000-0005-0000-0000-000099630000}"/>
    <cellStyle name="Notas 33 3" xfId="2673" xr:uid="{00000000-0005-0000-0000-00009A630000}"/>
    <cellStyle name="Notas 33 3 2" xfId="2674" xr:uid="{00000000-0005-0000-0000-00009B630000}"/>
    <cellStyle name="Notas 33 3 2 2" xfId="5857" xr:uid="{00000000-0005-0000-0000-00009C630000}"/>
    <cellStyle name="Notas 33 3 2 3" xfId="20160" xr:uid="{00000000-0005-0000-0000-00009D630000}"/>
    <cellStyle name="Notas 33 3 2_RESULTADOS DICIEMBRE 2021" xfId="27099" xr:uid="{00000000-0005-0000-0000-00009E630000}"/>
    <cellStyle name="Notas 33 3 3" xfId="5856" xr:uid="{00000000-0005-0000-0000-00009F630000}"/>
    <cellStyle name="Notas 33 3 4" xfId="19212" xr:uid="{00000000-0005-0000-0000-0000A0630000}"/>
    <cellStyle name="Notas 33 3_RESULTADOS DICIEMBRE 2021" xfId="27098" xr:uid="{00000000-0005-0000-0000-0000A1630000}"/>
    <cellStyle name="Notas 33 4" xfId="2675" xr:uid="{00000000-0005-0000-0000-0000A2630000}"/>
    <cellStyle name="Notas 33 4 2" xfId="2676" xr:uid="{00000000-0005-0000-0000-0000A3630000}"/>
    <cellStyle name="Notas 33 4 2 2" xfId="5859" xr:uid="{00000000-0005-0000-0000-0000A4630000}"/>
    <cellStyle name="Notas 33 4 2 3" xfId="20161" xr:uid="{00000000-0005-0000-0000-0000A5630000}"/>
    <cellStyle name="Notas 33 4 2_RESULTADOS DICIEMBRE 2021" xfId="27101" xr:uid="{00000000-0005-0000-0000-0000A6630000}"/>
    <cellStyle name="Notas 33 4 3" xfId="5858" xr:uid="{00000000-0005-0000-0000-0000A7630000}"/>
    <cellStyle name="Notas 33 4 4" xfId="19213" xr:uid="{00000000-0005-0000-0000-0000A8630000}"/>
    <cellStyle name="Notas 33 4_RESULTADOS DICIEMBRE 2021" xfId="27100" xr:uid="{00000000-0005-0000-0000-0000A9630000}"/>
    <cellStyle name="Notas 33 5" xfId="2677" xr:uid="{00000000-0005-0000-0000-0000AA630000}"/>
    <cellStyle name="Notas 33 5 2" xfId="2678" xr:uid="{00000000-0005-0000-0000-0000AB630000}"/>
    <cellStyle name="Notas 33 5 2 2" xfId="5861" xr:uid="{00000000-0005-0000-0000-0000AC630000}"/>
    <cellStyle name="Notas 33 5 2 3" xfId="20162" xr:uid="{00000000-0005-0000-0000-0000AD630000}"/>
    <cellStyle name="Notas 33 5 2_RESULTADOS DICIEMBRE 2021" xfId="27103" xr:uid="{00000000-0005-0000-0000-0000AE630000}"/>
    <cellStyle name="Notas 33 5 3" xfId="5860" xr:uid="{00000000-0005-0000-0000-0000AF630000}"/>
    <cellStyle name="Notas 33 5 4" xfId="19214" xr:uid="{00000000-0005-0000-0000-0000B0630000}"/>
    <cellStyle name="Notas 33 5_RESULTADOS DICIEMBRE 2021" xfId="27102" xr:uid="{00000000-0005-0000-0000-0000B1630000}"/>
    <cellStyle name="Notas 33 6" xfId="2679" xr:uid="{00000000-0005-0000-0000-0000B2630000}"/>
    <cellStyle name="Notas 33 6 2" xfId="2680" xr:uid="{00000000-0005-0000-0000-0000B3630000}"/>
    <cellStyle name="Notas 33 6 2 2" xfId="5863" xr:uid="{00000000-0005-0000-0000-0000B4630000}"/>
    <cellStyle name="Notas 33 6 2 3" xfId="20163" xr:uid="{00000000-0005-0000-0000-0000B5630000}"/>
    <cellStyle name="Notas 33 6 2_RESULTADOS DICIEMBRE 2021" xfId="27105" xr:uid="{00000000-0005-0000-0000-0000B6630000}"/>
    <cellStyle name="Notas 33 6 3" xfId="5862" xr:uid="{00000000-0005-0000-0000-0000B7630000}"/>
    <cellStyle name="Notas 33 6 4" xfId="19215" xr:uid="{00000000-0005-0000-0000-0000B8630000}"/>
    <cellStyle name="Notas 33 6_RESULTADOS DICIEMBRE 2021" xfId="27104" xr:uid="{00000000-0005-0000-0000-0000B9630000}"/>
    <cellStyle name="Notas 33 7" xfId="2681" xr:uid="{00000000-0005-0000-0000-0000BA630000}"/>
    <cellStyle name="Notas 33 7 2" xfId="2682" xr:uid="{00000000-0005-0000-0000-0000BB630000}"/>
    <cellStyle name="Notas 33 7 2 2" xfId="5865" xr:uid="{00000000-0005-0000-0000-0000BC630000}"/>
    <cellStyle name="Notas 33 7 2 3" xfId="20164" xr:uid="{00000000-0005-0000-0000-0000BD630000}"/>
    <cellStyle name="Notas 33 7 2_RESULTADOS DICIEMBRE 2021" xfId="27107" xr:uid="{00000000-0005-0000-0000-0000BE630000}"/>
    <cellStyle name="Notas 33 7 3" xfId="5864" xr:uid="{00000000-0005-0000-0000-0000BF630000}"/>
    <cellStyle name="Notas 33 7 4" xfId="19216" xr:uid="{00000000-0005-0000-0000-0000C0630000}"/>
    <cellStyle name="Notas 33 7_RESULTADOS DICIEMBRE 2021" xfId="27106" xr:uid="{00000000-0005-0000-0000-0000C1630000}"/>
    <cellStyle name="Notas 33 8" xfId="2683" xr:uid="{00000000-0005-0000-0000-0000C2630000}"/>
    <cellStyle name="Notas 33 8 2" xfId="2684" xr:uid="{00000000-0005-0000-0000-0000C3630000}"/>
    <cellStyle name="Notas 33 8 2 2" xfId="5867" xr:uid="{00000000-0005-0000-0000-0000C4630000}"/>
    <cellStyle name="Notas 33 8 2 3" xfId="20165" xr:uid="{00000000-0005-0000-0000-0000C5630000}"/>
    <cellStyle name="Notas 33 8 2_RESULTADOS DICIEMBRE 2021" xfId="27109" xr:uid="{00000000-0005-0000-0000-0000C6630000}"/>
    <cellStyle name="Notas 33 8 3" xfId="5866" xr:uid="{00000000-0005-0000-0000-0000C7630000}"/>
    <cellStyle name="Notas 33 8 4" xfId="19217" xr:uid="{00000000-0005-0000-0000-0000C8630000}"/>
    <cellStyle name="Notas 33 8_RESULTADOS DICIEMBRE 2021" xfId="27108" xr:uid="{00000000-0005-0000-0000-0000C9630000}"/>
    <cellStyle name="Notas 33 9" xfId="2685" xr:uid="{00000000-0005-0000-0000-0000CA630000}"/>
    <cellStyle name="Notas 33 9 2" xfId="2686" xr:uid="{00000000-0005-0000-0000-0000CB630000}"/>
    <cellStyle name="Notas 33 9 2 2" xfId="5869" xr:uid="{00000000-0005-0000-0000-0000CC630000}"/>
    <cellStyle name="Notas 33 9 2 3" xfId="20166" xr:uid="{00000000-0005-0000-0000-0000CD630000}"/>
    <cellStyle name="Notas 33 9 2_RESULTADOS DICIEMBRE 2021" xfId="27111" xr:uid="{00000000-0005-0000-0000-0000CE630000}"/>
    <cellStyle name="Notas 33 9 3" xfId="5868" xr:uid="{00000000-0005-0000-0000-0000CF630000}"/>
    <cellStyle name="Notas 33 9 4" xfId="19218" xr:uid="{00000000-0005-0000-0000-0000D0630000}"/>
    <cellStyle name="Notas 33 9_RESULTADOS DICIEMBRE 2021" xfId="27110" xr:uid="{00000000-0005-0000-0000-0000D1630000}"/>
    <cellStyle name="Notas 33_RESULTADOS DICIEMBRE 2021" xfId="27086" xr:uid="{00000000-0005-0000-0000-0000D2630000}"/>
    <cellStyle name="Notas 34" xfId="2687" xr:uid="{00000000-0005-0000-0000-0000D3630000}"/>
    <cellStyle name="Notas 34 10" xfId="2688" xr:uid="{00000000-0005-0000-0000-0000D4630000}"/>
    <cellStyle name="Notas 34 10 2" xfId="2689" xr:uid="{00000000-0005-0000-0000-0000D5630000}"/>
    <cellStyle name="Notas 34 10 2 2" xfId="5872" xr:uid="{00000000-0005-0000-0000-0000D6630000}"/>
    <cellStyle name="Notas 34 10 2 3" xfId="20168" xr:uid="{00000000-0005-0000-0000-0000D7630000}"/>
    <cellStyle name="Notas 34 10 2_RESULTADOS DICIEMBRE 2021" xfId="27114" xr:uid="{00000000-0005-0000-0000-0000D8630000}"/>
    <cellStyle name="Notas 34 10 3" xfId="5871" xr:uid="{00000000-0005-0000-0000-0000D9630000}"/>
    <cellStyle name="Notas 34 10 4" xfId="19220" xr:uid="{00000000-0005-0000-0000-0000DA630000}"/>
    <cellStyle name="Notas 34 10_RESULTADOS DICIEMBRE 2021" xfId="27113" xr:uid="{00000000-0005-0000-0000-0000DB630000}"/>
    <cellStyle name="Notas 34 11" xfId="2690" xr:uid="{00000000-0005-0000-0000-0000DC630000}"/>
    <cellStyle name="Notas 34 11 2" xfId="2691" xr:uid="{00000000-0005-0000-0000-0000DD630000}"/>
    <cellStyle name="Notas 34 11 2 2" xfId="5874" xr:uid="{00000000-0005-0000-0000-0000DE630000}"/>
    <cellStyle name="Notas 34 11 2 3" xfId="20169" xr:uid="{00000000-0005-0000-0000-0000DF630000}"/>
    <cellStyle name="Notas 34 11 2_RESULTADOS DICIEMBRE 2021" xfId="27116" xr:uid="{00000000-0005-0000-0000-0000E0630000}"/>
    <cellStyle name="Notas 34 11 3" xfId="5873" xr:uid="{00000000-0005-0000-0000-0000E1630000}"/>
    <cellStyle name="Notas 34 11 4" xfId="19221" xr:uid="{00000000-0005-0000-0000-0000E2630000}"/>
    <cellStyle name="Notas 34 11_RESULTADOS DICIEMBRE 2021" xfId="27115" xr:uid="{00000000-0005-0000-0000-0000E3630000}"/>
    <cellStyle name="Notas 34 12" xfId="2692" xr:uid="{00000000-0005-0000-0000-0000E4630000}"/>
    <cellStyle name="Notas 34 12 2" xfId="2693" xr:uid="{00000000-0005-0000-0000-0000E5630000}"/>
    <cellStyle name="Notas 34 12 2 2" xfId="5876" xr:uid="{00000000-0005-0000-0000-0000E6630000}"/>
    <cellStyle name="Notas 34 12 2 3" xfId="20170" xr:uid="{00000000-0005-0000-0000-0000E7630000}"/>
    <cellStyle name="Notas 34 12 2_RESULTADOS DICIEMBRE 2021" xfId="27118" xr:uid="{00000000-0005-0000-0000-0000E8630000}"/>
    <cellStyle name="Notas 34 12 3" xfId="5875" xr:uid="{00000000-0005-0000-0000-0000E9630000}"/>
    <cellStyle name="Notas 34 12 4" xfId="19222" xr:uid="{00000000-0005-0000-0000-0000EA630000}"/>
    <cellStyle name="Notas 34 12_RESULTADOS DICIEMBRE 2021" xfId="27117" xr:uid="{00000000-0005-0000-0000-0000EB630000}"/>
    <cellStyle name="Notas 34 13" xfId="2694" xr:uid="{00000000-0005-0000-0000-0000EC630000}"/>
    <cellStyle name="Notas 34 13 2" xfId="2695" xr:uid="{00000000-0005-0000-0000-0000ED630000}"/>
    <cellStyle name="Notas 34 13 2 2" xfId="5878" xr:uid="{00000000-0005-0000-0000-0000EE630000}"/>
    <cellStyle name="Notas 34 13 2 3" xfId="20171" xr:uid="{00000000-0005-0000-0000-0000EF630000}"/>
    <cellStyle name="Notas 34 13 2_RESULTADOS DICIEMBRE 2021" xfId="27120" xr:uid="{00000000-0005-0000-0000-0000F0630000}"/>
    <cellStyle name="Notas 34 13 3" xfId="5877" xr:uid="{00000000-0005-0000-0000-0000F1630000}"/>
    <cellStyle name="Notas 34 13 4" xfId="19223" xr:uid="{00000000-0005-0000-0000-0000F2630000}"/>
    <cellStyle name="Notas 34 13_RESULTADOS DICIEMBRE 2021" xfId="27119" xr:uid="{00000000-0005-0000-0000-0000F3630000}"/>
    <cellStyle name="Notas 34 14" xfId="2696" xr:uid="{00000000-0005-0000-0000-0000F4630000}"/>
    <cellStyle name="Notas 34 14 2" xfId="5879" xr:uid="{00000000-0005-0000-0000-0000F5630000}"/>
    <cellStyle name="Notas 34 14 3" xfId="20167" xr:uid="{00000000-0005-0000-0000-0000F6630000}"/>
    <cellStyle name="Notas 34 14_RESULTADOS DICIEMBRE 2021" xfId="27121" xr:uid="{00000000-0005-0000-0000-0000F7630000}"/>
    <cellStyle name="Notas 34 15" xfId="5870" xr:uid="{00000000-0005-0000-0000-0000F8630000}"/>
    <cellStyle name="Notas 34 16" xfId="19219" xr:uid="{00000000-0005-0000-0000-0000F9630000}"/>
    <cellStyle name="Notas 34 2" xfId="2697" xr:uid="{00000000-0005-0000-0000-0000FA630000}"/>
    <cellStyle name="Notas 34 2 2" xfId="2698" xr:uid="{00000000-0005-0000-0000-0000FB630000}"/>
    <cellStyle name="Notas 34 2 2 2" xfId="5881" xr:uid="{00000000-0005-0000-0000-0000FC630000}"/>
    <cellStyle name="Notas 34 2 2 3" xfId="20172" xr:uid="{00000000-0005-0000-0000-0000FD630000}"/>
    <cellStyle name="Notas 34 2 2_RESULTADOS DICIEMBRE 2021" xfId="27123" xr:uid="{00000000-0005-0000-0000-0000FE630000}"/>
    <cellStyle name="Notas 34 2 3" xfId="5880" xr:uid="{00000000-0005-0000-0000-0000FF630000}"/>
    <cellStyle name="Notas 34 2 4" xfId="19224" xr:uid="{00000000-0005-0000-0000-000000640000}"/>
    <cellStyle name="Notas 34 2_RESULTADOS DICIEMBRE 2021" xfId="27122" xr:uid="{00000000-0005-0000-0000-000001640000}"/>
    <cellStyle name="Notas 34 3" xfId="2699" xr:uid="{00000000-0005-0000-0000-000002640000}"/>
    <cellStyle name="Notas 34 3 2" xfId="2700" xr:uid="{00000000-0005-0000-0000-000003640000}"/>
    <cellStyle name="Notas 34 3 2 2" xfId="5883" xr:uid="{00000000-0005-0000-0000-000004640000}"/>
    <cellStyle name="Notas 34 3 2 3" xfId="20173" xr:uid="{00000000-0005-0000-0000-000005640000}"/>
    <cellStyle name="Notas 34 3 2_RESULTADOS DICIEMBRE 2021" xfId="27125" xr:uid="{00000000-0005-0000-0000-000006640000}"/>
    <cellStyle name="Notas 34 3 3" xfId="5882" xr:uid="{00000000-0005-0000-0000-000007640000}"/>
    <cellStyle name="Notas 34 3 4" xfId="19225" xr:uid="{00000000-0005-0000-0000-000008640000}"/>
    <cellStyle name="Notas 34 3_RESULTADOS DICIEMBRE 2021" xfId="27124" xr:uid="{00000000-0005-0000-0000-000009640000}"/>
    <cellStyle name="Notas 34 4" xfId="2701" xr:uid="{00000000-0005-0000-0000-00000A640000}"/>
    <cellStyle name="Notas 34 4 2" xfId="2702" xr:uid="{00000000-0005-0000-0000-00000B640000}"/>
    <cellStyle name="Notas 34 4 2 2" xfId="5885" xr:uid="{00000000-0005-0000-0000-00000C640000}"/>
    <cellStyle name="Notas 34 4 2 3" xfId="20174" xr:uid="{00000000-0005-0000-0000-00000D640000}"/>
    <cellStyle name="Notas 34 4 2_RESULTADOS DICIEMBRE 2021" xfId="27127" xr:uid="{00000000-0005-0000-0000-00000E640000}"/>
    <cellStyle name="Notas 34 4 3" xfId="5884" xr:uid="{00000000-0005-0000-0000-00000F640000}"/>
    <cellStyle name="Notas 34 4 4" xfId="19226" xr:uid="{00000000-0005-0000-0000-000010640000}"/>
    <cellStyle name="Notas 34 4_RESULTADOS DICIEMBRE 2021" xfId="27126" xr:uid="{00000000-0005-0000-0000-000011640000}"/>
    <cellStyle name="Notas 34 5" xfId="2703" xr:uid="{00000000-0005-0000-0000-000012640000}"/>
    <cellStyle name="Notas 34 5 2" xfId="2704" xr:uid="{00000000-0005-0000-0000-000013640000}"/>
    <cellStyle name="Notas 34 5 2 2" xfId="5887" xr:uid="{00000000-0005-0000-0000-000014640000}"/>
    <cellStyle name="Notas 34 5 2 3" xfId="20175" xr:uid="{00000000-0005-0000-0000-000015640000}"/>
    <cellStyle name="Notas 34 5 2_RESULTADOS DICIEMBRE 2021" xfId="27129" xr:uid="{00000000-0005-0000-0000-000016640000}"/>
    <cellStyle name="Notas 34 5 3" xfId="5886" xr:uid="{00000000-0005-0000-0000-000017640000}"/>
    <cellStyle name="Notas 34 5 4" xfId="19227" xr:uid="{00000000-0005-0000-0000-000018640000}"/>
    <cellStyle name="Notas 34 5_RESULTADOS DICIEMBRE 2021" xfId="27128" xr:uid="{00000000-0005-0000-0000-000019640000}"/>
    <cellStyle name="Notas 34 6" xfId="2705" xr:uid="{00000000-0005-0000-0000-00001A640000}"/>
    <cellStyle name="Notas 34 6 2" xfId="2706" xr:uid="{00000000-0005-0000-0000-00001B640000}"/>
    <cellStyle name="Notas 34 6 2 2" xfId="5889" xr:uid="{00000000-0005-0000-0000-00001C640000}"/>
    <cellStyle name="Notas 34 6 2 3" xfId="20176" xr:uid="{00000000-0005-0000-0000-00001D640000}"/>
    <cellStyle name="Notas 34 6 2_RESULTADOS DICIEMBRE 2021" xfId="27131" xr:uid="{00000000-0005-0000-0000-00001E640000}"/>
    <cellStyle name="Notas 34 6 3" xfId="5888" xr:uid="{00000000-0005-0000-0000-00001F640000}"/>
    <cellStyle name="Notas 34 6 4" xfId="19228" xr:uid="{00000000-0005-0000-0000-000020640000}"/>
    <cellStyle name="Notas 34 6_RESULTADOS DICIEMBRE 2021" xfId="27130" xr:uid="{00000000-0005-0000-0000-000021640000}"/>
    <cellStyle name="Notas 34 7" xfId="2707" xr:uid="{00000000-0005-0000-0000-000022640000}"/>
    <cellStyle name="Notas 34 7 2" xfId="2708" xr:uid="{00000000-0005-0000-0000-000023640000}"/>
    <cellStyle name="Notas 34 7 2 2" xfId="5891" xr:uid="{00000000-0005-0000-0000-000024640000}"/>
    <cellStyle name="Notas 34 7 2 3" xfId="20177" xr:uid="{00000000-0005-0000-0000-000025640000}"/>
    <cellStyle name="Notas 34 7 2_RESULTADOS DICIEMBRE 2021" xfId="27133" xr:uid="{00000000-0005-0000-0000-000026640000}"/>
    <cellStyle name="Notas 34 7 3" xfId="5890" xr:uid="{00000000-0005-0000-0000-000027640000}"/>
    <cellStyle name="Notas 34 7 4" xfId="19229" xr:uid="{00000000-0005-0000-0000-000028640000}"/>
    <cellStyle name="Notas 34 7_RESULTADOS DICIEMBRE 2021" xfId="27132" xr:uid="{00000000-0005-0000-0000-000029640000}"/>
    <cellStyle name="Notas 34 8" xfId="2709" xr:uid="{00000000-0005-0000-0000-00002A640000}"/>
    <cellStyle name="Notas 34 8 2" xfId="2710" xr:uid="{00000000-0005-0000-0000-00002B640000}"/>
    <cellStyle name="Notas 34 8 2 2" xfId="5893" xr:uid="{00000000-0005-0000-0000-00002C640000}"/>
    <cellStyle name="Notas 34 8 2 3" xfId="20178" xr:uid="{00000000-0005-0000-0000-00002D640000}"/>
    <cellStyle name="Notas 34 8 2_RESULTADOS DICIEMBRE 2021" xfId="27135" xr:uid="{00000000-0005-0000-0000-00002E640000}"/>
    <cellStyle name="Notas 34 8 3" xfId="5892" xr:uid="{00000000-0005-0000-0000-00002F640000}"/>
    <cellStyle name="Notas 34 8 4" xfId="19230" xr:uid="{00000000-0005-0000-0000-000030640000}"/>
    <cellStyle name="Notas 34 8_RESULTADOS DICIEMBRE 2021" xfId="27134" xr:uid="{00000000-0005-0000-0000-000031640000}"/>
    <cellStyle name="Notas 34 9" xfId="2711" xr:uid="{00000000-0005-0000-0000-000032640000}"/>
    <cellStyle name="Notas 34 9 2" xfId="2712" xr:uid="{00000000-0005-0000-0000-000033640000}"/>
    <cellStyle name="Notas 34 9 2 2" xfId="5895" xr:uid="{00000000-0005-0000-0000-000034640000}"/>
    <cellStyle name="Notas 34 9 2 3" xfId="20179" xr:uid="{00000000-0005-0000-0000-000035640000}"/>
    <cellStyle name="Notas 34 9 2_RESULTADOS DICIEMBRE 2021" xfId="27137" xr:uid="{00000000-0005-0000-0000-000036640000}"/>
    <cellStyle name="Notas 34 9 3" xfId="5894" xr:uid="{00000000-0005-0000-0000-000037640000}"/>
    <cellStyle name="Notas 34 9 4" xfId="19231" xr:uid="{00000000-0005-0000-0000-000038640000}"/>
    <cellStyle name="Notas 34 9_RESULTADOS DICIEMBRE 2021" xfId="27136" xr:uid="{00000000-0005-0000-0000-000039640000}"/>
    <cellStyle name="Notas 34_RESULTADOS DICIEMBRE 2021" xfId="27112" xr:uid="{00000000-0005-0000-0000-00003A640000}"/>
    <cellStyle name="Notas 35" xfId="2713" xr:uid="{00000000-0005-0000-0000-00003B640000}"/>
    <cellStyle name="Notas 35 10" xfId="2714" xr:uid="{00000000-0005-0000-0000-00003C640000}"/>
    <cellStyle name="Notas 35 10 2" xfId="2715" xr:uid="{00000000-0005-0000-0000-00003D640000}"/>
    <cellStyle name="Notas 35 10 2 2" xfId="5898" xr:uid="{00000000-0005-0000-0000-00003E640000}"/>
    <cellStyle name="Notas 35 10 2 3" xfId="20181" xr:uid="{00000000-0005-0000-0000-00003F640000}"/>
    <cellStyle name="Notas 35 10 2_RESULTADOS DICIEMBRE 2021" xfId="27140" xr:uid="{00000000-0005-0000-0000-000040640000}"/>
    <cellStyle name="Notas 35 10 3" xfId="5897" xr:uid="{00000000-0005-0000-0000-000041640000}"/>
    <cellStyle name="Notas 35 10 4" xfId="19233" xr:uid="{00000000-0005-0000-0000-000042640000}"/>
    <cellStyle name="Notas 35 10_RESULTADOS DICIEMBRE 2021" xfId="27139" xr:uid="{00000000-0005-0000-0000-000043640000}"/>
    <cellStyle name="Notas 35 11" xfId="2716" xr:uid="{00000000-0005-0000-0000-000044640000}"/>
    <cellStyle name="Notas 35 11 2" xfId="2717" xr:uid="{00000000-0005-0000-0000-000045640000}"/>
    <cellStyle name="Notas 35 11 2 2" xfId="5900" xr:uid="{00000000-0005-0000-0000-000046640000}"/>
    <cellStyle name="Notas 35 11 2 3" xfId="20182" xr:uid="{00000000-0005-0000-0000-000047640000}"/>
    <cellStyle name="Notas 35 11 2_RESULTADOS DICIEMBRE 2021" xfId="27142" xr:uid="{00000000-0005-0000-0000-000048640000}"/>
    <cellStyle name="Notas 35 11 3" xfId="5899" xr:uid="{00000000-0005-0000-0000-000049640000}"/>
    <cellStyle name="Notas 35 11 4" xfId="19234" xr:uid="{00000000-0005-0000-0000-00004A640000}"/>
    <cellStyle name="Notas 35 11_RESULTADOS DICIEMBRE 2021" xfId="27141" xr:uid="{00000000-0005-0000-0000-00004B640000}"/>
    <cellStyle name="Notas 35 12" xfId="2718" xr:uid="{00000000-0005-0000-0000-00004C640000}"/>
    <cellStyle name="Notas 35 12 2" xfId="2719" xr:uid="{00000000-0005-0000-0000-00004D640000}"/>
    <cellStyle name="Notas 35 12 2 2" xfId="5902" xr:uid="{00000000-0005-0000-0000-00004E640000}"/>
    <cellStyle name="Notas 35 12 2 3" xfId="20183" xr:uid="{00000000-0005-0000-0000-00004F640000}"/>
    <cellStyle name="Notas 35 12 2_RESULTADOS DICIEMBRE 2021" xfId="27144" xr:uid="{00000000-0005-0000-0000-000050640000}"/>
    <cellStyle name="Notas 35 12 3" xfId="5901" xr:uid="{00000000-0005-0000-0000-000051640000}"/>
    <cellStyle name="Notas 35 12 4" xfId="19235" xr:uid="{00000000-0005-0000-0000-000052640000}"/>
    <cellStyle name="Notas 35 12_RESULTADOS DICIEMBRE 2021" xfId="27143" xr:uid="{00000000-0005-0000-0000-000053640000}"/>
    <cellStyle name="Notas 35 13" xfId="2720" xr:uid="{00000000-0005-0000-0000-000054640000}"/>
    <cellStyle name="Notas 35 13 2" xfId="2721" xr:uid="{00000000-0005-0000-0000-000055640000}"/>
    <cellStyle name="Notas 35 13 2 2" xfId="5904" xr:uid="{00000000-0005-0000-0000-000056640000}"/>
    <cellStyle name="Notas 35 13 2 3" xfId="20184" xr:uid="{00000000-0005-0000-0000-000057640000}"/>
    <cellStyle name="Notas 35 13 2_RESULTADOS DICIEMBRE 2021" xfId="27146" xr:uid="{00000000-0005-0000-0000-000058640000}"/>
    <cellStyle name="Notas 35 13 3" xfId="5903" xr:uid="{00000000-0005-0000-0000-000059640000}"/>
    <cellStyle name="Notas 35 13 4" xfId="19236" xr:uid="{00000000-0005-0000-0000-00005A640000}"/>
    <cellStyle name="Notas 35 13_RESULTADOS DICIEMBRE 2021" xfId="27145" xr:uid="{00000000-0005-0000-0000-00005B640000}"/>
    <cellStyle name="Notas 35 14" xfId="2722" xr:uid="{00000000-0005-0000-0000-00005C640000}"/>
    <cellStyle name="Notas 35 14 2" xfId="5905" xr:uid="{00000000-0005-0000-0000-00005D640000}"/>
    <cellStyle name="Notas 35 14 3" xfId="20180" xr:uid="{00000000-0005-0000-0000-00005E640000}"/>
    <cellStyle name="Notas 35 14_RESULTADOS DICIEMBRE 2021" xfId="27147" xr:uid="{00000000-0005-0000-0000-00005F640000}"/>
    <cellStyle name="Notas 35 15" xfId="5896" xr:uid="{00000000-0005-0000-0000-000060640000}"/>
    <cellStyle name="Notas 35 16" xfId="19232" xr:uid="{00000000-0005-0000-0000-000061640000}"/>
    <cellStyle name="Notas 35 2" xfId="2723" xr:uid="{00000000-0005-0000-0000-000062640000}"/>
    <cellStyle name="Notas 35 2 2" xfId="2724" xr:uid="{00000000-0005-0000-0000-000063640000}"/>
    <cellStyle name="Notas 35 2 2 2" xfId="5907" xr:uid="{00000000-0005-0000-0000-000064640000}"/>
    <cellStyle name="Notas 35 2 2 3" xfId="20185" xr:uid="{00000000-0005-0000-0000-000065640000}"/>
    <cellStyle name="Notas 35 2 2_RESULTADOS DICIEMBRE 2021" xfId="27149" xr:uid="{00000000-0005-0000-0000-000066640000}"/>
    <cellStyle name="Notas 35 2 3" xfId="5906" xr:uid="{00000000-0005-0000-0000-000067640000}"/>
    <cellStyle name="Notas 35 2 4" xfId="19237" xr:uid="{00000000-0005-0000-0000-000068640000}"/>
    <cellStyle name="Notas 35 2_RESULTADOS DICIEMBRE 2021" xfId="27148" xr:uid="{00000000-0005-0000-0000-000069640000}"/>
    <cellStyle name="Notas 35 3" xfId="2725" xr:uid="{00000000-0005-0000-0000-00006A640000}"/>
    <cellStyle name="Notas 35 3 2" xfId="2726" xr:uid="{00000000-0005-0000-0000-00006B640000}"/>
    <cellStyle name="Notas 35 3 2 2" xfId="5909" xr:uid="{00000000-0005-0000-0000-00006C640000}"/>
    <cellStyle name="Notas 35 3 2 3" xfId="20186" xr:uid="{00000000-0005-0000-0000-00006D640000}"/>
    <cellStyle name="Notas 35 3 2_RESULTADOS DICIEMBRE 2021" xfId="27151" xr:uid="{00000000-0005-0000-0000-00006E640000}"/>
    <cellStyle name="Notas 35 3 3" xfId="5908" xr:uid="{00000000-0005-0000-0000-00006F640000}"/>
    <cellStyle name="Notas 35 3 4" xfId="19238" xr:uid="{00000000-0005-0000-0000-000070640000}"/>
    <cellStyle name="Notas 35 3_RESULTADOS DICIEMBRE 2021" xfId="27150" xr:uid="{00000000-0005-0000-0000-000071640000}"/>
    <cellStyle name="Notas 35 4" xfId="2727" xr:uid="{00000000-0005-0000-0000-000072640000}"/>
    <cellStyle name="Notas 35 4 2" xfId="2728" xr:uid="{00000000-0005-0000-0000-000073640000}"/>
    <cellStyle name="Notas 35 4 2 2" xfId="5911" xr:uid="{00000000-0005-0000-0000-000074640000}"/>
    <cellStyle name="Notas 35 4 2 3" xfId="20187" xr:uid="{00000000-0005-0000-0000-000075640000}"/>
    <cellStyle name="Notas 35 4 2_RESULTADOS DICIEMBRE 2021" xfId="27153" xr:uid="{00000000-0005-0000-0000-000076640000}"/>
    <cellStyle name="Notas 35 4 3" xfId="5910" xr:uid="{00000000-0005-0000-0000-000077640000}"/>
    <cellStyle name="Notas 35 4 4" xfId="19239" xr:uid="{00000000-0005-0000-0000-000078640000}"/>
    <cellStyle name="Notas 35 4_RESULTADOS DICIEMBRE 2021" xfId="27152" xr:uid="{00000000-0005-0000-0000-000079640000}"/>
    <cellStyle name="Notas 35 5" xfId="2729" xr:uid="{00000000-0005-0000-0000-00007A640000}"/>
    <cellStyle name="Notas 35 5 2" xfId="2730" xr:uid="{00000000-0005-0000-0000-00007B640000}"/>
    <cellStyle name="Notas 35 5 2 2" xfId="5913" xr:uid="{00000000-0005-0000-0000-00007C640000}"/>
    <cellStyle name="Notas 35 5 2 3" xfId="20188" xr:uid="{00000000-0005-0000-0000-00007D640000}"/>
    <cellStyle name="Notas 35 5 2_RESULTADOS DICIEMBRE 2021" xfId="27155" xr:uid="{00000000-0005-0000-0000-00007E640000}"/>
    <cellStyle name="Notas 35 5 3" xfId="5912" xr:uid="{00000000-0005-0000-0000-00007F640000}"/>
    <cellStyle name="Notas 35 5 4" xfId="19240" xr:uid="{00000000-0005-0000-0000-000080640000}"/>
    <cellStyle name="Notas 35 5_RESULTADOS DICIEMBRE 2021" xfId="27154" xr:uid="{00000000-0005-0000-0000-000081640000}"/>
    <cellStyle name="Notas 35 6" xfId="2731" xr:uid="{00000000-0005-0000-0000-000082640000}"/>
    <cellStyle name="Notas 35 6 2" xfId="2732" xr:uid="{00000000-0005-0000-0000-000083640000}"/>
    <cellStyle name="Notas 35 6 2 2" xfId="5915" xr:uid="{00000000-0005-0000-0000-000084640000}"/>
    <cellStyle name="Notas 35 6 2 3" xfId="20189" xr:uid="{00000000-0005-0000-0000-000085640000}"/>
    <cellStyle name="Notas 35 6 2_RESULTADOS DICIEMBRE 2021" xfId="27157" xr:uid="{00000000-0005-0000-0000-000086640000}"/>
    <cellStyle name="Notas 35 6 3" xfId="5914" xr:uid="{00000000-0005-0000-0000-000087640000}"/>
    <cellStyle name="Notas 35 6 4" xfId="19241" xr:uid="{00000000-0005-0000-0000-000088640000}"/>
    <cellStyle name="Notas 35 6_RESULTADOS DICIEMBRE 2021" xfId="27156" xr:uid="{00000000-0005-0000-0000-000089640000}"/>
    <cellStyle name="Notas 35 7" xfId="2733" xr:uid="{00000000-0005-0000-0000-00008A640000}"/>
    <cellStyle name="Notas 35 7 2" xfId="2734" xr:uid="{00000000-0005-0000-0000-00008B640000}"/>
    <cellStyle name="Notas 35 7 2 2" xfId="5917" xr:uid="{00000000-0005-0000-0000-00008C640000}"/>
    <cellStyle name="Notas 35 7 2 3" xfId="20190" xr:uid="{00000000-0005-0000-0000-00008D640000}"/>
    <cellStyle name="Notas 35 7 2_RESULTADOS DICIEMBRE 2021" xfId="27159" xr:uid="{00000000-0005-0000-0000-00008E640000}"/>
    <cellStyle name="Notas 35 7 3" xfId="5916" xr:uid="{00000000-0005-0000-0000-00008F640000}"/>
    <cellStyle name="Notas 35 7 4" xfId="19242" xr:uid="{00000000-0005-0000-0000-000090640000}"/>
    <cellStyle name="Notas 35 7_RESULTADOS DICIEMBRE 2021" xfId="27158" xr:uid="{00000000-0005-0000-0000-000091640000}"/>
    <cellStyle name="Notas 35 8" xfId="2735" xr:uid="{00000000-0005-0000-0000-000092640000}"/>
    <cellStyle name="Notas 35 8 2" xfId="2736" xr:uid="{00000000-0005-0000-0000-000093640000}"/>
    <cellStyle name="Notas 35 8 2 2" xfId="5919" xr:uid="{00000000-0005-0000-0000-000094640000}"/>
    <cellStyle name="Notas 35 8 2 3" xfId="20191" xr:uid="{00000000-0005-0000-0000-000095640000}"/>
    <cellStyle name="Notas 35 8 2_RESULTADOS DICIEMBRE 2021" xfId="27161" xr:uid="{00000000-0005-0000-0000-000096640000}"/>
    <cellStyle name="Notas 35 8 3" xfId="5918" xr:uid="{00000000-0005-0000-0000-000097640000}"/>
    <cellStyle name="Notas 35 8 4" xfId="19243" xr:uid="{00000000-0005-0000-0000-000098640000}"/>
    <cellStyle name="Notas 35 8_RESULTADOS DICIEMBRE 2021" xfId="27160" xr:uid="{00000000-0005-0000-0000-000099640000}"/>
    <cellStyle name="Notas 35 9" xfId="2737" xr:uid="{00000000-0005-0000-0000-00009A640000}"/>
    <cellStyle name="Notas 35 9 2" xfId="2738" xr:uid="{00000000-0005-0000-0000-00009B640000}"/>
    <cellStyle name="Notas 35 9 2 2" xfId="5921" xr:uid="{00000000-0005-0000-0000-00009C640000}"/>
    <cellStyle name="Notas 35 9 2 3" xfId="20192" xr:uid="{00000000-0005-0000-0000-00009D640000}"/>
    <cellStyle name="Notas 35 9 2_RESULTADOS DICIEMBRE 2021" xfId="27163" xr:uid="{00000000-0005-0000-0000-00009E640000}"/>
    <cellStyle name="Notas 35 9 3" xfId="5920" xr:uid="{00000000-0005-0000-0000-00009F640000}"/>
    <cellStyle name="Notas 35 9 4" xfId="19244" xr:uid="{00000000-0005-0000-0000-0000A0640000}"/>
    <cellStyle name="Notas 35 9_RESULTADOS DICIEMBRE 2021" xfId="27162" xr:uid="{00000000-0005-0000-0000-0000A1640000}"/>
    <cellStyle name="Notas 35_RESULTADOS DICIEMBRE 2021" xfId="27138" xr:uid="{00000000-0005-0000-0000-0000A2640000}"/>
    <cellStyle name="Notas 36" xfId="2739" xr:uid="{00000000-0005-0000-0000-0000A3640000}"/>
    <cellStyle name="Notas 36 10" xfId="5922" xr:uid="{00000000-0005-0000-0000-0000A4640000}"/>
    <cellStyle name="Notas 36 11" xfId="19245" xr:uid="{00000000-0005-0000-0000-0000A5640000}"/>
    <cellStyle name="Notas 36 2" xfId="2740" xr:uid="{00000000-0005-0000-0000-0000A6640000}"/>
    <cellStyle name="Notas 36 2 2" xfId="2741" xr:uid="{00000000-0005-0000-0000-0000A7640000}"/>
    <cellStyle name="Notas 36 2 2 2" xfId="5924" xr:uid="{00000000-0005-0000-0000-0000A8640000}"/>
    <cellStyle name="Notas 36 2 2 3" xfId="20194" xr:uid="{00000000-0005-0000-0000-0000A9640000}"/>
    <cellStyle name="Notas 36 2 2_RESULTADOS DICIEMBRE 2021" xfId="27166" xr:uid="{00000000-0005-0000-0000-0000AA640000}"/>
    <cellStyle name="Notas 36 2 3" xfId="5923" xr:uid="{00000000-0005-0000-0000-0000AB640000}"/>
    <cellStyle name="Notas 36 2 4" xfId="19246" xr:uid="{00000000-0005-0000-0000-0000AC640000}"/>
    <cellStyle name="Notas 36 2_RESULTADOS DICIEMBRE 2021" xfId="27165" xr:uid="{00000000-0005-0000-0000-0000AD640000}"/>
    <cellStyle name="Notas 36 3" xfId="2742" xr:uid="{00000000-0005-0000-0000-0000AE640000}"/>
    <cellStyle name="Notas 36 3 2" xfId="2743" xr:uid="{00000000-0005-0000-0000-0000AF640000}"/>
    <cellStyle name="Notas 36 3 2 2" xfId="5926" xr:uid="{00000000-0005-0000-0000-0000B0640000}"/>
    <cellStyle name="Notas 36 3 2 3" xfId="20195" xr:uid="{00000000-0005-0000-0000-0000B1640000}"/>
    <cellStyle name="Notas 36 3 2_RESULTADOS DICIEMBRE 2021" xfId="27168" xr:uid="{00000000-0005-0000-0000-0000B2640000}"/>
    <cellStyle name="Notas 36 3 3" xfId="5925" xr:uid="{00000000-0005-0000-0000-0000B3640000}"/>
    <cellStyle name="Notas 36 3 4" xfId="19247" xr:uid="{00000000-0005-0000-0000-0000B4640000}"/>
    <cellStyle name="Notas 36 3_RESULTADOS DICIEMBRE 2021" xfId="27167" xr:uid="{00000000-0005-0000-0000-0000B5640000}"/>
    <cellStyle name="Notas 36 4" xfId="2744" xr:uid="{00000000-0005-0000-0000-0000B6640000}"/>
    <cellStyle name="Notas 36 4 2" xfId="2745" xr:uid="{00000000-0005-0000-0000-0000B7640000}"/>
    <cellStyle name="Notas 36 4 2 2" xfId="5928" xr:uid="{00000000-0005-0000-0000-0000B8640000}"/>
    <cellStyle name="Notas 36 4 2 3" xfId="20196" xr:uid="{00000000-0005-0000-0000-0000B9640000}"/>
    <cellStyle name="Notas 36 4 2_RESULTADOS DICIEMBRE 2021" xfId="27170" xr:uid="{00000000-0005-0000-0000-0000BA640000}"/>
    <cellStyle name="Notas 36 4 3" xfId="5927" xr:uid="{00000000-0005-0000-0000-0000BB640000}"/>
    <cellStyle name="Notas 36 4 4" xfId="19248" xr:uid="{00000000-0005-0000-0000-0000BC640000}"/>
    <cellStyle name="Notas 36 4_RESULTADOS DICIEMBRE 2021" xfId="27169" xr:uid="{00000000-0005-0000-0000-0000BD640000}"/>
    <cellStyle name="Notas 36 5" xfId="2746" xr:uid="{00000000-0005-0000-0000-0000BE640000}"/>
    <cellStyle name="Notas 36 5 2" xfId="2747" xr:uid="{00000000-0005-0000-0000-0000BF640000}"/>
    <cellStyle name="Notas 36 5 2 2" xfId="5930" xr:uid="{00000000-0005-0000-0000-0000C0640000}"/>
    <cellStyle name="Notas 36 5 2 3" xfId="20197" xr:uid="{00000000-0005-0000-0000-0000C1640000}"/>
    <cellStyle name="Notas 36 5 2_RESULTADOS DICIEMBRE 2021" xfId="27172" xr:uid="{00000000-0005-0000-0000-0000C2640000}"/>
    <cellStyle name="Notas 36 5 3" xfId="5929" xr:uid="{00000000-0005-0000-0000-0000C3640000}"/>
    <cellStyle name="Notas 36 5 4" xfId="19249" xr:uid="{00000000-0005-0000-0000-0000C4640000}"/>
    <cellStyle name="Notas 36 5_RESULTADOS DICIEMBRE 2021" xfId="27171" xr:uid="{00000000-0005-0000-0000-0000C5640000}"/>
    <cellStyle name="Notas 36 6" xfId="2748" xr:uid="{00000000-0005-0000-0000-0000C6640000}"/>
    <cellStyle name="Notas 36 6 2" xfId="2749" xr:uid="{00000000-0005-0000-0000-0000C7640000}"/>
    <cellStyle name="Notas 36 6 2 2" xfId="5932" xr:uid="{00000000-0005-0000-0000-0000C8640000}"/>
    <cellStyle name="Notas 36 6 2 3" xfId="20198" xr:uid="{00000000-0005-0000-0000-0000C9640000}"/>
    <cellStyle name="Notas 36 6 2_RESULTADOS DICIEMBRE 2021" xfId="27174" xr:uid="{00000000-0005-0000-0000-0000CA640000}"/>
    <cellStyle name="Notas 36 6 3" xfId="5931" xr:uid="{00000000-0005-0000-0000-0000CB640000}"/>
    <cellStyle name="Notas 36 6 4" xfId="19250" xr:uid="{00000000-0005-0000-0000-0000CC640000}"/>
    <cellStyle name="Notas 36 6_RESULTADOS DICIEMBRE 2021" xfId="27173" xr:uid="{00000000-0005-0000-0000-0000CD640000}"/>
    <cellStyle name="Notas 36 7" xfId="2750" xr:uid="{00000000-0005-0000-0000-0000CE640000}"/>
    <cellStyle name="Notas 36 7 2" xfId="2751" xr:uid="{00000000-0005-0000-0000-0000CF640000}"/>
    <cellStyle name="Notas 36 7 2 2" xfId="5934" xr:uid="{00000000-0005-0000-0000-0000D0640000}"/>
    <cellStyle name="Notas 36 7 2 3" xfId="20199" xr:uid="{00000000-0005-0000-0000-0000D1640000}"/>
    <cellStyle name="Notas 36 7 2_RESULTADOS DICIEMBRE 2021" xfId="27176" xr:uid="{00000000-0005-0000-0000-0000D2640000}"/>
    <cellStyle name="Notas 36 7 3" xfId="5933" xr:uid="{00000000-0005-0000-0000-0000D3640000}"/>
    <cellStyle name="Notas 36 7 4" xfId="19251" xr:uid="{00000000-0005-0000-0000-0000D4640000}"/>
    <cellStyle name="Notas 36 7_RESULTADOS DICIEMBRE 2021" xfId="27175" xr:uid="{00000000-0005-0000-0000-0000D5640000}"/>
    <cellStyle name="Notas 36 8" xfId="2752" xr:uid="{00000000-0005-0000-0000-0000D6640000}"/>
    <cellStyle name="Notas 36 8 2" xfId="2753" xr:uid="{00000000-0005-0000-0000-0000D7640000}"/>
    <cellStyle name="Notas 36 8 2 2" xfId="5936" xr:uid="{00000000-0005-0000-0000-0000D8640000}"/>
    <cellStyle name="Notas 36 8 2 3" xfId="20200" xr:uid="{00000000-0005-0000-0000-0000D9640000}"/>
    <cellStyle name="Notas 36 8 2_RESULTADOS DICIEMBRE 2021" xfId="27178" xr:uid="{00000000-0005-0000-0000-0000DA640000}"/>
    <cellStyle name="Notas 36 8 3" xfId="5935" xr:uid="{00000000-0005-0000-0000-0000DB640000}"/>
    <cellStyle name="Notas 36 8 4" xfId="19252" xr:uid="{00000000-0005-0000-0000-0000DC640000}"/>
    <cellStyle name="Notas 36 8_RESULTADOS DICIEMBRE 2021" xfId="27177" xr:uid="{00000000-0005-0000-0000-0000DD640000}"/>
    <cellStyle name="Notas 36 9" xfId="2754" xr:uid="{00000000-0005-0000-0000-0000DE640000}"/>
    <cellStyle name="Notas 36 9 2" xfId="5937" xr:uid="{00000000-0005-0000-0000-0000DF640000}"/>
    <cellStyle name="Notas 36 9 3" xfId="20193" xr:uid="{00000000-0005-0000-0000-0000E0640000}"/>
    <cellStyle name="Notas 36 9_RESULTADOS DICIEMBRE 2021" xfId="27179" xr:uid="{00000000-0005-0000-0000-0000E1640000}"/>
    <cellStyle name="Notas 36_RESULTADOS DICIEMBRE 2021" xfId="27164" xr:uid="{00000000-0005-0000-0000-0000E2640000}"/>
    <cellStyle name="Notas 37" xfId="2755" xr:uid="{00000000-0005-0000-0000-0000E3640000}"/>
    <cellStyle name="Notas 37 10" xfId="5938" xr:uid="{00000000-0005-0000-0000-0000E4640000}"/>
    <cellStyle name="Notas 37 11" xfId="19253" xr:uid="{00000000-0005-0000-0000-0000E5640000}"/>
    <cellStyle name="Notas 37 2" xfId="2756" xr:uid="{00000000-0005-0000-0000-0000E6640000}"/>
    <cellStyle name="Notas 37 2 2" xfId="2757" xr:uid="{00000000-0005-0000-0000-0000E7640000}"/>
    <cellStyle name="Notas 37 2 2 2" xfId="5940" xr:uid="{00000000-0005-0000-0000-0000E8640000}"/>
    <cellStyle name="Notas 37 2 2 3" xfId="20202" xr:uid="{00000000-0005-0000-0000-0000E9640000}"/>
    <cellStyle name="Notas 37 2 2_RESULTADOS DICIEMBRE 2021" xfId="27182" xr:uid="{00000000-0005-0000-0000-0000EA640000}"/>
    <cellStyle name="Notas 37 2 3" xfId="5939" xr:uid="{00000000-0005-0000-0000-0000EB640000}"/>
    <cellStyle name="Notas 37 2 4" xfId="19254" xr:uid="{00000000-0005-0000-0000-0000EC640000}"/>
    <cellStyle name="Notas 37 2_RESULTADOS DICIEMBRE 2021" xfId="27181" xr:uid="{00000000-0005-0000-0000-0000ED640000}"/>
    <cellStyle name="Notas 37 3" xfId="2758" xr:uid="{00000000-0005-0000-0000-0000EE640000}"/>
    <cellStyle name="Notas 37 3 2" xfId="2759" xr:uid="{00000000-0005-0000-0000-0000EF640000}"/>
    <cellStyle name="Notas 37 3 2 2" xfId="5942" xr:uid="{00000000-0005-0000-0000-0000F0640000}"/>
    <cellStyle name="Notas 37 3 2 3" xfId="20203" xr:uid="{00000000-0005-0000-0000-0000F1640000}"/>
    <cellStyle name="Notas 37 3 2_RESULTADOS DICIEMBRE 2021" xfId="27184" xr:uid="{00000000-0005-0000-0000-0000F2640000}"/>
    <cellStyle name="Notas 37 3 3" xfId="5941" xr:uid="{00000000-0005-0000-0000-0000F3640000}"/>
    <cellStyle name="Notas 37 3 4" xfId="19255" xr:uid="{00000000-0005-0000-0000-0000F4640000}"/>
    <cellStyle name="Notas 37 3_RESULTADOS DICIEMBRE 2021" xfId="27183" xr:uid="{00000000-0005-0000-0000-0000F5640000}"/>
    <cellStyle name="Notas 37 4" xfId="2760" xr:uid="{00000000-0005-0000-0000-0000F6640000}"/>
    <cellStyle name="Notas 37 4 2" xfId="2761" xr:uid="{00000000-0005-0000-0000-0000F7640000}"/>
    <cellStyle name="Notas 37 4 2 2" xfId="5944" xr:uid="{00000000-0005-0000-0000-0000F8640000}"/>
    <cellStyle name="Notas 37 4 2 3" xfId="20204" xr:uid="{00000000-0005-0000-0000-0000F9640000}"/>
    <cellStyle name="Notas 37 4 2_RESULTADOS DICIEMBRE 2021" xfId="27186" xr:uid="{00000000-0005-0000-0000-0000FA640000}"/>
    <cellStyle name="Notas 37 4 3" xfId="5943" xr:uid="{00000000-0005-0000-0000-0000FB640000}"/>
    <cellStyle name="Notas 37 4 4" xfId="19256" xr:uid="{00000000-0005-0000-0000-0000FC640000}"/>
    <cellStyle name="Notas 37 4_RESULTADOS DICIEMBRE 2021" xfId="27185" xr:uid="{00000000-0005-0000-0000-0000FD640000}"/>
    <cellStyle name="Notas 37 5" xfId="2762" xr:uid="{00000000-0005-0000-0000-0000FE640000}"/>
    <cellStyle name="Notas 37 5 2" xfId="2763" xr:uid="{00000000-0005-0000-0000-0000FF640000}"/>
    <cellStyle name="Notas 37 5 2 2" xfId="5946" xr:uid="{00000000-0005-0000-0000-000000650000}"/>
    <cellStyle name="Notas 37 5 2 3" xfId="20205" xr:uid="{00000000-0005-0000-0000-000001650000}"/>
    <cellStyle name="Notas 37 5 2_RESULTADOS DICIEMBRE 2021" xfId="27188" xr:uid="{00000000-0005-0000-0000-000002650000}"/>
    <cellStyle name="Notas 37 5 3" xfId="5945" xr:uid="{00000000-0005-0000-0000-000003650000}"/>
    <cellStyle name="Notas 37 5 4" xfId="19257" xr:uid="{00000000-0005-0000-0000-000004650000}"/>
    <cellStyle name="Notas 37 5_RESULTADOS DICIEMBRE 2021" xfId="27187" xr:uid="{00000000-0005-0000-0000-000005650000}"/>
    <cellStyle name="Notas 37 6" xfId="2764" xr:uid="{00000000-0005-0000-0000-000006650000}"/>
    <cellStyle name="Notas 37 6 2" xfId="2765" xr:uid="{00000000-0005-0000-0000-000007650000}"/>
    <cellStyle name="Notas 37 6 2 2" xfId="5948" xr:uid="{00000000-0005-0000-0000-000008650000}"/>
    <cellStyle name="Notas 37 6 2 3" xfId="20206" xr:uid="{00000000-0005-0000-0000-000009650000}"/>
    <cellStyle name="Notas 37 6 2_RESULTADOS DICIEMBRE 2021" xfId="27190" xr:uid="{00000000-0005-0000-0000-00000A650000}"/>
    <cellStyle name="Notas 37 6 3" xfId="5947" xr:uid="{00000000-0005-0000-0000-00000B650000}"/>
    <cellStyle name="Notas 37 6 4" xfId="19258" xr:uid="{00000000-0005-0000-0000-00000C650000}"/>
    <cellStyle name="Notas 37 6_RESULTADOS DICIEMBRE 2021" xfId="27189" xr:uid="{00000000-0005-0000-0000-00000D650000}"/>
    <cellStyle name="Notas 37 7" xfId="2766" xr:uid="{00000000-0005-0000-0000-00000E650000}"/>
    <cellStyle name="Notas 37 7 2" xfId="2767" xr:uid="{00000000-0005-0000-0000-00000F650000}"/>
    <cellStyle name="Notas 37 7 2 2" xfId="5950" xr:uid="{00000000-0005-0000-0000-000010650000}"/>
    <cellStyle name="Notas 37 7 2 3" xfId="20207" xr:uid="{00000000-0005-0000-0000-000011650000}"/>
    <cellStyle name="Notas 37 7 2_RESULTADOS DICIEMBRE 2021" xfId="27192" xr:uid="{00000000-0005-0000-0000-000012650000}"/>
    <cellStyle name="Notas 37 7 3" xfId="5949" xr:uid="{00000000-0005-0000-0000-000013650000}"/>
    <cellStyle name="Notas 37 7 4" xfId="19259" xr:uid="{00000000-0005-0000-0000-000014650000}"/>
    <cellStyle name="Notas 37 7_RESULTADOS DICIEMBRE 2021" xfId="27191" xr:uid="{00000000-0005-0000-0000-000015650000}"/>
    <cellStyle name="Notas 37 8" xfId="2768" xr:uid="{00000000-0005-0000-0000-000016650000}"/>
    <cellStyle name="Notas 37 8 2" xfId="2769" xr:uid="{00000000-0005-0000-0000-000017650000}"/>
    <cellStyle name="Notas 37 8 2 2" xfId="5952" xr:uid="{00000000-0005-0000-0000-000018650000}"/>
    <cellStyle name="Notas 37 8 2 3" xfId="20208" xr:uid="{00000000-0005-0000-0000-000019650000}"/>
    <cellStyle name="Notas 37 8 2_RESULTADOS DICIEMBRE 2021" xfId="27194" xr:uid="{00000000-0005-0000-0000-00001A650000}"/>
    <cellStyle name="Notas 37 8 3" xfId="5951" xr:uid="{00000000-0005-0000-0000-00001B650000}"/>
    <cellStyle name="Notas 37 8 4" xfId="19260" xr:uid="{00000000-0005-0000-0000-00001C650000}"/>
    <cellStyle name="Notas 37 8_RESULTADOS DICIEMBRE 2021" xfId="27193" xr:uid="{00000000-0005-0000-0000-00001D650000}"/>
    <cellStyle name="Notas 37 9" xfId="2770" xr:uid="{00000000-0005-0000-0000-00001E650000}"/>
    <cellStyle name="Notas 37 9 2" xfId="5953" xr:uid="{00000000-0005-0000-0000-00001F650000}"/>
    <cellStyle name="Notas 37 9 3" xfId="20201" xr:uid="{00000000-0005-0000-0000-000020650000}"/>
    <cellStyle name="Notas 37 9_RESULTADOS DICIEMBRE 2021" xfId="27195" xr:uid="{00000000-0005-0000-0000-000021650000}"/>
    <cellStyle name="Notas 37_RESULTADOS DICIEMBRE 2021" xfId="27180" xr:uid="{00000000-0005-0000-0000-000022650000}"/>
    <cellStyle name="Notas 38" xfId="2771" xr:uid="{00000000-0005-0000-0000-000023650000}"/>
    <cellStyle name="Notas 38 10" xfId="5954" xr:uid="{00000000-0005-0000-0000-000024650000}"/>
    <cellStyle name="Notas 38 11" xfId="19261" xr:uid="{00000000-0005-0000-0000-000025650000}"/>
    <cellStyle name="Notas 38 2" xfId="2772" xr:uid="{00000000-0005-0000-0000-000026650000}"/>
    <cellStyle name="Notas 38 2 2" xfId="2773" xr:uid="{00000000-0005-0000-0000-000027650000}"/>
    <cellStyle name="Notas 38 2 2 2" xfId="5956" xr:uid="{00000000-0005-0000-0000-000028650000}"/>
    <cellStyle name="Notas 38 2 2 3" xfId="20210" xr:uid="{00000000-0005-0000-0000-000029650000}"/>
    <cellStyle name="Notas 38 2 2_RESULTADOS DICIEMBRE 2021" xfId="27198" xr:uid="{00000000-0005-0000-0000-00002A650000}"/>
    <cellStyle name="Notas 38 2 3" xfId="5955" xr:uid="{00000000-0005-0000-0000-00002B650000}"/>
    <cellStyle name="Notas 38 2 4" xfId="19262" xr:uid="{00000000-0005-0000-0000-00002C650000}"/>
    <cellStyle name="Notas 38 2_RESULTADOS DICIEMBRE 2021" xfId="27197" xr:uid="{00000000-0005-0000-0000-00002D650000}"/>
    <cellStyle name="Notas 38 3" xfId="2774" xr:uid="{00000000-0005-0000-0000-00002E650000}"/>
    <cellStyle name="Notas 38 3 2" xfId="2775" xr:uid="{00000000-0005-0000-0000-00002F650000}"/>
    <cellStyle name="Notas 38 3 2 2" xfId="5958" xr:uid="{00000000-0005-0000-0000-000030650000}"/>
    <cellStyle name="Notas 38 3 2 3" xfId="20211" xr:uid="{00000000-0005-0000-0000-000031650000}"/>
    <cellStyle name="Notas 38 3 2_RESULTADOS DICIEMBRE 2021" xfId="27200" xr:uid="{00000000-0005-0000-0000-000032650000}"/>
    <cellStyle name="Notas 38 3 3" xfId="5957" xr:uid="{00000000-0005-0000-0000-000033650000}"/>
    <cellStyle name="Notas 38 3 4" xfId="19263" xr:uid="{00000000-0005-0000-0000-000034650000}"/>
    <cellStyle name="Notas 38 3_RESULTADOS DICIEMBRE 2021" xfId="27199" xr:uid="{00000000-0005-0000-0000-000035650000}"/>
    <cellStyle name="Notas 38 4" xfId="2776" xr:uid="{00000000-0005-0000-0000-000036650000}"/>
    <cellStyle name="Notas 38 4 2" xfId="2777" xr:uid="{00000000-0005-0000-0000-000037650000}"/>
    <cellStyle name="Notas 38 4 2 2" xfId="5960" xr:uid="{00000000-0005-0000-0000-000038650000}"/>
    <cellStyle name="Notas 38 4 2 3" xfId="20212" xr:uid="{00000000-0005-0000-0000-000039650000}"/>
    <cellStyle name="Notas 38 4 2_RESULTADOS DICIEMBRE 2021" xfId="27202" xr:uid="{00000000-0005-0000-0000-00003A650000}"/>
    <cellStyle name="Notas 38 4 3" xfId="5959" xr:uid="{00000000-0005-0000-0000-00003B650000}"/>
    <cellStyle name="Notas 38 4 4" xfId="19264" xr:uid="{00000000-0005-0000-0000-00003C650000}"/>
    <cellStyle name="Notas 38 4_RESULTADOS DICIEMBRE 2021" xfId="27201" xr:uid="{00000000-0005-0000-0000-00003D650000}"/>
    <cellStyle name="Notas 38 5" xfId="2778" xr:uid="{00000000-0005-0000-0000-00003E650000}"/>
    <cellStyle name="Notas 38 5 2" xfId="2779" xr:uid="{00000000-0005-0000-0000-00003F650000}"/>
    <cellStyle name="Notas 38 5 2 2" xfId="5962" xr:uid="{00000000-0005-0000-0000-000040650000}"/>
    <cellStyle name="Notas 38 5 2 3" xfId="20213" xr:uid="{00000000-0005-0000-0000-000041650000}"/>
    <cellStyle name="Notas 38 5 2_RESULTADOS DICIEMBRE 2021" xfId="27204" xr:uid="{00000000-0005-0000-0000-000042650000}"/>
    <cellStyle name="Notas 38 5 3" xfId="5961" xr:uid="{00000000-0005-0000-0000-000043650000}"/>
    <cellStyle name="Notas 38 5 4" xfId="19265" xr:uid="{00000000-0005-0000-0000-000044650000}"/>
    <cellStyle name="Notas 38 5_RESULTADOS DICIEMBRE 2021" xfId="27203" xr:uid="{00000000-0005-0000-0000-000045650000}"/>
    <cellStyle name="Notas 38 6" xfId="2780" xr:uid="{00000000-0005-0000-0000-000046650000}"/>
    <cellStyle name="Notas 38 6 2" xfId="2781" xr:uid="{00000000-0005-0000-0000-000047650000}"/>
    <cellStyle name="Notas 38 6 2 2" xfId="5964" xr:uid="{00000000-0005-0000-0000-000048650000}"/>
    <cellStyle name="Notas 38 6 2 3" xfId="20214" xr:uid="{00000000-0005-0000-0000-000049650000}"/>
    <cellStyle name="Notas 38 6 2_RESULTADOS DICIEMBRE 2021" xfId="27206" xr:uid="{00000000-0005-0000-0000-00004A650000}"/>
    <cellStyle name="Notas 38 6 3" xfId="5963" xr:uid="{00000000-0005-0000-0000-00004B650000}"/>
    <cellStyle name="Notas 38 6 4" xfId="19266" xr:uid="{00000000-0005-0000-0000-00004C650000}"/>
    <cellStyle name="Notas 38 6_RESULTADOS DICIEMBRE 2021" xfId="27205" xr:uid="{00000000-0005-0000-0000-00004D650000}"/>
    <cellStyle name="Notas 38 7" xfId="2782" xr:uid="{00000000-0005-0000-0000-00004E650000}"/>
    <cellStyle name="Notas 38 7 2" xfId="2783" xr:uid="{00000000-0005-0000-0000-00004F650000}"/>
    <cellStyle name="Notas 38 7 2 2" xfId="5966" xr:uid="{00000000-0005-0000-0000-000050650000}"/>
    <cellStyle name="Notas 38 7 2 3" xfId="20215" xr:uid="{00000000-0005-0000-0000-000051650000}"/>
    <cellStyle name="Notas 38 7 2_RESULTADOS DICIEMBRE 2021" xfId="27208" xr:uid="{00000000-0005-0000-0000-000052650000}"/>
    <cellStyle name="Notas 38 7 3" xfId="5965" xr:uid="{00000000-0005-0000-0000-000053650000}"/>
    <cellStyle name="Notas 38 7 4" xfId="19267" xr:uid="{00000000-0005-0000-0000-000054650000}"/>
    <cellStyle name="Notas 38 7_RESULTADOS DICIEMBRE 2021" xfId="27207" xr:uid="{00000000-0005-0000-0000-000055650000}"/>
    <cellStyle name="Notas 38 8" xfId="2784" xr:uid="{00000000-0005-0000-0000-000056650000}"/>
    <cellStyle name="Notas 38 8 2" xfId="2785" xr:uid="{00000000-0005-0000-0000-000057650000}"/>
    <cellStyle name="Notas 38 8 2 2" xfId="5968" xr:uid="{00000000-0005-0000-0000-000058650000}"/>
    <cellStyle name="Notas 38 8 2 3" xfId="20216" xr:uid="{00000000-0005-0000-0000-000059650000}"/>
    <cellStyle name="Notas 38 8 2_RESULTADOS DICIEMBRE 2021" xfId="27210" xr:uid="{00000000-0005-0000-0000-00005A650000}"/>
    <cellStyle name="Notas 38 8 3" xfId="5967" xr:uid="{00000000-0005-0000-0000-00005B650000}"/>
    <cellStyle name="Notas 38 8 4" xfId="19268" xr:uid="{00000000-0005-0000-0000-00005C650000}"/>
    <cellStyle name="Notas 38 8_RESULTADOS DICIEMBRE 2021" xfId="27209" xr:uid="{00000000-0005-0000-0000-00005D650000}"/>
    <cellStyle name="Notas 38 9" xfId="2786" xr:uid="{00000000-0005-0000-0000-00005E650000}"/>
    <cellStyle name="Notas 38 9 2" xfId="5969" xr:uid="{00000000-0005-0000-0000-00005F650000}"/>
    <cellStyle name="Notas 38 9 3" xfId="20209" xr:uid="{00000000-0005-0000-0000-000060650000}"/>
    <cellStyle name="Notas 38 9_RESULTADOS DICIEMBRE 2021" xfId="27211" xr:uid="{00000000-0005-0000-0000-000061650000}"/>
    <cellStyle name="Notas 38_RESULTADOS DICIEMBRE 2021" xfId="27196" xr:uid="{00000000-0005-0000-0000-000062650000}"/>
    <cellStyle name="Notas 39" xfId="2787" xr:uid="{00000000-0005-0000-0000-000063650000}"/>
    <cellStyle name="Notas 39 10" xfId="5970" xr:uid="{00000000-0005-0000-0000-000064650000}"/>
    <cellStyle name="Notas 39 11" xfId="19269" xr:uid="{00000000-0005-0000-0000-000065650000}"/>
    <cellStyle name="Notas 39 2" xfId="2788" xr:uid="{00000000-0005-0000-0000-000066650000}"/>
    <cellStyle name="Notas 39 2 2" xfId="2789" xr:uid="{00000000-0005-0000-0000-000067650000}"/>
    <cellStyle name="Notas 39 2 2 2" xfId="5972" xr:uid="{00000000-0005-0000-0000-000068650000}"/>
    <cellStyle name="Notas 39 2 2 3" xfId="20218" xr:uid="{00000000-0005-0000-0000-000069650000}"/>
    <cellStyle name="Notas 39 2 2_RESULTADOS DICIEMBRE 2021" xfId="27214" xr:uid="{00000000-0005-0000-0000-00006A650000}"/>
    <cellStyle name="Notas 39 2 3" xfId="5971" xr:uid="{00000000-0005-0000-0000-00006B650000}"/>
    <cellStyle name="Notas 39 2 4" xfId="19270" xr:uid="{00000000-0005-0000-0000-00006C650000}"/>
    <cellStyle name="Notas 39 2_RESULTADOS DICIEMBRE 2021" xfId="27213" xr:uid="{00000000-0005-0000-0000-00006D650000}"/>
    <cellStyle name="Notas 39 3" xfId="2790" xr:uid="{00000000-0005-0000-0000-00006E650000}"/>
    <cellStyle name="Notas 39 3 2" xfId="2791" xr:uid="{00000000-0005-0000-0000-00006F650000}"/>
    <cellStyle name="Notas 39 3 2 2" xfId="5974" xr:uid="{00000000-0005-0000-0000-000070650000}"/>
    <cellStyle name="Notas 39 3 2 3" xfId="20219" xr:uid="{00000000-0005-0000-0000-000071650000}"/>
    <cellStyle name="Notas 39 3 2_RESULTADOS DICIEMBRE 2021" xfId="27216" xr:uid="{00000000-0005-0000-0000-000072650000}"/>
    <cellStyle name="Notas 39 3 3" xfId="5973" xr:uid="{00000000-0005-0000-0000-000073650000}"/>
    <cellStyle name="Notas 39 3 4" xfId="19271" xr:uid="{00000000-0005-0000-0000-000074650000}"/>
    <cellStyle name="Notas 39 3_RESULTADOS DICIEMBRE 2021" xfId="27215" xr:uid="{00000000-0005-0000-0000-000075650000}"/>
    <cellStyle name="Notas 39 4" xfId="2792" xr:uid="{00000000-0005-0000-0000-000076650000}"/>
    <cellStyle name="Notas 39 4 2" xfId="2793" xr:uid="{00000000-0005-0000-0000-000077650000}"/>
    <cellStyle name="Notas 39 4 2 2" xfId="5976" xr:uid="{00000000-0005-0000-0000-000078650000}"/>
    <cellStyle name="Notas 39 4 2 3" xfId="20220" xr:uid="{00000000-0005-0000-0000-000079650000}"/>
    <cellStyle name="Notas 39 4 2_RESULTADOS DICIEMBRE 2021" xfId="27218" xr:uid="{00000000-0005-0000-0000-00007A650000}"/>
    <cellStyle name="Notas 39 4 3" xfId="5975" xr:uid="{00000000-0005-0000-0000-00007B650000}"/>
    <cellStyle name="Notas 39 4 4" xfId="19272" xr:uid="{00000000-0005-0000-0000-00007C650000}"/>
    <cellStyle name="Notas 39 4_RESULTADOS DICIEMBRE 2021" xfId="27217" xr:uid="{00000000-0005-0000-0000-00007D650000}"/>
    <cellStyle name="Notas 39 5" xfId="2794" xr:uid="{00000000-0005-0000-0000-00007E650000}"/>
    <cellStyle name="Notas 39 5 2" xfId="2795" xr:uid="{00000000-0005-0000-0000-00007F650000}"/>
    <cellStyle name="Notas 39 5 2 2" xfId="5978" xr:uid="{00000000-0005-0000-0000-000080650000}"/>
    <cellStyle name="Notas 39 5 2 3" xfId="20221" xr:uid="{00000000-0005-0000-0000-000081650000}"/>
    <cellStyle name="Notas 39 5 2_RESULTADOS DICIEMBRE 2021" xfId="27220" xr:uid="{00000000-0005-0000-0000-000082650000}"/>
    <cellStyle name="Notas 39 5 3" xfId="5977" xr:uid="{00000000-0005-0000-0000-000083650000}"/>
    <cellStyle name="Notas 39 5 4" xfId="19273" xr:uid="{00000000-0005-0000-0000-000084650000}"/>
    <cellStyle name="Notas 39 5_RESULTADOS DICIEMBRE 2021" xfId="27219" xr:uid="{00000000-0005-0000-0000-000085650000}"/>
    <cellStyle name="Notas 39 6" xfId="2796" xr:uid="{00000000-0005-0000-0000-000086650000}"/>
    <cellStyle name="Notas 39 6 2" xfId="2797" xr:uid="{00000000-0005-0000-0000-000087650000}"/>
    <cellStyle name="Notas 39 6 2 2" xfId="5980" xr:uid="{00000000-0005-0000-0000-000088650000}"/>
    <cellStyle name="Notas 39 6 2 3" xfId="20222" xr:uid="{00000000-0005-0000-0000-000089650000}"/>
    <cellStyle name="Notas 39 6 2_RESULTADOS DICIEMBRE 2021" xfId="27222" xr:uid="{00000000-0005-0000-0000-00008A650000}"/>
    <cellStyle name="Notas 39 6 3" xfId="5979" xr:uid="{00000000-0005-0000-0000-00008B650000}"/>
    <cellStyle name="Notas 39 6 4" xfId="19274" xr:uid="{00000000-0005-0000-0000-00008C650000}"/>
    <cellStyle name="Notas 39 6_RESULTADOS DICIEMBRE 2021" xfId="27221" xr:uid="{00000000-0005-0000-0000-00008D650000}"/>
    <cellStyle name="Notas 39 7" xfId="2798" xr:uid="{00000000-0005-0000-0000-00008E650000}"/>
    <cellStyle name="Notas 39 7 2" xfId="2799" xr:uid="{00000000-0005-0000-0000-00008F650000}"/>
    <cellStyle name="Notas 39 7 2 2" xfId="5982" xr:uid="{00000000-0005-0000-0000-000090650000}"/>
    <cellStyle name="Notas 39 7 2 3" xfId="20223" xr:uid="{00000000-0005-0000-0000-000091650000}"/>
    <cellStyle name="Notas 39 7 2_RESULTADOS DICIEMBRE 2021" xfId="27224" xr:uid="{00000000-0005-0000-0000-000092650000}"/>
    <cellStyle name="Notas 39 7 3" xfId="5981" xr:uid="{00000000-0005-0000-0000-000093650000}"/>
    <cellStyle name="Notas 39 7 4" xfId="19275" xr:uid="{00000000-0005-0000-0000-000094650000}"/>
    <cellStyle name="Notas 39 7_RESULTADOS DICIEMBRE 2021" xfId="27223" xr:uid="{00000000-0005-0000-0000-000095650000}"/>
    <cellStyle name="Notas 39 8" xfId="2800" xr:uid="{00000000-0005-0000-0000-000096650000}"/>
    <cellStyle name="Notas 39 8 2" xfId="2801" xr:uid="{00000000-0005-0000-0000-000097650000}"/>
    <cellStyle name="Notas 39 8 2 2" xfId="5984" xr:uid="{00000000-0005-0000-0000-000098650000}"/>
    <cellStyle name="Notas 39 8 2 3" xfId="20224" xr:uid="{00000000-0005-0000-0000-000099650000}"/>
    <cellStyle name="Notas 39 8 2_RESULTADOS DICIEMBRE 2021" xfId="27226" xr:uid="{00000000-0005-0000-0000-00009A650000}"/>
    <cellStyle name="Notas 39 8 3" xfId="5983" xr:uid="{00000000-0005-0000-0000-00009B650000}"/>
    <cellStyle name="Notas 39 8 4" xfId="19276" xr:uid="{00000000-0005-0000-0000-00009C650000}"/>
    <cellStyle name="Notas 39 8_RESULTADOS DICIEMBRE 2021" xfId="27225" xr:uid="{00000000-0005-0000-0000-00009D650000}"/>
    <cellStyle name="Notas 39 9" xfId="2802" xr:uid="{00000000-0005-0000-0000-00009E650000}"/>
    <cellStyle name="Notas 39 9 2" xfId="5985" xr:uid="{00000000-0005-0000-0000-00009F650000}"/>
    <cellStyle name="Notas 39 9 3" xfId="20217" xr:uid="{00000000-0005-0000-0000-0000A0650000}"/>
    <cellStyle name="Notas 39 9_RESULTADOS DICIEMBRE 2021" xfId="27227" xr:uid="{00000000-0005-0000-0000-0000A1650000}"/>
    <cellStyle name="Notas 39_RESULTADOS DICIEMBRE 2021" xfId="27212" xr:uid="{00000000-0005-0000-0000-0000A2650000}"/>
    <cellStyle name="Notas 4" xfId="2803" xr:uid="{00000000-0005-0000-0000-0000A3650000}"/>
    <cellStyle name="Notas 4 10" xfId="2804" xr:uid="{00000000-0005-0000-0000-0000A4650000}"/>
    <cellStyle name="Notas 4 10 2" xfId="2805" xr:uid="{00000000-0005-0000-0000-0000A5650000}"/>
    <cellStyle name="Notas 4 10 2 2" xfId="5987" xr:uid="{00000000-0005-0000-0000-0000A6650000}"/>
    <cellStyle name="Notas 4 10 2 3" xfId="20226" xr:uid="{00000000-0005-0000-0000-0000A7650000}"/>
    <cellStyle name="Notas 4 10 2_RESULTADOS DICIEMBRE 2021" xfId="27230" xr:uid="{00000000-0005-0000-0000-0000A8650000}"/>
    <cellStyle name="Notas 4 10 3" xfId="5986" xr:uid="{00000000-0005-0000-0000-0000A9650000}"/>
    <cellStyle name="Notas 4 10 4" xfId="19278" xr:uid="{00000000-0005-0000-0000-0000AA650000}"/>
    <cellStyle name="Notas 4 10_RESULTADOS DICIEMBRE 2021" xfId="27229" xr:uid="{00000000-0005-0000-0000-0000AB650000}"/>
    <cellStyle name="Notas 4 11" xfId="2806" xr:uid="{00000000-0005-0000-0000-0000AC650000}"/>
    <cellStyle name="Notas 4 11 2" xfId="2807" xr:uid="{00000000-0005-0000-0000-0000AD650000}"/>
    <cellStyle name="Notas 4 11 2 2" xfId="5989" xr:uid="{00000000-0005-0000-0000-0000AE650000}"/>
    <cellStyle name="Notas 4 11 2 3" xfId="20227" xr:uid="{00000000-0005-0000-0000-0000AF650000}"/>
    <cellStyle name="Notas 4 11 2_RESULTADOS DICIEMBRE 2021" xfId="27232" xr:uid="{00000000-0005-0000-0000-0000B0650000}"/>
    <cellStyle name="Notas 4 11 3" xfId="5988" xr:uid="{00000000-0005-0000-0000-0000B1650000}"/>
    <cellStyle name="Notas 4 11 4" xfId="19279" xr:uid="{00000000-0005-0000-0000-0000B2650000}"/>
    <cellStyle name="Notas 4 11_RESULTADOS DICIEMBRE 2021" xfId="27231" xr:uid="{00000000-0005-0000-0000-0000B3650000}"/>
    <cellStyle name="Notas 4 12" xfId="2808" xr:uid="{00000000-0005-0000-0000-0000B4650000}"/>
    <cellStyle name="Notas 4 12 2" xfId="2809" xr:uid="{00000000-0005-0000-0000-0000B5650000}"/>
    <cellStyle name="Notas 4 12 2 2" xfId="5991" xr:uid="{00000000-0005-0000-0000-0000B6650000}"/>
    <cellStyle name="Notas 4 12 2 3" xfId="20228" xr:uid="{00000000-0005-0000-0000-0000B7650000}"/>
    <cellStyle name="Notas 4 12 2_RESULTADOS DICIEMBRE 2021" xfId="27234" xr:uid="{00000000-0005-0000-0000-0000B8650000}"/>
    <cellStyle name="Notas 4 12 3" xfId="5990" xr:uid="{00000000-0005-0000-0000-0000B9650000}"/>
    <cellStyle name="Notas 4 12 4" xfId="19280" xr:uid="{00000000-0005-0000-0000-0000BA650000}"/>
    <cellStyle name="Notas 4 12_RESULTADOS DICIEMBRE 2021" xfId="27233" xr:uid="{00000000-0005-0000-0000-0000BB650000}"/>
    <cellStyle name="Notas 4 13" xfId="2810" xr:uid="{00000000-0005-0000-0000-0000BC650000}"/>
    <cellStyle name="Notas 4 13 2" xfId="2811" xr:uid="{00000000-0005-0000-0000-0000BD650000}"/>
    <cellStyle name="Notas 4 13 2 2" xfId="5993" xr:uid="{00000000-0005-0000-0000-0000BE650000}"/>
    <cellStyle name="Notas 4 13 2 3" xfId="20229" xr:uid="{00000000-0005-0000-0000-0000BF650000}"/>
    <cellStyle name="Notas 4 13 2_RESULTADOS DICIEMBRE 2021" xfId="27236" xr:uid="{00000000-0005-0000-0000-0000C0650000}"/>
    <cellStyle name="Notas 4 13 3" xfId="5992" xr:uid="{00000000-0005-0000-0000-0000C1650000}"/>
    <cellStyle name="Notas 4 13 4" xfId="19281" xr:uid="{00000000-0005-0000-0000-0000C2650000}"/>
    <cellStyle name="Notas 4 13_RESULTADOS DICIEMBRE 2021" xfId="27235" xr:uid="{00000000-0005-0000-0000-0000C3650000}"/>
    <cellStyle name="Notas 4 14" xfId="2812" xr:uid="{00000000-0005-0000-0000-0000C4650000}"/>
    <cellStyle name="Notas 4 14 2" xfId="2813" xr:uid="{00000000-0005-0000-0000-0000C5650000}"/>
    <cellStyle name="Notas 4 14 2 2" xfId="5995" xr:uid="{00000000-0005-0000-0000-0000C6650000}"/>
    <cellStyle name="Notas 4 14 2 3" xfId="20230" xr:uid="{00000000-0005-0000-0000-0000C7650000}"/>
    <cellStyle name="Notas 4 14 2_RESULTADOS DICIEMBRE 2021" xfId="27238" xr:uid="{00000000-0005-0000-0000-0000C8650000}"/>
    <cellStyle name="Notas 4 14 3" xfId="5994" xr:uid="{00000000-0005-0000-0000-0000C9650000}"/>
    <cellStyle name="Notas 4 14 4" xfId="19282" xr:uid="{00000000-0005-0000-0000-0000CA650000}"/>
    <cellStyle name="Notas 4 14_RESULTADOS DICIEMBRE 2021" xfId="27237" xr:uid="{00000000-0005-0000-0000-0000CB650000}"/>
    <cellStyle name="Notas 4 15" xfId="2814" xr:uid="{00000000-0005-0000-0000-0000CC650000}"/>
    <cellStyle name="Notas 4 15 2" xfId="5996" xr:uid="{00000000-0005-0000-0000-0000CD650000}"/>
    <cellStyle name="Notas 4 15 3" xfId="20225" xr:uid="{00000000-0005-0000-0000-0000CE650000}"/>
    <cellStyle name="Notas 4 15_RESULTADOS DICIEMBRE 2021" xfId="27239" xr:uid="{00000000-0005-0000-0000-0000CF650000}"/>
    <cellStyle name="Notas 4 16" xfId="2815" xr:uid="{00000000-0005-0000-0000-0000D0650000}"/>
    <cellStyle name="Notas 4 16 2" xfId="5997" xr:uid="{00000000-0005-0000-0000-0000D1650000}"/>
    <cellStyle name="Notas 4 16 3" xfId="19277" xr:uid="{00000000-0005-0000-0000-0000D2650000}"/>
    <cellStyle name="Notas 4 16_RESULTADOS DICIEMBRE 2021" xfId="27240" xr:uid="{00000000-0005-0000-0000-0000D3650000}"/>
    <cellStyle name="Notas 4 17" xfId="2816" xr:uid="{00000000-0005-0000-0000-0000D4650000}"/>
    <cellStyle name="Notas 4 2" xfId="2817" xr:uid="{00000000-0005-0000-0000-0000D5650000}"/>
    <cellStyle name="Notas 4 2 2" xfId="2818" xr:uid="{00000000-0005-0000-0000-0000D6650000}"/>
    <cellStyle name="Notas 4 2 2 2" xfId="5999" xr:uid="{00000000-0005-0000-0000-0000D7650000}"/>
    <cellStyle name="Notas 4 2 2 3" xfId="20231" xr:uid="{00000000-0005-0000-0000-0000D8650000}"/>
    <cellStyle name="Notas 4 2 2_RESULTADOS DICIEMBRE 2021" xfId="27242" xr:uid="{00000000-0005-0000-0000-0000D9650000}"/>
    <cellStyle name="Notas 4 2 3" xfId="5998" xr:uid="{00000000-0005-0000-0000-0000DA650000}"/>
    <cellStyle name="Notas 4 2 4" xfId="19283" xr:uid="{00000000-0005-0000-0000-0000DB650000}"/>
    <cellStyle name="Notas 4 2_RESULTADOS DICIEMBRE 2021" xfId="27241" xr:uid="{00000000-0005-0000-0000-0000DC650000}"/>
    <cellStyle name="Notas 4 3" xfId="2819" xr:uid="{00000000-0005-0000-0000-0000DD650000}"/>
    <cellStyle name="Notas 4 3 2" xfId="2820" xr:uid="{00000000-0005-0000-0000-0000DE650000}"/>
    <cellStyle name="Notas 4 3 2 2" xfId="6001" xr:uid="{00000000-0005-0000-0000-0000DF650000}"/>
    <cellStyle name="Notas 4 3 2 3" xfId="20232" xr:uid="{00000000-0005-0000-0000-0000E0650000}"/>
    <cellStyle name="Notas 4 3 2_RESULTADOS DICIEMBRE 2021" xfId="27244" xr:uid="{00000000-0005-0000-0000-0000E1650000}"/>
    <cellStyle name="Notas 4 3 3" xfId="6000" xr:uid="{00000000-0005-0000-0000-0000E2650000}"/>
    <cellStyle name="Notas 4 3 4" xfId="19284" xr:uid="{00000000-0005-0000-0000-0000E3650000}"/>
    <cellStyle name="Notas 4 3_RESULTADOS DICIEMBRE 2021" xfId="27243" xr:uid="{00000000-0005-0000-0000-0000E4650000}"/>
    <cellStyle name="Notas 4 4" xfId="2821" xr:uid="{00000000-0005-0000-0000-0000E5650000}"/>
    <cellStyle name="Notas 4 4 2" xfId="2822" xr:uid="{00000000-0005-0000-0000-0000E6650000}"/>
    <cellStyle name="Notas 4 4 2 2" xfId="6003" xr:uid="{00000000-0005-0000-0000-0000E7650000}"/>
    <cellStyle name="Notas 4 4 2 3" xfId="20233" xr:uid="{00000000-0005-0000-0000-0000E8650000}"/>
    <cellStyle name="Notas 4 4 2_RESULTADOS DICIEMBRE 2021" xfId="27246" xr:uid="{00000000-0005-0000-0000-0000E9650000}"/>
    <cellStyle name="Notas 4 4 3" xfId="6002" xr:uid="{00000000-0005-0000-0000-0000EA650000}"/>
    <cellStyle name="Notas 4 4 4" xfId="19285" xr:uid="{00000000-0005-0000-0000-0000EB650000}"/>
    <cellStyle name="Notas 4 4_RESULTADOS DICIEMBRE 2021" xfId="27245" xr:uid="{00000000-0005-0000-0000-0000EC650000}"/>
    <cellStyle name="Notas 4 5" xfId="2823" xr:uid="{00000000-0005-0000-0000-0000ED650000}"/>
    <cellStyle name="Notas 4 5 2" xfId="2824" xr:uid="{00000000-0005-0000-0000-0000EE650000}"/>
    <cellStyle name="Notas 4 5 2 2" xfId="6005" xr:uid="{00000000-0005-0000-0000-0000EF650000}"/>
    <cellStyle name="Notas 4 5 2 3" xfId="20234" xr:uid="{00000000-0005-0000-0000-0000F0650000}"/>
    <cellStyle name="Notas 4 5 2_RESULTADOS DICIEMBRE 2021" xfId="27248" xr:uid="{00000000-0005-0000-0000-0000F1650000}"/>
    <cellStyle name="Notas 4 5 3" xfId="6004" xr:uid="{00000000-0005-0000-0000-0000F2650000}"/>
    <cellStyle name="Notas 4 5 4" xfId="19286" xr:uid="{00000000-0005-0000-0000-0000F3650000}"/>
    <cellStyle name="Notas 4 5_RESULTADOS DICIEMBRE 2021" xfId="27247" xr:uid="{00000000-0005-0000-0000-0000F4650000}"/>
    <cellStyle name="Notas 4 6" xfId="2825" xr:uid="{00000000-0005-0000-0000-0000F5650000}"/>
    <cellStyle name="Notas 4 6 2" xfId="2826" xr:uid="{00000000-0005-0000-0000-0000F6650000}"/>
    <cellStyle name="Notas 4 6 2 2" xfId="6007" xr:uid="{00000000-0005-0000-0000-0000F7650000}"/>
    <cellStyle name="Notas 4 6 2 3" xfId="20235" xr:uid="{00000000-0005-0000-0000-0000F8650000}"/>
    <cellStyle name="Notas 4 6 2_RESULTADOS DICIEMBRE 2021" xfId="27250" xr:uid="{00000000-0005-0000-0000-0000F9650000}"/>
    <cellStyle name="Notas 4 6 3" xfId="6006" xr:uid="{00000000-0005-0000-0000-0000FA650000}"/>
    <cellStyle name="Notas 4 6 4" xfId="19287" xr:uid="{00000000-0005-0000-0000-0000FB650000}"/>
    <cellStyle name="Notas 4 6_RESULTADOS DICIEMBRE 2021" xfId="27249" xr:uid="{00000000-0005-0000-0000-0000FC650000}"/>
    <cellStyle name="Notas 4 7" xfId="2827" xr:uid="{00000000-0005-0000-0000-0000FD650000}"/>
    <cellStyle name="Notas 4 7 2" xfId="2828" xr:uid="{00000000-0005-0000-0000-0000FE650000}"/>
    <cellStyle name="Notas 4 7 2 2" xfId="6009" xr:uid="{00000000-0005-0000-0000-0000FF650000}"/>
    <cellStyle name="Notas 4 7 2 3" xfId="20236" xr:uid="{00000000-0005-0000-0000-000000660000}"/>
    <cellStyle name="Notas 4 7 2_RESULTADOS DICIEMBRE 2021" xfId="27252" xr:uid="{00000000-0005-0000-0000-000001660000}"/>
    <cellStyle name="Notas 4 7 3" xfId="6008" xr:uid="{00000000-0005-0000-0000-000002660000}"/>
    <cellStyle name="Notas 4 7 4" xfId="19288" xr:uid="{00000000-0005-0000-0000-000003660000}"/>
    <cellStyle name="Notas 4 7_RESULTADOS DICIEMBRE 2021" xfId="27251" xr:uid="{00000000-0005-0000-0000-000004660000}"/>
    <cellStyle name="Notas 4 8" xfId="2829" xr:uid="{00000000-0005-0000-0000-000005660000}"/>
    <cellStyle name="Notas 4 8 2" xfId="2830" xr:uid="{00000000-0005-0000-0000-000006660000}"/>
    <cellStyle name="Notas 4 8 2 2" xfId="6011" xr:uid="{00000000-0005-0000-0000-000007660000}"/>
    <cellStyle name="Notas 4 8 2 3" xfId="20237" xr:uid="{00000000-0005-0000-0000-000008660000}"/>
    <cellStyle name="Notas 4 8 2_RESULTADOS DICIEMBRE 2021" xfId="27254" xr:uid="{00000000-0005-0000-0000-000009660000}"/>
    <cellStyle name="Notas 4 8 3" xfId="6010" xr:uid="{00000000-0005-0000-0000-00000A660000}"/>
    <cellStyle name="Notas 4 8 4" xfId="19289" xr:uid="{00000000-0005-0000-0000-00000B660000}"/>
    <cellStyle name="Notas 4 8_RESULTADOS DICIEMBRE 2021" xfId="27253" xr:uid="{00000000-0005-0000-0000-00000C660000}"/>
    <cellStyle name="Notas 4 9" xfId="2831" xr:uid="{00000000-0005-0000-0000-00000D660000}"/>
    <cellStyle name="Notas 4 9 2" xfId="2832" xr:uid="{00000000-0005-0000-0000-00000E660000}"/>
    <cellStyle name="Notas 4 9 2 2" xfId="6013" xr:uid="{00000000-0005-0000-0000-00000F660000}"/>
    <cellStyle name="Notas 4 9 2 3" xfId="20238" xr:uid="{00000000-0005-0000-0000-000010660000}"/>
    <cellStyle name="Notas 4 9 2_RESULTADOS DICIEMBRE 2021" xfId="27256" xr:uid="{00000000-0005-0000-0000-000011660000}"/>
    <cellStyle name="Notas 4 9 3" xfId="6012" xr:uid="{00000000-0005-0000-0000-000012660000}"/>
    <cellStyle name="Notas 4 9 4" xfId="19290" xr:uid="{00000000-0005-0000-0000-000013660000}"/>
    <cellStyle name="Notas 4 9_RESULTADOS DICIEMBRE 2021" xfId="27255" xr:uid="{00000000-0005-0000-0000-000014660000}"/>
    <cellStyle name="Notas 4_RESULTADOS DICIEMBRE 2021" xfId="27228" xr:uid="{00000000-0005-0000-0000-000015660000}"/>
    <cellStyle name="Notas 40" xfId="2833" xr:uid="{00000000-0005-0000-0000-000016660000}"/>
    <cellStyle name="Notas 40 10" xfId="6014" xr:uid="{00000000-0005-0000-0000-000017660000}"/>
    <cellStyle name="Notas 40 11" xfId="19291" xr:uid="{00000000-0005-0000-0000-000018660000}"/>
    <cellStyle name="Notas 40 2" xfId="2834" xr:uid="{00000000-0005-0000-0000-000019660000}"/>
    <cellStyle name="Notas 40 2 2" xfId="2835" xr:uid="{00000000-0005-0000-0000-00001A660000}"/>
    <cellStyle name="Notas 40 2 2 2" xfId="6016" xr:uid="{00000000-0005-0000-0000-00001B660000}"/>
    <cellStyle name="Notas 40 2 2 3" xfId="20240" xr:uid="{00000000-0005-0000-0000-00001C660000}"/>
    <cellStyle name="Notas 40 2 2_RESULTADOS DICIEMBRE 2021" xfId="27259" xr:uid="{00000000-0005-0000-0000-00001D660000}"/>
    <cellStyle name="Notas 40 2 3" xfId="6015" xr:uid="{00000000-0005-0000-0000-00001E660000}"/>
    <cellStyle name="Notas 40 2 4" xfId="19292" xr:uid="{00000000-0005-0000-0000-00001F660000}"/>
    <cellStyle name="Notas 40 2_RESULTADOS DICIEMBRE 2021" xfId="27258" xr:uid="{00000000-0005-0000-0000-000020660000}"/>
    <cellStyle name="Notas 40 3" xfId="2836" xr:uid="{00000000-0005-0000-0000-000021660000}"/>
    <cellStyle name="Notas 40 3 2" xfId="2837" xr:uid="{00000000-0005-0000-0000-000022660000}"/>
    <cellStyle name="Notas 40 3 2 2" xfId="6018" xr:uid="{00000000-0005-0000-0000-000023660000}"/>
    <cellStyle name="Notas 40 3 2 3" xfId="20241" xr:uid="{00000000-0005-0000-0000-000024660000}"/>
    <cellStyle name="Notas 40 3 2_RESULTADOS DICIEMBRE 2021" xfId="27261" xr:uid="{00000000-0005-0000-0000-000025660000}"/>
    <cellStyle name="Notas 40 3 3" xfId="6017" xr:uid="{00000000-0005-0000-0000-000026660000}"/>
    <cellStyle name="Notas 40 3 4" xfId="19293" xr:uid="{00000000-0005-0000-0000-000027660000}"/>
    <cellStyle name="Notas 40 3_RESULTADOS DICIEMBRE 2021" xfId="27260" xr:uid="{00000000-0005-0000-0000-000028660000}"/>
    <cellStyle name="Notas 40 4" xfId="2838" xr:uid="{00000000-0005-0000-0000-000029660000}"/>
    <cellStyle name="Notas 40 4 2" xfId="2839" xr:uid="{00000000-0005-0000-0000-00002A660000}"/>
    <cellStyle name="Notas 40 4 2 2" xfId="6020" xr:uid="{00000000-0005-0000-0000-00002B660000}"/>
    <cellStyle name="Notas 40 4 2 3" xfId="20242" xr:uid="{00000000-0005-0000-0000-00002C660000}"/>
    <cellStyle name="Notas 40 4 2_RESULTADOS DICIEMBRE 2021" xfId="27263" xr:uid="{00000000-0005-0000-0000-00002D660000}"/>
    <cellStyle name="Notas 40 4 3" xfId="6019" xr:uid="{00000000-0005-0000-0000-00002E660000}"/>
    <cellStyle name="Notas 40 4 4" xfId="19294" xr:uid="{00000000-0005-0000-0000-00002F660000}"/>
    <cellStyle name="Notas 40 4_RESULTADOS DICIEMBRE 2021" xfId="27262" xr:uid="{00000000-0005-0000-0000-000030660000}"/>
    <cellStyle name="Notas 40 5" xfId="2840" xr:uid="{00000000-0005-0000-0000-000031660000}"/>
    <cellStyle name="Notas 40 5 2" xfId="2841" xr:uid="{00000000-0005-0000-0000-000032660000}"/>
    <cellStyle name="Notas 40 5 2 2" xfId="6022" xr:uid="{00000000-0005-0000-0000-000033660000}"/>
    <cellStyle name="Notas 40 5 2 3" xfId="20243" xr:uid="{00000000-0005-0000-0000-000034660000}"/>
    <cellStyle name="Notas 40 5 2_RESULTADOS DICIEMBRE 2021" xfId="27265" xr:uid="{00000000-0005-0000-0000-000035660000}"/>
    <cellStyle name="Notas 40 5 3" xfId="6021" xr:uid="{00000000-0005-0000-0000-000036660000}"/>
    <cellStyle name="Notas 40 5 4" xfId="19295" xr:uid="{00000000-0005-0000-0000-000037660000}"/>
    <cellStyle name="Notas 40 5_RESULTADOS DICIEMBRE 2021" xfId="27264" xr:uid="{00000000-0005-0000-0000-000038660000}"/>
    <cellStyle name="Notas 40 6" xfId="2842" xr:uid="{00000000-0005-0000-0000-000039660000}"/>
    <cellStyle name="Notas 40 6 2" xfId="2843" xr:uid="{00000000-0005-0000-0000-00003A660000}"/>
    <cellStyle name="Notas 40 6 2 2" xfId="6024" xr:uid="{00000000-0005-0000-0000-00003B660000}"/>
    <cellStyle name="Notas 40 6 2 3" xfId="20244" xr:uid="{00000000-0005-0000-0000-00003C660000}"/>
    <cellStyle name="Notas 40 6 2_RESULTADOS DICIEMBRE 2021" xfId="27267" xr:uid="{00000000-0005-0000-0000-00003D660000}"/>
    <cellStyle name="Notas 40 6 3" xfId="6023" xr:uid="{00000000-0005-0000-0000-00003E660000}"/>
    <cellStyle name="Notas 40 6 4" xfId="19296" xr:uid="{00000000-0005-0000-0000-00003F660000}"/>
    <cellStyle name="Notas 40 6_RESULTADOS DICIEMBRE 2021" xfId="27266" xr:uid="{00000000-0005-0000-0000-000040660000}"/>
    <cellStyle name="Notas 40 7" xfId="2844" xr:uid="{00000000-0005-0000-0000-000041660000}"/>
    <cellStyle name="Notas 40 7 2" xfId="2845" xr:uid="{00000000-0005-0000-0000-000042660000}"/>
    <cellStyle name="Notas 40 7 2 2" xfId="6026" xr:uid="{00000000-0005-0000-0000-000043660000}"/>
    <cellStyle name="Notas 40 7 2 3" xfId="20245" xr:uid="{00000000-0005-0000-0000-000044660000}"/>
    <cellStyle name="Notas 40 7 2_RESULTADOS DICIEMBRE 2021" xfId="27269" xr:uid="{00000000-0005-0000-0000-000045660000}"/>
    <cellStyle name="Notas 40 7 3" xfId="6025" xr:uid="{00000000-0005-0000-0000-000046660000}"/>
    <cellStyle name="Notas 40 7 4" xfId="19297" xr:uid="{00000000-0005-0000-0000-000047660000}"/>
    <cellStyle name="Notas 40 7_RESULTADOS DICIEMBRE 2021" xfId="27268" xr:uid="{00000000-0005-0000-0000-000048660000}"/>
    <cellStyle name="Notas 40 8" xfId="2846" xr:uid="{00000000-0005-0000-0000-000049660000}"/>
    <cellStyle name="Notas 40 8 2" xfId="2847" xr:uid="{00000000-0005-0000-0000-00004A660000}"/>
    <cellStyle name="Notas 40 8 2 2" xfId="6028" xr:uid="{00000000-0005-0000-0000-00004B660000}"/>
    <cellStyle name="Notas 40 8 2 3" xfId="20246" xr:uid="{00000000-0005-0000-0000-00004C660000}"/>
    <cellStyle name="Notas 40 8 2_RESULTADOS DICIEMBRE 2021" xfId="27271" xr:uid="{00000000-0005-0000-0000-00004D660000}"/>
    <cellStyle name="Notas 40 8 3" xfId="6027" xr:uid="{00000000-0005-0000-0000-00004E660000}"/>
    <cellStyle name="Notas 40 8 4" xfId="19298" xr:uid="{00000000-0005-0000-0000-00004F660000}"/>
    <cellStyle name="Notas 40 8_RESULTADOS DICIEMBRE 2021" xfId="27270" xr:uid="{00000000-0005-0000-0000-000050660000}"/>
    <cellStyle name="Notas 40 9" xfId="2848" xr:uid="{00000000-0005-0000-0000-000051660000}"/>
    <cellStyle name="Notas 40 9 2" xfId="6029" xr:uid="{00000000-0005-0000-0000-000052660000}"/>
    <cellStyle name="Notas 40 9 3" xfId="20239" xr:uid="{00000000-0005-0000-0000-000053660000}"/>
    <cellStyle name="Notas 40 9_RESULTADOS DICIEMBRE 2021" xfId="27272" xr:uid="{00000000-0005-0000-0000-000054660000}"/>
    <cellStyle name="Notas 40_RESULTADOS DICIEMBRE 2021" xfId="27257" xr:uid="{00000000-0005-0000-0000-000055660000}"/>
    <cellStyle name="Notas 41" xfId="2849" xr:uid="{00000000-0005-0000-0000-000056660000}"/>
    <cellStyle name="Notas 41 10" xfId="6030" xr:uid="{00000000-0005-0000-0000-000057660000}"/>
    <cellStyle name="Notas 41 11" xfId="19299" xr:uid="{00000000-0005-0000-0000-000058660000}"/>
    <cellStyle name="Notas 41 2" xfId="2850" xr:uid="{00000000-0005-0000-0000-000059660000}"/>
    <cellStyle name="Notas 41 2 2" xfId="2851" xr:uid="{00000000-0005-0000-0000-00005A660000}"/>
    <cellStyle name="Notas 41 2 2 2" xfId="6032" xr:uid="{00000000-0005-0000-0000-00005B660000}"/>
    <cellStyle name="Notas 41 2 2 3" xfId="20248" xr:uid="{00000000-0005-0000-0000-00005C660000}"/>
    <cellStyle name="Notas 41 2 2_RESULTADOS DICIEMBRE 2021" xfId="27275" xr:uid="{00000000-0005-0000-0000-00005D660000}"/>
    <cellStyle name="Notas 41 2 3" xfId="6031" xr:uid="{00000000-0005-0000-0000-00005E660000}"/>
    <cellStyle name="Notas 41 2 4" xfId="19300" xr:uid="{00000000-0005-0000-0000-00005F660000}"/>
    <cellStyle name="Notas 41 2_RESULTADOS DICIEMBRE 2021" xfId="27274" xr:uid="{00000000-0005-0000-0000-000060660000}"/>
    <cellStyle name="Notas 41 3" xfId="2852" xr:uid="{00000000-0005-0000-0000-000061660000}"/>
    <cellStyle name="Notas 41 3 2" xfId="2853" xr:uid="{00000000-0005-0000-0000-000062660000}"/>
    <cellStyle name="Notas 41 3 2 2" xfId="6034" xr:uid="{00000000-0005-0000-0000-000063660000}"/>
    <cellStyle name="Notas 41 3 2 3" xfId="20249" xr:uid="{00000000-0005-0000-0000-000064660000}"/>
    <cellStyle name="Notas 41 3 2_RESULTADOS DICIEMBRE 2021" xfId="27277" xr:uid="{00000000-0005-0000-0000-000065660000}"/>
    <cellStyle name="Notas 41 3 3" xfId="6033" xr:uid="{00000000-0005-0000-0000-000066660000}"/>
    <cellStyle name="Notas 41 3 4" xfId="19301" xr:uid="{00000000-0005-0000-0000-000067660000}"/>
    <cellStyle name="Notas 41 3_RESULTADOS DICIEMBRE 2021" xfId="27276" xr:uid="{00000000-0005-0000-0000-000068660000}"/>
    <cellStyle name="Notas 41 4" xfId="2854" xr:uid="{00000000-0005-0000-0000-000069660000}"/>
    <cellStyle name="Notas 41 4 2" xfId="2855" xr:uid="{00000000-0005-0000-0000-00006A660000}"/>
    <cellStyle name="Notas 41 4 2 2" xfId="6036" xr:uid="{00000000-0005-0000-0000-00006B660000}"/>
    <cellStyle name="Notas 41 4 2 3" xfId="20250" xr:uid="{00000000-0005-0000-0000-00006C660000}"/>
    <cellStyle name="Notas 41 4 2_RESULTADOS DICIEMBRE 2021" xfId="27279" xr:uid="{00000000-0005-0000-0000-00006D660000}"/>
    <cellStyle name="Notas 41 4 3" xfId="6035" xr:uid="{00000000-0005-0000-0000-00006E660000}"/>
    <cellStyle name="Notas 41 4 4" xfId="19302" xr:uid="{00000000-0005-0000-0000-00006F660000}"/>
    <cellStyle name="Notas 41 4_RESULTADOS DICIEMBRE 2021" xfId="27278" xr:uid="{00000000-0005-0000-0000-000070660000}"/>
    <cellStyle name="Notas 41 5" xfId="2856" xr:uid="{00000000-0005-0000-0000-000071660000}"/>
    <cellStyle name="Notas 41 5 2" xfId="2857" xr:uid="{00000000-0005-0000-0000-000072660000}"/>
    <cellStyle name="Notas 41 5 2 2" xfId="6038" xr:uid="{00000000-0005-0000-0000-000073660000}"/>
    <cellStyle name="Notas 41 5 2 3" xfId="20251" xr:uid="{00000000-0005-0000-0000-000074660000}"/>
    <cellStyle name="Notas 41 5 2_RESULTADOS DICIEMBRE 2021" xfId="27281" xr:uid="{00000000-0005-0000-0000-000075660000}"/>
    <cellStyle name="Notas 41 5 3" xfId="6037" xr:uid="{00000000-0005-0000-0000-000076660000}"/>
    <cellStyle name="Notas 41 5 4" xfId="19303" xr:uid="{00000000-0005-0000-0000-000077660000}"/>
    <cellStyle name="Notas 41 5_RESULTADOS DICIEMBRE 2021" xfId="27280" xr:uid="{00000000-0005-0000-0000-000078660000}"/>
    <cellStyle name="Notas 41 6" xfId="2858" xr:uid="{00000000-0005-0000-0000-000079660000}"/>
    <cellStyle name="Notas 41 6 2" xfId="2859" xr:uid="{00000000-0005-0000-0000-00007A660000}"/>
    <cellStyle name="Notas 41 6 2 2" xfId="6040" xr:uid="{00000000-0005-0000-0000-00007B660000}"/>
    <cellStyle name="Notas 41 6 2 3" xfId="20252" xr:uid="{00000000-0005-0000-0000-00007C660000}"/>
    <cellStyle name="Notas 41 6 2_RESULTADOS DICIEMBRE 2021" xfId="27283" xr:uid="{00000000-0005-0000-0000-00007D660000}"/>
    <cellStyle name="Notas 41 6 3" xfId="6039" xr:uid="{00000000-0005-0000-0000-00007E660000}"/>
    <cellStyle name="Notas 41 6 4" xfId="19304" xr:uid="{00000000-0005-0000-0000-00007F660000}"/>
    <cellStyle name="Notas 41 6_RESULTADOS DICIEMBRE 2021" xfId="27282" xr:uid="{00000000-0005-0000-0000-000080660000}"/>
    <cellStyle name="Notas 41 7" xfId="2860" xr:uid="{00000000-0005-0000-0000-000081660000}"/>
    <cellStyle name="Notas 41 7 2" xfId="2861" xr:uid="{00000000-0005-0000-0000-000082660000}"/>
    <cellStyle name="Notas 41 7 2 2" xfId="6042" xr:uid="{00000000-0005-0000-0000-000083660000}"/>
    <cellStyle name="Notas 41 7 2 3" xfId="20253" xr:uid="{00000000-0005-0000-0000-000084660000}"/>
    <cellStyle name="Notas 41 7 2_RESULTADOS DICIEMBRE 2021" xfId="27285" xr:uid="{00000000-0005-0000-0000-000085660000}"/>
    <cellStyle name="Notas 41 7 3" xfId="6041" xr:uid="{00000000-0005-0000-0000-000086660000}"/>
    <cellStyle name="Notas 41 7 4" xfId="19305" xr:uid="{00000000-0005-0000-0000-000087660000}"/>
    <cellStyle name="Notas 41 7_RESULTADOS DICIEMBRE 2021" xfId="27284" xr:uid="{00000000-0005-0000-0000-000088660000}"/>
    <cellStyle name="Notas 41 8" xfId="2862" xr:uid="{00000000-0005-0000-0000-000089660000}"/>
    <cellStyle name="Notas 41 8 2" xfId="2863" xr:uid="{00000000-0005-0000-0000-00008A660000}"/>
    <cellStyle name="Notas 41 8 2 2" xfId="6044" xr:uid="{00000000-0005-0000-0000-00008B660000}"/>
    <cellStyle name="Notas 41 8 2 3" xfId="20254" xr:uid="{00000000-0005-0000-0000-00008C660000}"/>
    <cellStyle name="Notas 41 8 2_RESULTADOS DICIEMBRE 2021" xfId="27287" xr:uid="{00000000-0005-0000-0000-00008D660000}"/>
    <cellStyle name="Notas 41 8 3" xfId="6043" xr:uid="{00000000-0005-0000-0000-00008E660000}"/>
    <cellStyle name="Notas 41 8 4" xfId="19306" xr:uid="{00000000-0005-0000-0000-00008F660000}"/>
    <cellStyle name="Notas 41 8_RESULTADOS DICIEMBRE 2021" xfId="27286" xr:uid="{00000000-0005-0000-0000-000090660000}"/>
    <cellStyle name="Notas 41 9" xfId="2864" xr:uid="{00000000-0005-0000-0000-000091660000}"/>
    <cellStyle name="Notas 41 9 2" xfId="6045" xr:uid="{00000000-0005-0000-0000-000092660000}"/>
    <cellStyle name="Notas 41 9 3" xfId="20247" xr:uid="{00000000-0005-0000-0000-000093660000}"/>
    <cellStyle name="Notas 41 9_RESULTADOS DICIEMBRE 2021" xfId="27288" xr:uid="{00000000-0005-0000-0000-000094660000}"/>
    <cellStyle name="Notas 41_RESULTADOS DICIEMBRE 2021" xfId="27273" xr:uid="{00000000-0005-0000-0000-000095660000}"/>
    <cellStyle name="Notas 42" xfId="2865" xr:uid="{00000000-0005-0000-0000-000096660000}"/>
    <cellStyle name="Notas 42 10" xfId="6046" xr:uid="{00000000-0005-0000-0000-000097660000}"/>
    <cellStyle name="Notas 42 11" xfId="19307" xr:uid="{00000000-0005-0000-0000-000098660000}"/>
    <cellStyle name="Notas 42 2" xfId="2866" xr:uid="{00000000-0005-0000-0000-000099660000}"/>
    <cellStyle name="Notas 42 2 2" xfId="2867" xr:uid="{00000000-0005-0000-0000-00009A660000}"/>
    <cellStyle name="Notas 42 2 2 2" xfId="6048" xr:uid="{00000000-0005-0000-0000-00009B660000}"/>
    <cellStyle name="Notas 42 2 2 3" xfId="20256" xr:uid="{00000000-0005-0000-0000-00009C660000}"/>
    <cellStyle name="Notas 42 2 2_RESULTADOS DICIEMBRE 2021" xfId="27291" xr:uid="{00000000-0005-0000-0000-00009D660000}"/>
    <cellStyle name="Notas 42 2 3" xfId="6047" xr:uid="{00000000-0005-0000-0000-00009E660000}"/>
    <cellStyle name="Notas 42 2 4" xfId="19308" xr:uid="{00000000-0005-0000-0000-00009F660000}"/>
    <cellStyle name="Notas 42 2_RESULTADOS DICIEMBRE 2021" xfId="27290" xr:uid="{00000000-0005-0000-0000-0000A0660000}"/>
    <cellStyle name="Notas 42 3" xfId="2868" xr:uid="{00000000-0005-0000-0000-0000A1660000}"/>
    <cellStyle name="Notas 42 3 2" xfId="2869" xr:uid="{00000000-0005-0000-0000-0000A2660000}"/>
    <cellStyle name="Notas 42 3 2 2" xfId="6050" xr:uid="{00000000-0005-0000-0000-0000A3660000}"/>
    <cellStyle name="Notas 42 3 2 3" xfId="20257" xr:uid="{00000000-0005-0000-0000-0000A4660000}"/>
    <cellStyle name="Notas 42 3 2_RESULTADOS DICIEMBRE 2021" xfId="27293" xr:uid="{00000000-0005-0000-0000-0000A5660000}"/>
    <cellStyle name="Notas 42 3 3" xfId="6049" xr:uid="{00000000-0005-0000-0000-0000A6660000}"/>
    <cellStyle name="Notas 42 3 4" xfId="19309" xr:uid="{00000000-0005-0000-0000-0000A7660000}"/>
    <cellStyle name="Notas 42 3_RESULTADOS DICIEMBRE 2021" xfId="27292" xr:uid="{00000000-0005-0000-0000-0000A8660000}"/>
    <cellStyle name="Notas 42 4" xfId="2870" xr:uid="{00000000-0005-0000-0000-0000A9660000}"/>
    <cellStyle name="Notas 42 4 2" xfId="2871" xr:uid="{00000000-0005-0000-0000-0000AA660000}"/>
    <cellStyle name="Notas 42 4 2 2" xfId="6052" xr:uid="{00000000-0005-0000-0000-0000AB660000}"/>
    <cellStyle name="Notas 42 4 2 3" xfId="20258" xr:uid="{00000000-0005-0000-0000-0000AC660000}"/>
    <cellStyle name="Notas 42 4 2_RESULTADOS DICIEMBRE 2021" xfId="27295" xr:uid="{00000000-0005-0000-0000-0000AD660000}"/>
    <cellStyle name="Notas 42 4 3" xfId="6051" xr:uid="{00000000-0005-0000-0000-0000AE660000}"/>
    <cellStyle name="Notas 42 4 4" xfId="19310" xr:uid="{00000000-0005-0000-0000-0000AF660000}"/>
    <cellStyle name="Notas 42 4_RESULTADOS DICIEMBRE 2021" xfId="27294" xr:uid="{00000000-0005-0000-0000-0000B0660000}"/>
    <cellStyle name="Notas 42 5" xfId="2872" xr:uid="{00000000-0005-0000-0000-0000B1660000}"/>
    <cellStyle name="Notas 42 5 2" xfId="2873" xr:uid="{00000000-0005-0000-0000-0000B2660000}"/>
    <cellStyle name="Notas 42 5 2 2" xfId="6054" xr:uid="{00000000-0005-0000-0000-0000B3660000}"/>
    <cellStyle name="Notas 42 5 2 3" xfId="20259" xr:uid="{00000000-0005-0000-0000-0000B4660000}"/>
    <cellStyle name="Notas 42 5 2_RESULTADOS DICIEMBRE 2021" xfId="27297" xr:uid="{00000000-0005-0000-0000-0000B5660000}"/>
    <cellStyle name="Notas 42 5 3" xfId="6053" xr:uid="{00000000-0005-0000-0000-0000B6660000}"/>
    <cellStyle name="Notas 42 5 4" xfId="19311" xr:uid="{00000000-0005-0000-0000-0000B7660000}"/>
    <cellStyle name="Notas 42 5_RESULTADOS DICIEMBRE 2021" xfId="27296" xr:uid="{00000000-0005-0000-0000-0000B8660000}"/>
    <cellStyle name="Notas 42 6" xfId="2874" xr:uid="{00000000-0005-0000-0000-0000B9660000}"/>
    <cellStyle name="Notas 42 6 2" xfId="2875" xr:uid="{00000000-0005-0000-0000-0000BA660000}"/>
    <cellStyle name="Notas 42 6 2 2" xfId="6056" xr:uid="{00000000-0005-0000-0000-0000BB660000}"/>
    <cellStyle name="Notas 42 6 2 3" xfId="20260" xr:uid="{00000000-0005-0000-0000-0000BC660000}"/>
    <cellStyle name="Notas 42 6 2_RESULTADOS DICIEMBRE 2021" xfId="27299" xr:uid="{00000000-0005-0000-0000-0000BD660000}"/>
    <cellStyle name="Notas 42 6 3" xfId="6055" xr:uid="{00000000-0005-0000-0000-0000BE660000}"/>
    <cellStyle name="Notas 42 6 4" xfId="19312" xr:uid="{00000000-0005-0000-0000-0000BF660000}"/>
    <cellStyle name="Notas 42 6_RESULTADOS DICIEMBRE 2021" xfId="27298" xr:uid="{00000000-0005-0000-0000-0000C0660000}"/>
    <cellStyle name="Notas 42 7" xfId="2876" xr:uid="{00000000-0005-0000-0000-0000C1660000}"/>
    <cellStyle name="Notas 42 7 2" xfId="2877" xr:uid="{00000000-0005-0000-0000-0000C2660000}"/>
    <cellStyle name="Notas 42 7 2 2" xfId="6058" xr:uid="{00000000-0005-0000-0000-0000C3660000}"/>
    <cellStyle name="Notas 42 7 2 3" xfId="20261" xr:uid="{00000000-0005-0000-0000-0000C4660000}"/>
    <cellStyle name="Notas 42 7 2_RESULTADOS DICIEMBRE 2021" xfId="27301" xr:uid="{00000000-0005-0000-0000-0000C5660000}"/>
    <cellStyle name="Notas 42 7 3" xfId="6057" xr:uid="{00000000-0005-0000-0000-0000C6660000}"/>
    <cellStyle name="Notas 42 7 4" xfId="19313" xr:uid="{00000000-0005-0000-0000-0000C7660000}"/>
    <cellStyle name="Notas 42 7_RESULTADOS DICIEMBRE 2021" xfId="27300" xr:uid="{00000000-0005-0000-0000-0000C8660000}"/>
    <cellStyle name="Notas 42 8" xfId="2878" xr:uid="{00000000-0005-0000-0000-0000C9660000}"/>
    <cellStyle name="Notas 42 8 2" xfId="2879" xr:uid="{00000000-0005-0000-0000-0000CA660000}"/>
    <cellStyle name="Notas 42 8 2 2" xfId="6060" xr:uid="{00000000-0005-0000-0000-0000CB660000}"/>
    <cellStyle name="Notas 42 8 2 3" xfId="20262" xr:uid="{00000000-0005-0000-0000-0000CC660000}"/>
    <cellStyle name="Notas 42 8 2_RESULTADOS DICIEMBRE 2021" xfId="27303" xr:uid="{00000000-0005-0000-0000-0000CD660000}"/>
    <cellStyle name="Notas 42 8 3" xfId="6059" xr:uid="{00000000-0005-0000-0000-0000CE660000}"/>
    <cellStyle name="Notas 42 8 4" xfId="19314" xr:uid="{00000000-0005-0000-0000-0000CF660000}"/>
    <cellStyle name="Notas 42 8_RESULTADOS DICIEMBRE 2021" xfId="27302" xr:uid="{00000000-0005-0000-0000-0000D0660000}"/>
    <cellStyle name="Notas 42 9" xfId="2880" xr:uid="{00000000-0005-0000-0000-0000D1660000}"/>
    <cellStyle name="Notas 42 9 2" xfId="6061" xr:uid="{00000000-0005-0000-0000-0000D2660000}"/>
    <cellStyle name="Notas 42 9 3" xfId="20255" xr:uid="{00000000-0005-0000-0000-0000D3660000}"/>
    <cellStyle name="Notas 42 9_RESULTADOS DICIEMBRE 2021" xfId="27304" xr:uid="{00000000-0005-0000-0000-0000D4660000}"/>
    <cellStyle name="Notas 42_RESULTADOS DICIEMBRE 2021" xfId="27289" xr:uid="{00000000-0005-0000-0000-0000D5660000}"/>
    <cellStyle name="Notas 43" xfId="2881" xr:uid="{00000000-0005-0000-0000-0000D6660000}"/>
    <cellStyle name="Notas 43 10" xfId="6062" xr:uid="{00000000-0005-0000-0000-0000D7660000}"/>
    <cellStyle name="Notas 43 11" xfId="19315" xr:uid="{00000000-0005-0000-0000-0000D8660000}"/>
    <cellStyle name="Notas 43 2" xfId="2882" xr:uid="{00000000-0005-0000-0000-0000D9660000}"/>
    <cellStyle name="Notas 43 2 2" xfId="2883" xr:uid="{00000000-0005-0000-0000-0000DA660000}"/>
    <cellStyle name="Notas 43 2 2 2" xfId="6064" xr:uid="{00000000-0005-0000-0000-0000DB660000}"/>
    <cellStyle name="Notas 43 2 2 3" xfId="20264" xr:uid="{00000000-0005-0000-0000-0000DC660000}"/>
    <cellStyle name="Notas 43 2 2_RESULTADOS DICIEMBRE 2021" xfId="27307" xr:uid="{00000000-0005-0000-0000-0000DD660000}"/>
    <cellStyle name="Notas 43 2 3" xfId="6063" xr:uid="{00000000-0005-0000-0000-0000DE660000}"/>
    <cellStyle name="Notas 43 2 4" xfId="19316" xr:uid="{00000000-0005-0000-0000-0000DF660000}"/>
    <cellStyle name="Notas 43 2_RESULTADOS DICIEMBRE 2021" xfId="27306" xr:uid="{00000000-0005-0000-0000-0000E0660000}"/>
    <cellStyle name="Notas 43 3" xfId="2884" xr:uid="{00000000-0005-0000-0000-0000E1660000}"/>
    <cellStyle name="Notas 43 3 2" xfId="2885" xr:uid="{00000000-0005-0000-0000-0000E2660000}"/>
    <cellStyle name="Notas 43 3 2 2" xfId="6066" xr:uid="{00000000-0005-0000-0000-0000E3660000}"/>
    <cellStyle name="Notas 43 3 2 3" xfId="20265" xr:uid="{00000000-0005-0000-0000-0000E4660000}"/>
    <cellStyle name="Notas 43 3 2_RESULTADOS DICIEMBRE 2021" xfId="27309" xr:uid="{00000000-0005-0000-0000-0000E5660000}"/>
    <cellStyle name="Notas 43 3 3" xfId="6065" xr:uid="{00000000-0005-0000-0000-0000E6660000}"/>
    <cellStyle name="Notas 43 3 4" xfId="19317" xr:uid="{00000000-0005-0000-0000-0000E7660000}"/>
    <cellStyle name="Notas 43 3_RESULTADOS DICIEMBRE 2021" xfId="27308" xr:uid="{00000000-0005-0000-0000-0000E8660000}"/>
    <cellStyle name="Notas 43 4" xfId="2886" xr:uid="{00000000-0005-0000-0000-0000E9660000}"/>
    <cellStyle name="Notas 43 4 2" xfId="2887" xr:uid="{00000000-0005-0000-0000-0000EA660000}"/>
    <cellStyle name="Notas 43 4 2 2" xfId="6068" xr:uid="{00000000-0005-0000-0000-0000EB660000}"/>
    <cellStyle name="Notas 43 4 2 3" xfId="20266" xr:uid="{00000000-0005-0000-0000-0000EC660000}"/>
    <cellStyle name="Notas 43 4 2_RESULTADOS DICIEMBRE 2021" xfId="27311" xr:uid="{00000000-0005-0000-0000-0000ED660000}"/>
    <cellStyle name="Notas 43 4 3" xfId="6067" xr:uid="{00000000-0005-0000-0000-0000EE660000}"/>
    <cellStyle name="Notas 43 4 4" xfId="19318" xr:uid="{00000000-0005-0000-0000-0000EF660000}"/>
    <cellStyle name="Notas 43 4_RESULTADOS DICIEMBRE 2021" xfId="27310" xr:uid="{00000000-0005-0000-0000-0000F0660000}"/>
    <cellStyle name="Notas 43 5" xfId="2888" xr:uid="{00000000-0005-0000-0000-0000F1660000}"/>
    <cellStyle name="Notas 43 5 2" xfId="2889" xr:uid="{00000000-0005-0000-0000-0000F2660000}"/>
    <cellStyle name="Notas 43 5 2 2" xfId="6070" xr:uid="{00000000-0005-0000-0000-0000F3660000}"/>
    <cellStyle name="Notas 43 5 2 3" xfId="20267" xr:uid="{00000000-0005-0000-0000-0000F4660000}"/>
    <cellStyle name="Notas 43 5 2_RESULTADOS DICIEMBRE 2021" xfId="27313" xr:uid="{00000000-0005-0000-0000-0000F5660000}"/>
    <cellStyle name="Notas 43 5 3" xfId="6069" xr:uid="{00000000-0005-0000-0000-0000F6660000}"/>
    <cellStyle name="Notas 43 5 4" xfId="19319" xr:uid="{00000000-0005-0000-0000-0000F7660000}"/>
    <cellStyle name="Notas 43 5_RESULTADOS DICIEMBRE 2021" xfId="27312" xr:uid="{00000000-0005-0000-0000-0000F8660000}"/>
    <cellStyle name="Notas 43 6" xfId="2890" xr:uid="{00000000-0005-0000-0000-0000F9660000}"/>
    <cellStyle name="Notas 43 6 2" xfId="2891" xr:uid="{00000000-0005-0000-0000-0000FA660000}"/>
    <cellStyle name="Notas 43 6 2 2" xfId="6072" xr:uid="{00000000-0005-0000-0000-0000FB660000}"/>
    <cellStyle name="Notas 43 6 2 3" xfId="20268" xr:uid="{00000000-0005-0000-0000-0000FC660000}"/>
    <cellStyle name="Notas 43 6 2_RESULTADOS DICIEMBRE 2021" xfId="27315" xr:uid="{00000000-0005-0000-0000-0000FD660000}"/>
    <cellStyle name="Notas 43 6 3" xfId="6071" xr:uid="{00000000-0005-0000-0000-0000FE660000}"/>
    <cellStyle name="Notas 43 6 4" xfId="19320" xr:uid="{00000000-0005-0000-0000-0000FF660000}"/>
    <cellStyle name="Notas 43 6_RESULTADOS DICIEMBRE 2021" xfId="27314" xr:uid="{00000000-0005-0000-0000-000000670000}"/>
    <cellStyle name="Notas 43 7" xfId="2892" xr:uid="{00000000-0005-0000-0000-000001670000}"/>
    <cellStyle name="Notas 43 7 2" xfId="2893" xr:uid="{00000000-0005-0000-0000-000002670000}"/>
    <cellStyle name="Notas 43 7 2 2" xfId="6074" xr:uid="{00000000-0005-0000-0000-000003670000}"/>
    <cellStyle name="Notas 43 7 2 3" xfId="20269" xr:uid="{00000000-0005-0000-0000-000004670000}"/>
    <cellStyle name="Notas 43 7 2_RESULTADOS DICIEMBRE 2021" xfId="27317" xr:uid="{00000000-0005-0000-0000-000005670000}"/>
    <cellStyle name="Notas 43 7 3" xfId="6073" xr:uid="{00000000-0005-0000-0000-000006670000}"/>
    <cellStyle name="Notas 43 7 4" xfId="19321" xr:uid="{00000000-0005-0000-0000-000007670000}"/>
    <cellStyle name="Notas 43 7_RESULTADOS DICIEMBRE 2021" xfId="27316" xr:uid="{00000000-0005-0000-0000-000008670000}"/>
    <cellStyle name="Notas 43 8" xfId="2894" xr:uid="{00000000-0005-0000-0000-000009670000}"/>
    <cellStyle name="Notas 43 8 2" xfId="2895" xr:uid="{00000000-0005-0000-0000-00000A670000}"/>
    <cellStyle name="Notas 43 8 2 2" xfId="6076" xr:uid="{00000000-0005-0000-0000-00000B670000}"/>
    <cellStyle name="Notas 43 8 2 3" xfId="20270" xr:uid="{00000000-0005-0000-0000-00000C670000}"/>
    <cellStyle name="Notas 43 8 2_RESULTADOS DICIEMBRE 2021" xfId="27319" xr:uid="{00000000-0005-0000-0000-00000D670000}"/>
    <cellStyle name="Notas 43 8 3" xfId="6075" xr:uid="{00000000-0005-0000-0000-00000E670000}"/>
    <cellStyle name="Notas 43 8 4" xfId="19322" xr:uid="{00000000-0005-0000-0000-00000F670000}"/>
    <cellStyle name="Notas 43 8_RESULTADOS DICIEMBRE 2021" xfId="27318" xr:uid="{00000000-0005-0000-0000-000010670000}"/>
    <cellStyle name="Notas 43 9" xfId="2896" xr:uid="{00000000-0005-0000-0000-000011670000}"/>
    <cellStyle name="Notas 43 9 2" xfId="6077" xr:uid="{00000000-0005-0000-0000-000012670000}"/>
    <cellStyle name="Notas 43 9 3" xfId="20263" xr:uid="{00000000-0005-0000-0000-000013670000}"/>
    <cellStyle name="Notas 43 9_RESULTADOS DICIEMBRE 2021" xfId="27320" xr:uid="{00000000-0005-0000-0000-000014670000}"/>
    <cellStyle name="Notas 43_RESULTADOS DICIEMBRE 2021" xfId="27305" xr:uid="{00000000-0005-0000-0000-000015670000}"/>
    <cellStyle name="Notas 44" xfId="2897" xr:uid="{00000000-0005-0000-0000-000016670000}"/>
    <cellStyle name="Notas 44 10" xfId="6078" xr:uid="{00000000-0005-0000-0000-000017670000}"/>
    <cellStyle name="Notas 44 11" xfId="19323" xr:uid="{00000000-0005-0000-0000-000018670000}"/>
    <cellStyle name="Notas 44 2" xfId="2898" xr:uid="{00000000-0005-0000-0000-000019670000}"/>
    <cellStyle name="Notas 44 2 2" xfId="2899" xr:uid="{00000000-0005-0000-0000-00001A670000}"/>
    <cellStyle name="Notas 44 2 2 2" xfId="6080" xr:uid="{00000000-0005-0000-0000-00001B670000}"/>
    <cellStyle name="Notas 44 2 2 3" xfId="20272" xr:uid="{00000000-0005-0000-0000-00001C670000}"/>
    <cellStyle name="Notas 44 2 2_RESULTADOS DICIEMBRE 2021" xfId="27323" xr:uid="{00000000-0005-0000-0000-00001D670000}"/>
    <cellStyle name="Notas 44 2 3" xfId="6079" xr:uid="{00000000-0005-0000-0000-00001E670000}"/>
    <cellStyle name="Notas 44 2 4" xfId="19324" xr:uid="{00000000-0005-0000-0000-00001F670000}"/>
    <cellStyle name="Notas 44 2_RESULTADOS DICIEMBRE 2021" xfId="27322" xr:uid="{00000000-0005-0000-0000-000020670000}"/>
    <cellStyle name="Notas 44 3" xfId="2900" xr:uid="{00000000-0005-0000-0000-000021670000}"/>
    <cellStyle name="Notas 44 3 2" xfId="2901" xr:uid="{00000000-0005-0000-0000-000022670000}"/>
    <cellStyle name="Notas 44 3 2 2" xfId="6082" xr:uid="{00000000-0005-0000-0000-000023670000}"/>
    <cellStyle name="Notas 44 3 2 3" xfId="20273" xr:uid="{00000000-0005-0000-0000-000024670000}"/>
    <cellStyle name="Notas 44 3 2_RESULTADOS DICIEMBRE 2021" xfId="27325" xr:uid="{00000000-0005-0000-0000-000025670000}"/>
    <cellStyle name="Notas 44 3 3" xfId="6081" xr:uid="{00000000-0005-0000-0000-000026670000}"/>
    <cellStyle name="Notas 44 3 4" xfId="19325" xr:uid="{00000000-0005-0000-0000-000027670000}"/>
    <cellStyle name="Notas 44 3_RESULTADOS DICIEMBRE 2021" xfId="27324" xr:uid="{00000000-0005-0000-0000-000028670000}"/>
    <cellStyle name="Notas 44 4" xfId="2902" xr:uid="{00000000-0005-0000-0000-000029670000}"/>
    <cellStyle name="Notas 44 4 2" xfId="2903" xr:uid="{00000000-0005-0000-0000-00002A670000}"/>
    <cellStyle name="Notas 44 4 2 2" xfId="6084" xr:uid="{00000000-0005-0000-0000-00002B670000}"/>
    <cellStyle name="Notas 44 4 2 3" xfId="20274" xr:uid="{00000000-0005-0000-0000-00002C670000}"/>
    <cellStyle name="Notas 44 4 2_RESULTADOS DICIEMBRE 2021" xfId="27327" xr:uid="{00000000-0005-0000-0000-00002D670000}"/>
    <cellStyle name="Notas 44 4 3" xfId="6083" xr:uid="{00000000-0005-0000-0000-00002E670000}"/>
    <cellStyle name="Notas 44 4 4" xfId="19326" xr:uid="{00000000-0005-0000-0000-00002F670000}"/>
    <cellStyle name="Notas 44 4_RESULTADOS DICIEMBRE 2021" xfId="27326" xr:uid="{00000000-0005-0000-0000-000030670000}"/>
    <cellStyle name="Notas 44 5" xfId="2904" xr:uid="{00000000-0005-0000-0000-000031670000}"/>
    <cellStyle name="Notas 44 5 2" xfId="2905" xr:uid="{00000000-0005-0000-0000-000032670000}"/>
    <cellStyle name="Notas 44 5 2 2" xfId="6086" xr:uid="{00000000-0005-0000-0000-000033670000}"/>
    <cellStyle name="Notas 44 5 2 3" xfId="20275" xr:uid="{00000000-0005-0000-0000-000034670000}"/>
    <cellStyle name="Notas 44 5 2_RESULTADOS DICIEMBRE 2021" xfId="27329" xr:uid="{00000000-0005-0000-0000-000035670000}"/>
    <cellStyle name="Notas 44 5 3" xfId="6085" xr:uid="{00000000-0005-0000-0000-000036670000}"/>
    <cellStyle name="Notas 44 5 4" xfId="19327" xr:uid="{00000000-0005-0000-0000-000037670000}"/>
    <cellStyle name="Notas 44 5_RESULTADOS DICIEMBRE 2021" xfId="27328" xr:uid="{00000000-0005-0000-0000-000038670000}"/>
    <cellStyle name="Notas 44 6" xfId="2906" xr:uid="{00000000-0005-0000-0000-000039670000}"/>
    <cellStyle name="Notas 44 6 2" xfId="2907" xr:uid="{00000000-0005-0000-0000-00003A670000}"/>
    <cellStyle name="Notas 44 6 2 2" xfId="6088" xr:uid="{00000000-0005-0000-0000-00003B670000}"/>
    <cellStyle name="Notas 44 6 2 3" xfId="20276" xr:uid="{00000000-0005-0000-0000-00003C670000}"/>
    <cellStyle name="Notas 44 6 2_RESULTADOS DICIEMBRE 2021" xfId="27331" xr:uid="{00000000-0005-0000-0000-00003D670000}"/>
    <cellStyle name="Notas 44 6 3" xfId="6087" xr:uid="{00000000-0005-0000-0000-00003E670000}"/>
    <cellStyle name="Notas 44 6 4" xfId="19328" xr:uid="{00000000-0005-0000-0000-00003F670000}"/>
    <cellStyle name="Notas 44 6_RESULTADOS DICIEMBRE 2021" xfId="27330" xr:uid="{00000000-0005-0000-0000-000040670000}"/>
    <cellStyle name="Notas 44 7" xfId="2908" xr:uid="{00000000-0005-0000-0000-000041670000}"/>
    <cellStyle name="Notas 44 7 2" xfId="2909" xr:uid="{00000000-0005-0000-0000-000042670000}"/>
    <cellStyle name="Notas 44 7 2 2" xfId="6090" xr:uid="{00000000-0005-0000-0000-000043670000}"/>
    <cellStyle name="Notas 44 7 2 3" xfId="20277" xr:uid="{00000000-0005-0000-0000-000044670000}"/>
    <cellStyle name="Notas 44 7 2_RESULTADOS DICIEMBRE 2021" xfId="27333" xr:uid="{00000000-0005-0000-0000-000045670000}"/>
    <cellStyle name="Notas 44 7 3" xfId="6089" xr:uid="{00000000-0005-0000-0000-000046670000}"/>
    <cellStyle name="Notas 44 7 4" xfId="19329" xr:uid="{00000000-0005-0000-0000-000047670000}"/>
    <cellStyle name="Notas 44 7_RESULTADOS DICIEMBRE 2021" xfId="27332" xr:uid="{00000000-0005-0000-0000-000048670000}"/>
    <cellStyle name="Notas 44 8" xfId="2910" xr:uid="{00000000-0005-0000-0000-000049670000}"/>
    <cellStyle name="Notas 44 8 2" xfId="2911" xr:uid="{00000000-0005-0000-0000-00004A670000}"/>
    <cellStyle name="Notas 44 8 2 2" xfId="6092" xr:uid="{00000000-0005-0000-0000-00004B670000}"/>
    <cellStyle name="Notas 44 8 2 3" xfId="20278" xr:uid="{00000000-0005-0000-0000-00004C670000}"/>
    <cellStyle name="Notas 44 8 2_RESULTADOS DICIEMBRE 2021" xfId="27335" xr:uid="{00000000-0005-0000-0000-00004D670000}"/>
    <cellStyle name="Notas 44 8 3" xfId="6091" xr:uid="{00000000-0005-0000-0000-00004E670000}"/>
    <cellStyle name="Notas 44 8 4" xfId="19330" xr:uid="{00000000-0005-0000-0000-00004F670000}"/>
    <cellStyle name="Notas 44 8_RESULTADOS DICIEMBRE 2021" xfId="27334" xr:uid="{00000000-0005-0000-0000-000050670000}"/>
    <cellStyle name="Notas 44 9" xfId="2912" xr:uid="{00000000-0005-0000-0000-000051670000}"/>
    <cellStyle name="Notas 44 9 2" xfId="6093" xr:uid="{00000000-0005-0000-0000-000052670000}"/>
    <cellStyle name="Notas 44 9 3" xfId="20271" xr:uid="{00000000-0005-0000-0000-000053670000}"/>
    <cellStyle name="Notas 44 9_RESULTADOS DICIEMBRE 2021" xfId="27336" xr:uid="{00000000-0005-0000-0000-000054670000}"/>
    <cellStyle name="Notas 44_RESULTADOS DICIEMBRE 2021" xfId="27321" xr:uid="{00000000-0005-0000-0000-000055670000}"/>
    <cellStyle name="Notas 45" xfId="2913" xr:uid="{00000000-0005-0000-0000-000056670000}"/>
    <cellStyle name="Notas 45 10" xfId="6094" xr:uid="{00000000-0005-0000-0000-000057670000}"/>
    <cellStyle name="Notas 45 11" xfId="19331" xr:uid="{00000000-0005-0000-0000-000058670000}"/>
    <cellStyle name="Notas 45 2" xfId="2914" xr:uid="{00000000-0005-0000-0000-000059670000}"/>
    <cellStyle name="Notas 45 2 2" xfId="2915" xr:uid="{00000000-0005-0000-0000-00005A670000}"/>
    <cellStyle name="Notas 45 2 2 2" xfId="6096" xr:uid="{00000000-0005-0000-0000-00005B670000}"/>
    <cellStyle name="Notas 45 2 2 3" xfId="20280" xr:uid="{00000000-0005-0000-0000-00005C670000}"/>
    <cellStyle name="Notas 45 2 2_RESULTADOS DICIEMBRE 2021" xfId="27339" xr:uid="{00000000-0005-0000-0000-00005D670000}"/>
    <cellStyle name="Notas 45 2 3" xfId="6095" xr:uid="{00000000-0005-0000-0000-00005E670000}"/>
    <cellStyle name="Notas 45 2 4" xfId="19332" xr:uid="{00000000-0005-0000-0000-00005F670000}"/>
    <cellStyle name="Notas 45 2_RESULTADOS DICIEMBRE 2021" xfId="27338" xr:uid="{00000000-0005-0000-0000-000060670000}"/>
    <cellStyle name="Notas 45 3" xfId="2916" xr:uid="{00000000-0005-0000-0000-000061670000}"/>
    <cellStyle name="Notas 45 3 2" xfId="2917" xr:uid="{00000000-0005-0000-0000-000062670000}"/>
    <cellStyle name="Notas 45 3 2 2" xfId="6098" xr:uid="{00000000-0005-0000-0000-000063670000}"/>
    <cellStyle name="Notas 45 3 2 3" xfId="20281" xr:uid="{00000000-0005-0000-0000-000064670000}"/>
    <cellStyle name="Notas 45 3 2_RESULTADOS DICIEMBRE 2021" xfId="27341" xr:uid="{00000000-0005-0000-0000-000065670000}"/>
    <cellStyle name="Notas 45 3 3" xfId="6097" xr:uid="{00000000-0005-0000-0000-000066670000}"/>
    <cellStyle name="Notas 45 3 4" xfId="19333" xr:uid="{00000000-0005-0000-0000-000067670000}"/>
    <cellStyle name="Notas 45 3_RESULTADOS DICIEMBRE 2021" xfId="27340" xr:uid="{00000000-0005-0000-0000-000068670000}"/>
    <cellStyle name="Notas 45 4" xfId="2918" xr:uid="{00000000-0005-0000-0000-000069670000}"/>
    <cellStyle name="Notas 45 4 2" xfId="2919" xr:uid="{00000000-0005-0000-0000-00006A670000}"/>
    <cellStyle name="Notas 45 4 2 2" xfId="6100" xr:uid="{00000000-0005-0000-0000-00006B670000}"/>
    <cellStyle name="Notas 45 4 2 3" xfId="20282" xr:uid="{00000000-0005-0000-0000-00006C670000}"/>
    <cellStyle name="Notas 45 4 2_RESULTADOS DICIEMBRE 2021" xfId="27343" xr:uid="{00000000-0005-0000-0000-00006D670000}"/>
    <cellStyle name="Notas 45 4 3" xfId="6099" xr:uid="{00000000-0005-0000-0000-00006E670000}"/>
    <cellStyle name="Notas 45 4 4" xfId="19334" xr:uid="{00000000-0005-0000-0000-00006F670000}"/>
    <cellStyle name="Notas 45 4_RESULTADOS DICIEMBRE 2021" xfId="27342" xr:uid="{00000000-0005-0000-0000-000070670000}"/>
    <cellStyle name="Notas 45 5" xfId="2920" xr:uid="{00000000-0005-0000-0000-000071670000}"/>
    <cellStyle name="Notas 45 5 2" xfId="2921" xr:uid="{00000000-0005-0000-0000-000072670000}"/>
    <cellStyle name="Notas 45 5 2 2" xfId="6102" xr:uid="{00000000-0005-0000-0000-000073670000}"/>
    <cellStyle name="Notas 45 5 2 3" xfId="20283" xr:uid="{00000000-0005-0000-0000-000074670000}"/>
    <cellStyle name="Notas 45 5 2_RESULTADOS DICIEMBRE 2021" xfId="27345" xr:uid="{00000000-0005-0000-0000-000075670000}"/>
    <cellStyle name="Notas 45 5 3" xfId="6101" xr:uid="{00000000-0005-0000-0000-000076670000}"/>
    <cellStyle name="Notas 45 5 4" xfId="19335" xr:uid="{00000000-0005-0000-0000-000077670000}"/>
    <cellStyle name="Notas 45 5_RESULTADOS DICIEMBRE 2021" xfId="27344" xr:uid="{00000000-0005-0000-0000-000078670000}"/>
    <cellStyle name="Notas 45 6" xfId="2922" xr:uid="{00000000-0005-0000-0000-000079670000}"/>
    <cellStyle name="Notas 45 6 2" xfId="2923" xr:uid="{00000000-0005-0000-0000-00007A670000}"/>
    <cellStyle name="Notas 45 6 2 2" xfId="6104" xr:uid="{00000000-0005-0000-0000-00007B670000}"/>
    <cellStyle name="Notas 45 6 2 3" xfId="20284" xr:uid="{00000000-0005-0000-0000-00007C670000}"/>
    <cellStyle name="Notas 45 6 2_RESULTADOS DICIEMBRE 2021" xfId="27347" xr:uid="{00000000-0005-0000-0000-00007D670000}"/>
    <cellStyle name="Notas 45 6 3" xfId="6103" xr:uid="{00000000-0005-0000-0000-00007E670000}"/>
    <cellStyle name="Notas 45 6 4" xfId="19336" xr:uid="{00000000-0005-0000-0000-00007F670000}"/>
    <cellStyle name="Notas 45 6_RESULTADOS DICIEMBRE 2021" xfId="27346" xr:uid="{00000000-0005-0000-0000-000080670000}"/>
    <cellStyle name="Notas 45 7" xfId="2924" xr:uid="{00000000-0005-0000-0000-000081670000}"/>
    <cellStyle name="Notas 45 7 2" xfId="2925" xr:uid="{00000000-0005-0000-0000-000082670000}"/>
    <cellStyle name="Notas 45 7 2 2" xfId="6106" xr:uid="{00000000-0005-0000-0000-000083670000}"/>
    <cellStyle name="Notas 45 7 2 3" xfId="20285" xr:uid="{00000000-0005-0000-0000-000084670000}"/>
    <cellStyle name="Notas 45 7 2_RESULTADOS DICIEMBRE 2021" xfId="27349" xr:uid="{00000000-0005-0000-0000-000085670000}"/>
    <cellStyle name="Notas 45 7 3" xfId="6105" xr:uid="{00000000-0005-0000-0000-000086670000}"/>
    <cellStyle name="Notas 45 7 4" xfId="19337" xr:uid="{00000000-0005-0000-0000-000087670000}"/>
    <cellStyle name="Notas 45 7_RESULTADOS DICIEMBRE 2021" xfId="27348" xr:uid="{00000000-0005-0000-0000-000088670000}"/>
    <cellStyle name="Notas 45 8" xfId="2926" xr:uid="{00000000-0005-0000-0000-000089670000}"/>
    <cellStyle name="Notas 45 8 2" xfId="2927" xr:uid="{00000000-0005-0000-0000-00008A670000}"/>
    <cellStyle name="Notas 45 8 2 2" xfId="6108" xr:uid="{00000000-0005-0000-0000-00008B670000}"/>
    <cellStyle name="Notas 45 8 2 3" xfId="20286" xr:uid="{00000000-0005-0000-0000-00008C670000}"/>
    <cellStyle name="Notas 45 8 2_RESULTADOS DICIEMBRE 2021" xfId="27351" xr:uid="{00000000-0005-0000-0000-00008D670000}"/>
    <cellStyle name="Notas 45 8 3" xfId="6107" xr:uid="{00000000-0005-0000-0000-00008E670000}"/>
    <cellStyle name="Notas 45 8 4" xfId="19338" xr:uid="{00000000-0005-0000-0000-00008F670000}"/>
    <cellStyle name="Notas 45 8_RESULTADOS DICIEMBRE 2021" xfId="27350" xr:uid="{00000000-0005-0000-0000-000090670000}"/>
    <cellStyle name="Notas 45 9" xfId="2928" xr:uid="{00000000-0005-0000-0000-000091670000}"/>
    <cellStyle name="Notas 45 9 2" xfId="6109" xr:uid="{00000000-0005-0000-0000-000092670000}"/>
    <cellStyle name="Notas 45 9 3" xfId="20279" xr:uid="{00000000-0005-0000-0000-000093670000}"/>
    <cellStyle name="Notas 45 9_RESULTADOS DICIEMBRE 2021" xfId="27352" xr:uid="{00000000-0005-0000-0000-000094670000}"/>
    <cellStyle name="Notas 45_RESULTADOS DICIEMBRE 2021" xfId="27337" xr:uid="{00000000-0005-0000-0000-000095670000}"/>
    <cellStyle name="Notas 46" xfId="2929" xr:uid="{00000000-0005-0000-0000-000096670000}"/>
    <cellStyle name="Notas 46 10" xfId="6110" xr:uid="{00000000-0005-0000-0000-000097670000}"/>
    <cellStyle name="Notas 46 11" xfId="19339" xr:uid="{00000000-0005-0000-0000-000098670000}"/>
    <cellStyle name="Notas 46 2" xfId="2930" xr:uid="{00000000-0005-0000-0000-000099670000}"/>
    <cellStyle name="Notas 46 2 2" xfId="2931" xr:uid="{00000000-0005-0000-0000-00009A670000}"/>
    <cellStyle name="Notas 46 2 2 2" xfId="6112" xr:uid="{00000000-0005-0000-0000-00009B670000}"/>
    <cellStyle name="Notas 46 2 2 3" xfId="20288" xr:uid="{00000000-0005-0000-0000-00009C670000}"/>
    <cellStyle name="Notas 46 2 2_RESULTADOS DICIEMBRE 2021" xfId="27355" xr:uid="{00000000-0005-0000-0000-00009D670000}"/>
    <cellStyle name="Notas 46 2 3" xfId="6111" xr:uid="{00000000-0005-0000-0000-00009E670000}"/>
    <cellStyle name="Notas 46 2 4" xfId="19340" xr:uid="{00000000-0005-0000-0000-00009F670000}"/>
    <cellStyle name="Notas 46 2_RESULTADOS DICIEMBRE 2021" xfId="27354" xr:uid="{00000000-0005-0000-0000-0000A0670000}"/>
    <cellStyle name="Notas 46 3" xfId="2932" xr:uid="{00000000-0005-0000-0000-0000A1670000}"/>
    <cellStyle name="Notas 46 3 2" xfId="2933" xr:uid="{00000000-0005-0000-0000-0000A2670000}"/>
    <cellStyle name="Notas 46 3 2 2" xfId="6114" xr:uid="{00000000-0005-0000-0000-0000A3670000}"/>
    <cellStyle name="Notas 46 3 2 3" xfId="20289" xr:uid="{00000000-0005-0000-0000-0000A4670000}"/>
    <cellStyle name="Notas 46 3 2_RESULTADOS DICIEMBRE 2021" xfId="27357" xr:uid="{00000000-0005-0000-0000-0000A5670000}"/>
    <cellStyle name="Notas 46 3 3" xfId="6113" xr:uid="{00000000-0005-0000-0000-0000A6670000}"/>
    <cellStyle name="Notas 46 3 4" xfId="19341" xr:uid="{00000000-0005-0000-0000-0000A7670000}"/>
    <cellStyle name="Notas 46 3_RESULTADOS DICIEMBRE 2021" xfId="27356" xr:uid="{00000000-0005-0000-0000-0000A8670000}"/>
    <cellStyle name="Notas 46 4" xfId="2934" xr:uid="{00000000-0005-0000-0000-0000A9670000}"/>
    <cellStyle name="Notas 46 4 2" xfId="2935" xr:uid="{00000000-0005-0000-0000-0000AA670000}"/>
    <cellStyle name="Notas 46 4 2 2" xfId="6116" xr:uid="{00000000-0005-0000-0000-0000AB670000}"/>
    <cellStyle name="Notas 46 4 2 3" xfId="20290" xr:uid="{00000000-0005-0000-0000-0000AC670000}"/>
    <cellStyle name="Notas 46 4 2_RESULTADOS DICIEMBRE 2021" xfId="27359" xr:uid="{00000000-0005-0000-0000-0000AD670000}"/>
    <cellStyle name="Notas 46 4 3" xfId="6115" xr:uid="{00000000-0005-0000-0000-0000AE670000}"/>
    <cellStyle name="Notas 46 4 4" xfId="19342" xr:uid="{00000000-0005-0000-0000-0000AF670000}"/>
    <cellStyle name="Notas 46 4_RESULTADOS DICIEMBRE 2021" xfId="27358" xr:uid="{00000000-0005-0000-0000-0000B0670000}"/>
    <cellStyle name="Notas 46 5" xfId="2936" xr:uid="{00000000-0005-0000-0000-0000B1670000}"/>
    <cellStyle name="Notas 46 5 2" xfId="2937" xr:uid="{00000000-0005-0000-0000-0000B2670000}"/>
    <cellStyle name="Notas 46 5 2 2" xfId="6118" xr:uid="{00000000-0005-0000-0000-0000B3670000}"/>
    <cellStyle name="Notas 46 5 2 3" xfId="20291" xr:uid="{00000000-0005-0000-0000-0000B4670000}"/>
    <cellStyle name="Notas 46 5 2_RESULTADOS DICIEMBRE 2021" xfId="27361" xr:uid="{00000000-0005-0000-0000-0000B5670000}"/>
    <cellStyle name="Notas 46 5 3" xfId="6117" xr:uid="{00000000-0005-0000-0000-0000B6670000}"/>
    <cellStyle name="Notas 46 5 4" xfId="19343" xr:uid="{00000000-0005-0000-0000-0000B7670000}"/>
    <cellStyle name="Notas 46 5_RESULTADOS DICIEMBRE 2021" xfId="27360" xr:uid="{00000000-0005-0000-0000-0000B8670000}"/>
    <cellStyle name="Notas 46 6" xfId="2938" xr:uid="{00000000-0005-0000-0000-0000B9670000}"/>
    <cellStyle name="Notas 46 6 2" xfId="2939" xr:uid="{00000000-0005-0000-0000-0000BA670000}"/>
    <cellStyle name="Notas 46 6 2 2" xfId="6120" xr:uid="{00000000-0005-0000-0000-0000BB670000}"/>
    <cellStyle name="Notas 46 6 2 3" xfId="20292" xr:uid="{00000000-0005-0000-0000-0000BC670000}"/>
    <cellStyle name="Notas 46 6 2_RESULTADOS DICIEMBRE 2021" xfId="27363" xr:uid="{00000000-0005-0000-0000-0000BD670000}"/>
    <cellStyle name="Notas 46 6 3" xfId="6119" xr:uid="{00000000-0005-0000-0000-0000BE670000}"/>
    <cellStyle name="Notas 46 6 4" xfId="19344" xr:uid="{00000000-0005-0000-0000-0000BF670000}"/>
    <cellStyle name="Notas 46 6_RESULTADOS DICIEMBRE 2021" xfId="27362" xr:uid="{00000000-0005-0000-0000-0000C0670000}"/>
    <cellStyle name="Notas 46 7" xfId="2940" xr:uid="{00000000-0005-0000-0000-0000C1670000}"/>
    <cellStyle name="Notas 46 7 2" xfId="2941" xr:uid="{00000000-0005-0000-0000-0000C2670000}"/>
    <cellStyle name="Notas 46 7 2 2" xfId="6122" xr:uid="{00000000-0005-0000-0000-0000C3670000}"/>
    <cellStyle name="Notas 46 7 2 3" xfId="20293" xr:uid="{00000000-0005-0000-0000-0000C4670000}"/>
    <cellStyle name="Notas 46 7 2_RESULTADOS DICIEMBRE 2021" xfId="27365" xr:uid="{00000000-0005-0000-0000-0000C5670000}"/>
    <cellStyle name="Notas 46 7 3" xfId="6121" xr:uid="{00000000-0005-0000-0000-0000C6670000}"/>
    <cellStyle name="Notas 46 7 4" xfId="19345" xr:uid="{00000000-0005-0000-0000-0000C7670000}"/>
    <cellStyle name="Notas 46 7_RESULTADOS DICIEMBRE 2021" xfId="27364" xr:uid="{00000000-0005-0000-0000-0000C8670000}"/>
    <cellStyle name="Notas 46 8" xfId="2942" xr:uid="{00000000-0005-0000-0000-0000C9670000}"/>
    <cellStyle name="Notas 46 8 2" xfId="2943" xr:uid="{00000000-0005-0000-0000-0000CA670000}"/>
    <cellStyle name="Notas 46 8 2 2" xfId="6124" xr:uid="{00000000-0005-0000-0000-0000CB670000}"/>
    <cellStyle name="Notas 46 8 2 3" xfId="20294" xr:uid="{00000000-0005-0000-0000-0000CC670000}"/>
    <cellStyle name="Notas 46 8 2_RESULTADOS DICIEMBRE 2021" xfId="27367" xr:uid="{00000000-0005-0000-0000-0000CD670000}"/>
    <cellStyle name="Notas 46 8 3" xfId="6123" xr:uid="{00000000-0005-0000-0000-0000CE670000}"/>
    <cellStyle name="Notas 46 8 4" xfId="19346" xr:uid="{00000000-0005-0000-0000-0000CF670000}"/>
    <cellStyle name="Notas 46 8_RESULTADOS DICIEMBRE 2021" xfId="27366" xr:uid="{00000000-0005-0000-0000-0000D0670000}"/>
    <cellStyle name="Notas 46 9" xfId="2944" xr:uid="{00000000-0005-0000-0000-0000D1670000}"/>
    <cellStyle name="Notas 46 9 2" xfId="6125" xr:uid="{00000000-0005-0000-0000-0000D2670000}"/>
    <cellStyle name="Notas 46 9 3" xfId="20287" xr:uid="{00000000-0005-0000-0000-0000D3670000}"/>
    <cellStyle name="Notas 46 9_RESULTADOS DICIEMBRE 2021" xfId="27368" xr:uid="{00000000-0005-0000-0000-0000D4670000}"/>
    <cellStyle name="Notas 46_RESULTADOS DICIEMBRE 2021" xfId="27353" xr:uid="{00000000-0005-0000-0000-0000D5670000}"/>
    <cellStyle name="Notas 47" xfId="2945" xr:uid="{00000000-0005-0000-0000-0000D6670000}"/>
    <cellStyle name="Notas 47 10" xfId="6126" xr:uid="{00000000-0005-0000-0000-0000D7670000}"/>
    <cellStyle name="Notas 47 11" xfId="19347" xr:uid="{00000000-0005-0000-0000-0000D8670000}"/>
    <cellStyle name="Notas 47 2" xfId="2946" xr:uid="{00000000-0005-0000-0000-0000D9670000}"/>
    <cellStyle name="Notas 47 2 2" xfId="2947" xr:uid="{00000000-0005-0000-0000-0000DA670000}"/>
    <cellStyle name="Notas 47 2 2 2" xfId="6128" xr:uid="{00000000-0005-0000-0000-0000DB670000}"/>
    <cellStyle name="Notas 47 2 2 3" xfId="20296" xr:uid="{00000000-0005-0000-0000-0000DC670000}"/>
    <cellStyle name="Notas 47 2 2_RESULTADOS DICIEMBRE 2021" xfId="27371" xr:uid="{00000000-0005-0000-0000-0000DD670000}"/>
    <cellStyle name="Notas 47 2 3" xfId="6127" xr:uid="{00000000-0005-0000-0000-0000DE670000}"/>
    <cellStyle name="Notas 47 2 4" xfId="19348" xr:uid="{00000000-0005-0000-0000-0000DF670000}"/>
    <cellStyle name="Notas 47 2_RESULTADOS DICIEMBRE 2021" xfId="27370" xr:uid="{00000000-0005-0000-0000-0000E0670000}"/>
    <cellStyle name="Notas 47 3" xfId="2948" xr:uid="{00000000-0005-0000-0000-0000E1670000}"/>
    <cellStyle name="Notas 47 3 2" xfId="2949" xr:uid="{00000000-0005-0000-0000-0000E2670000}"/>
    <cellStyle name="Notas 47 3 2 2" xfId="6130" xr:uid="{00000000-0005-0000-0000-0000E3670000}"/>
    <cellStyle name="Notas 47 3 2 3" xfId="20297" xr:uid="{00000000-0005-0000-0000-0000E4670000}"/>
    <cellStyle name="Notas 47 3 2_RESULTADOS DICIEMBRE 2021" xfId="27373" xr:uid="{00000000-0005-0000-0000-0000E5670000}"/>
    <cellStyle name="Notas 47 3 3" xfId="6129" xr:uid="{00000000-0005-0000-0000-0000E6670000}"/>
    <cellStyle name="Notas 47 3 4" xfId="19349" xr:uid="{00000000-0005-0000-0000-0000E7670000}"/>
    <cellStyle name="Notas 47 3_RESULTADOS DICIEMBRE 2021" xfId="27372" xr:uid="{00000000-0005-0000-0000-0000E8670000}"/>
    <cellStyle name="Notas 47 4" xfId="2950" xr:uid="{00000000-0005-0000-0000-0000E9670000}"/>
    <cellStyle name="Notas 47 4 2" xfId="2951" xr:uid="{00000000-0005-0000-0000-0000EA670000}"/>
    <cellStyle name="Notas 47 4 2 2" xfId="6132" xr:uid="{00000000-0005-0000-0000-0000EB670000}"/>
    <cellStyle name="Notas 47 4 2 3" xfId="20298" xr:uid="{00000000-0005-0000-0000-0000EC670000}"/>
    <cellStyle name="Notas 47 4 2_RESULTADOS DICIEMBRE 2021" xfId="27375" xr:uid="{00000000-0005-0000-0000-0000ED670000}"/>
    <cellStyle name="Notas 47 4 3" xfId="6131" xr:uid="{00000000-0005-0000-0000-0000EE670000}"/>
    <cellStyle name="Notas 47 4 4" xfId="19350" xr:uid="{00000000-0005-0000-0000-0000EF670000}"/>
    <cellStyle name="Notas 47 4_RESULTADOS DICIEMBRE 2021" xfId="27374" xr:uid="{00000000-0005-0000-0000-0000F0670000}"/>
    <cellStyle name="Notas 47 5" xfId="2952" xr:uid="{00000000-0005-0000-0000-0000F1670000}"/>
    <cellStyle name="Notas 47 5 2" xfId="2953" xr:uid="{00000000-0005-0000-0000-0000F2670000}"/>
    <cellStyle name="Notas 47 5 2 2" xfId="6134" xr:uid="{00000000-0005-0000-0000-0000F3670000}"/>
    <cellStyle name="Notas 47 5 2 3" xfId="20299" xr:uid="{00000000-0005-0000-0000-0000F4670000}"/>
    <cellStyle name="Notas 47 5 2_RESULTADOS DICIEMBRE 2021" xfId="27377" xr:uid="{00000000-0005-0000-0000-0000F5670000}"/>
    <cellStyle name="Notas 47 5 3" xfId="6133" xr:uid="{00000000-0005-0000-0000-0000F6670000}"/>
    <cellStyle name="Notas 47 5 4" xfId="19351" xr:uid="{00000000-0005-0000-0000-0000F7670000}"/>
    <cellStyle name="Notas 47 5_RESULTADOS DICIEMBRE 2021" xfId="27376" xr:uid="{00000000-0005-0000-0000-0000F8670000}"/>
    <cellStyle name="Notas 47 6" xfId="2954" xr:uid="{00000000-0005-0000-0000-0000F9670000}"/>
    <cellStyle name="Notas 47 6 2" xfId="2955" xr:uid="{00000000-0005-0000-0000-0000FA670000}"/>
    <cellStyle name="Notas 47 6 2 2" xfId="6136" xr:uid="{00000000-0005-0000-0000-0000FB670000}"/>
    <cellStyle name="Notas 47 6 2 3" xfId="20300" xr:uid="{00000000-0005-0000-0000-0000FC670000}"/>
    <cellStyle name="Notas 47 6 2_RESULTADOS DICIEMBRE 2021" xfId="27379" xr:uid="{00000000-0005-0000-0000-0000FD670000}"/>
    <cellStyle name="Notas 47 6 3" xfId="6135" xr:uid="{00000000-0005-0000-0000-0000FE670000}"/>
    <cellStyle name="Notas 47 6 4" xfId="19352" xr:uid="{00000000-0005-0000-0000-0000FF670000}"/>
    <cellStyle name="Notas 47 6_RESULTADOS DICIEMBRE 2021" xfId="27378" xr:uid="{00000000-0005-0000-0000-000000680000}"/>
    <cellStyle name="Notas 47 7" xfId="2956" xr:uid="{00000000-0005-0000-0000-000001680000}"/>
    <cellStyle name="Notas 47 7 2" xfId="2957" xr:uid="{00000000-0005-0000-0000-000002680000}"/>
    <cellStyle name="Notas 47 7 2 2" xfId="6138" xr:uid="{00000000-0005-0000-0000-000003680000}"/>
    <cellStyle name="Notas 47 7 2 3" xfId="20301" xr:uid="{00000000-0005-0000-0000-000004680000}"/>
    <cellStyle name="Notas 47 7 2_RESULTADOS DICIEMBRE 2021" xfId="27381" xr:uid="{00000000-0005-0000-0000-000005680000}"/>
    <cellStyle name="Notas 47 7 3" xfId="6137" xr:uid="{00000000-0005-0000-0000-000006680000}"/>
    <cellStyle name="Notas 47 7 4" xfId="19353" xr:uid="{00000000-0005-0000-0000-000007680000}"/>
    <cellStyle name="Notas 47 7_RESULTADOS DICIEMBRE 2021" xfId="27380" xr:uid="{00000000-0005-0000-0000-000008680000}"/>
    <cellStyle name="Notas 47 8" xfId="2958" xr:uid="{00000000-0005-0000-0000-000009680000}"/>
    <cellStyle name="Notas 47 8 2" xfId="2959" xr:uid="{00000000-0005-0000-0000-00000A680000}"/>
    <cellStyle name="Notas 47 8 2 2" xfId="6140" xr:uid="{00000000-0005-0000-0000-00000B680000}"/>
    <cellStyle name="Notas 47 8 2 3" xfId="20302" xr:uid="{00000000-0005-0000-0000-00000C680000}"/>
    <cellStyle name="Notas 47 8 2_RESULTADOS DICIEMBRE 2021" xfId="27383" xr:uid="{00000000-0005-0000-0000-00000D680000}"/>
    <cellStyle name="Notas 47 8 3" xfId="6139" xr:uid="{00000000-0005-0000-0000-00000E680000}"/>
    <cellStyle name="Notas 47 8 4" xfId="19354" xr:uid="{00000000-0005-0000-0000-00000F680000}"/>
    <cellStyle name="Notas 47 8_RESULTADOS DICIEMBRE 2021" xfId="27382" xr:uid="{00000000-0005-0000-0000-000010680000}"/>
    <cellStyle name="Notas 47 9" xfId="2960" xr:uid="{00000000-0005-0000-0000-000011680000}"/>
    <cellStyle name="Notas 47 9 2" xfId="6141" xr:uid="{00000000-0005-0000-0000-000012680000}"/>
    <cellStyle name="Notas 47 9 3" xfId="20295" xr:uid="{00000000-0005-0000-0000-000013680000}"/>
    <cellStyle name="Notas 47 9_RESULTADOS DICIEMBRE 2021" xfId="27384" xr:uid="{00000000-0005-0000-0000-000014680000}"/>
    <cellStyle name="Notas 47_RESULTADOS DICIEMBRE 2021" xfId="27369" xr:uid="{00000000-0005-0000-0000-000015680000}"/>
    <cellStyle name="Notas 48" xfId="2961" xr:uid="{00000000-0005-0000-0000-000016680000}"/>
    <cellStyle name="Notas 48 2" xfId="2962" xr:uid="{00000000-0005-0000-0000-000017680000}"/>
    <cellStyle name="Notas 48 2 2" xfId="6143" xr:uid="{00000000-0005-0000-0000-000018680000}"/>
    <cellStyle name="Notas 48 2 3" xfId="20303" xr:uid="{00000000-0005-0000-0000-000019680000}"/>
    <cellStyle name="Notas 48 2_RESULTADOS DICIEMBRE 2021" xfId="27386" xr:uid="{00000000-0005-0000-0000-00001A680000}"/>
    <cellStyle name="Notas 48 3" xfId="6142" xr:uid="{00000000-0005-0000-0000-00001B680000}"/>
    <cellStyle name="Notas 48 4" xfId="19355" xr:uid="{00000000-0005-0000-0000-00001C680000}"/>
    <cellStyle name="Notas 48_RESULTADOS DICIEMBRE 2021" xfId="27385" xr:uid="{00000000-0005-0000-0000-00001D680000}"/>
    <cellStyle name="Notas 49" xfId="2963" xr:uid="{00000000-0005-0000-0000-00001E680000}"/>
    <cellStyle name="Notas 49 2" xfId="2964" xr:uid="{00000000-0005-0000-0000-00001F680000}"/>
    <cellStyle name="Notas 49 2 2" xfId="6145" xr:uid="{00000000-0005-0000-0000-000020680000}"/>
    <cellStyle name="Notas 49 2 3" xfId="20304" xr:uid="{00000000-0005-0000-0000-000021680000}"/>
    <cellStyle name="Notas 49 2_RESULTADOS DICIEMBRE 2021" xfId="27388" xr:uid="{00000000-0005-0000-0000-000022680000}"/>
    <cellStyle name="Notas 49 3" xfId="6144" xr:uid="{00000000-0005-0000-0000-000023680000}"/>
    <cellStyle name="Notas 49 4" xfId="19356" xr:uid="{00000000-0005-0000-0000-000024680000}"/>
    <cellStyle name="Notas 49_RESULTADOS DICIEMBRE 2021" xfId="27387" xr:uid="{00000000-0005-0000-0000-000025680000}"/>
    <cellStyle name="Notas 5" xfId="2965" xr:uid="{00000000-0005-0000-0000-000026680000}"/>
    <cellStyle name="Notas 5 10" xfId="2966" xr:uid="{00000000-0005-0000-0000-000027680000}"/>
    <cellStyle name="Notas 5 10 2" xfId="2967" xr:uid="{00000000-0005-0000-0000-000028680000}"/>
    <cellStyle name="Notas 5 10 2 2" xfId="6148" xr:uid="{00000000-0005-0000-0000-000029680000}"/>
    <cellStyle name="Notas 5 10 2 3" xfId="20306" xr:uid="{00000000-0005-0000-0000-00002A680000}"/>
    <cellStyle name="Notas 5 10 2_RESULTADOS DICIEMBRE 2021" xfId="27391" xr:uid="{00000000-0005-0000-0000-00002B680000}"/>
    <cellStyle name="Notas 5 10 3" xfId="6147" xr:uid="{00000000-0005-0000-0000-00002C680000}"/>
    <cellStyle name="Notas 5 10 4" xfId="19358" xr:uid="{00000000-0005-0000-0000-00002D680000}"/>
    <cellStyle name="Notas 5 10_RESULTADOS DICIEMBRE 2021" xfId="27390" xr:uid="{00000000-0005-0000-0000-00002E680000}"/>
    <cellStyle name="Notas 5 11" xfId="2968" xr:uid="{00000000-0005-0000-0000-00002F680000}"/>
    <cellStyle name="Notas 5 11 2" xfId="2969" xr:uid="{00000000-0005-0000-0000-000030680000}"/>
    <cellStyle name="Notas 5 11 2 2" xfId="6150" xr:uid="{00000000-0005-0000-0000-000031680000}"/>
    <cellStyle name="Notas 5 11 2 3" xfId="20307" xr:uid="{00000000-0005-0000-0000-000032680000}"/>
    <cellStyle name="Notas 5 11 2_RESULTADOS DICIEMBRE 2021" xfId="27393" xr:uid="{00000000-0005-0000-0000-000033680000}"/>
    <cellStyle name="Notas 5 11 3" xfId="6149" xr:uid="{00000000-0005-0000-0000-000034680000}"/>
    <cellStyle name="Notas 5 11 4" xfId="19359" xr:uid="{00000000-0005-0000-0000-000035680000}"/>
    <cellStyle name="Notas 5 11_RESULTADOS DICIEMBRE 2021" xfId="27392" xr:uid="{00000000-0005-0000-0000-000036680000}"/>
    <cellStyle name="Notas 5 12" xfId="2970" xr:uid="{00000000-0005-0000-0000-000037680000}"/>
    <cellStyle name="Notas 5 12 2" xfId="2971" xr:uid="{00000000-0005-0000-0000-000038680000}"/>
    <cellStyle name="Notas 5 12 2 2" xfId="6152" xr:uid="{00000000-0005-0000-0000-000039680000}"/>
    <cellStyle name="Notas 5 12 2 3" xfId="20308" xr:uid="{00000000-0005-0000-0000-00003A680000}"/>
    <cellStyle name="Notas 5 12 2_RESULTADOS DICIEMBRE 2021" xfId="27395" xr:uid="{00000000-0005-0000-0000-00003B680000}"/>
    <cellStyle name="Notas 5 12 3" xfId="6151" xr:uid="{00000000-0005-0000-0000-00003C680000}"/>
    <cellStyle name="Notas 5 12 4" xfId="19360" xr:uid="{00000000-0005-0000-0000-00003D680000}"/>
    <cellStyle name="Notas 5 12_RESULTADOS DICIEMBRE 2021" xfId="27394" xr:uid="{00000000-0005-0000-0000-00003E680000}"/>
    <cellStyle name="Notas 5 13" xfId="2972" xr:uid="{00000000-0005-0000-0000-00003F680000}"/>
    <cellStyle name="Notas 5 13 2" xfId="2973" xr:uid="{00000000-0005-0000-0000-000040680000}"/>
    <cellStyle name="Notas 5 13 2 2" xfId="6154" xr:uid="{00000000-0005-0000-0000-000041680000}"/>
    <cellStyle name="Notas 5 13 2 3" xfId="20309" xr:uid="{00000000-0005-0000-0000-000042680000}"/>
    <cellStyle name="Notas 5 13 2_RESULTADOS DICIEMBRE 2021" xfId="27397" xr:uid="{00000000-0005-0000-0000-000043680000}"/>
    <cellStyle name="Notas 5 13 3" xfId="6153" xr:uid="{00000000-0005-0000-0000-000044680000}"/>
    <cellStyle name="Notas 5 13 4" xfId="19361" xr:uid="{00000000-0005-0000-0000-000045680000}"/>
    <cellStyle name="Notas 5 13_RESULTADOS DICIEMBRE 2021" xfId="27396" xr:uid="{00000000-0005-0000-0000-000046680000}"/>
    <cellStyle name="Notas 5 14" xfId="2974" xr:uid="{00000000-0005-0000-0000-000047680000}"/>
    <cellStyle name="Notas 5 14 2" xfId="2975" xr:uid="{00000000-0005-0000-0000-000048680000}"/>
    <cellStyle name="Notas 5 14 2 2" xfId="6156" xr:uid="{00000000-0005-0000-0000-000049680000}"/>
    <cellStyle name="Notas 5 14 2 3" xfId="20310" xr:uid="{00000000-0005-0000-0000-00004A680000}"/>
    <cellStyle name="Notas 5 14 2_RESULTADOS DICIEMBRE 2021" xfId="27399" xr:uid="{00000000-0005-0000-0000-00004B680000}"/>
    <cellStyle name="Notas 5 14 3" xfId="6155" xr:uid="{00000000-0005-0000-0000-00004C680000}"/>
    <cellStyle name="Notas 5 14 4" xfId="19362" xr:uid="{00000000-0005-0000-0000-00004D680000}"/>
    <cellStyle name="Notas 5 14_RESULTADOS DICIEMBRE 2021" xfId="27398" xr:uid="{00000000-0005-0000-0000-00004E680000}"/>
    <cellStyle name="Notas 5 15" xfId="2976" xr:uid="{00000000-0005-0000-0000-00004F680000}"/>
    <cellStyle name="Notas 5 15 2" xfId="6157" xr:uid="{00000000-0005-0000-0000-000050680000}"/>
    <cellStyle name="Notas 5 15 3" xfId="20305" xr:uid="{00000000-0005-0000-0000-000051680000}"/>
    <cellStyle name="Notas 5 15_RESULTADOS DICIEMBRE 2021" xfId="27400" xr:uid="{00000000-0005-0000-0000-000052680000}"/>
    <cellStyle name="Notas 5 16" xfId="6146" xr:uid="{00000000-0005-0000-0000-000053680000}"/>
    <cellStyle name="Notas 5 17" xfId="19357" xr:uid="{00000000-0005-0000-0000-000054680000}"/>
    <cellStyle name="Notas 5 2" xfId="2977" xr:uid="{00000000-0005-0000-0000-000055680000}"/>
    <cellStyle name="Notas 5 2 2" xfId="2978" xr:uid="{00000000-0005-0000-0000-000056680000}"/>
    <cellStyle name="Notas 5 2 2 2" xfId="6159" xr:uid="{00000000-0005-0000-0000-000057680000}"/>
    <cellStyle name="Notas 5 2 2 3" xfId="20311" xr:uid="{00000000-0005-0000-0000-000058680000}"/>
    <cellStyle name="Notas 5 2 2_RESULTADOS DICIEMBRE 2021" xfId="27402" xr:uid="{00000000-0005-0000-0000-000059680000}"/>
    <cellStyle name="Notas 5 2 3" xfId="6158" xr:uid="{00000000-0005-0000-0000-00005A680000}"/>
    <cellStyle name="Notas 5 2 4" xfId="19363" xr:uid="{00000000-0005-0000-0000-00005B680000}"/>
    <cellStyle name="Notas 5 2_RESULTADOS DICIEMBRE 2021" xfId="27401" xr:uid="{00000000-0005-0000-0000-00005C680000}"/>
    <cellStyle name="Notas 5 3" xfId="2979" xr:uid="{00000000-0005-0000-0000-00005D680000}"/>
    <cellStyle name="Notas 5 3 2" xfId="2980" xr:uid="{00000000-0005-0000-0000-00005E680000}"/>
    <cellStyle name="Notas 5 3 2 2" xfId="6161" xr:uid="{00000000-0005-0000-0000-00005F680000}"/>
    <cellStyle name="Notas 5 3 2 3" xfId="20312" xr:uid="{00000000-0005-0000-0000-000060680000}"/>
    <cellStyle name="Notas 5 3 2_RESULTADOS DICIEMBRE 2021" xfId="27404" xr:uid="{00000000-0005-0000-0000-000061680000}"/>
    <cellStyle name="Notas 5 3 3" xfId="6160" xr:uid="{00000000-0005-0000-0000-000062680000}"/>
    <cellStyle name="Notas 5 3 4" xfId="19364" xr:uid="{00000000-0005-0000-0000-000063680000}"/>
    <cellStyle name="Notas 5 3_RESULTADOS DICIEMBRE 2021" xfId="27403" xr:uid="{00000000-0005-0000-0000-000064680000}"/>
    <cellStyle name="Notas 5 4" xfId="2981" xr:uid="{00000000-0005-0000-0000-000065680000}"/>
    <cellStyle name="Notas 5 4 2" xfId="2982" xr:uid="{00000000-0005-0000-0000-000066680000}"/>
    <cellStyle name="Notas 5 4 2 2" xfId="6163" xr:uid="{00000000-0005-0000-0000-000067680000}"/>
    <cellStyle name="Notas 5 4 2 3" xfId="20313" xr:uid="{00000000-0005-0000-0000-000068680000}"/>
    <cellStyle name="Notas 5 4 2_RESULTADOS DICIEMBRE 2021" xfId="27406" xr:uid="{00000000-0005-0000-0000-000069680000}"/>
    <cellStyle name="Notas 5 4 3" xfId="6162" xr:uid="{00000000-0005-0000-0000-00006A680000}"/>
    <cellStyle name="Notas 5 4 4" xfId="19365" xr:uid="{00000000-0005-0000-0000-00006B680000}"/>
    <cellStyle name="Notas 5 4_RESULTADOS DICIEMBRE 2021" xfId="27405" xr:uid="{00000000-0005-0000-0000-00006C680000}"/>
    <cellStyle name="Notas 5 5" xfId="2983" xr:uid="{00000000-0005-0000-0000-00006D680000}"/>
    <cellStyle name="Notas 5 5 2" xfId="2984" xr:uid="{00000000-0005-0000-0000-00006E680000}"/>
    <cellStyle name="Notas 5 5 2 2" xfId="6165" xr:uid="{00000000-0005-0000-0000-00006F680000}"/>
    <cellStyle name="Notas 5 5 2 3" xfId="20314" xr:uid="{00000000-0005-0000-0000-000070680000}"/>
    <cellStyle name="Notas 5 5 2_RESULTADOS DICIEMBRE 2021" xfId="27408" xr:uid="{00000000-0005-0000-0000-000071680000}"/>
    <cellStyle name="Notas 5 5 3" xfId="6164" xr:uid="{00000000-0005-0000-0000-000072680000}"/>
    <cellStyle name="Notas 5 5 4" xfId="19366" xr:uid="{00000000-0005-0000-0000-000073680000}"/>
    <cellStyle name="Notas 5 5_RESULTADOS DICIEMBRE 2021" xfId="27407" xr:uid="{00000000-0005-0000-0000-000074680000}"/>
    <cellStyle name="Notas 5 6" xfId="2985" xr:uid="{00000000-0005-0000-0000-000075680000}"/>
    <cellStyle name="Notas 5 6 2" xfId="2986" xr:uid="{00000000-0005-0000-0000-000076680000}"/>
    <cellStyle name="Notas 5 6 2 2" xfId="6167" xr:uid="{00000000-0005-0000-0000-000077680000}"/>
    <cellStyle name="Notas 5 6 2 3" xfId="20315" xr:uid="{00000000-0005-0000-0000-000078680000}"/>
    <cellStyle name="Notas 5 6 2_RESULTADOS DICIEMBRE 2021" xfId="27410" xr:uid="{00000000-0005-0000-0000-000079680000}"/>
    <cellStyle name="Notas 5 6 3" xfId="6166" xr:uid="{00000000-0005-0000-0000-00007A680000}"/>
    <cellStyle name="Notas 5 6 4" xfId="19367" xr:uid="{00000000-0005-0000-0000-00007B680000}"/>
    <cellStyle name="Notas 5 6_RESULTADOS DICIEMBRE 2021" xfId="27409" xr:uid="{00000000-0005-0000-0000-00007C680000}"/>
    <cellStyle name="Notas 5 7" xfId="2987" xr:uid="{00000000-0005-0000-0000-00007D680000}"/>
    <cellStyle name="Notas 5 7 2" xfId="2988" xr:uid="{00000000-0005-0000-0000-00007E680000}"/>
    <cellStyle name="Notas 5 7 2 2" xfId="6169" xr:uid="{00000000-0005-0000-0000-00007F680000}"/>
    <cellStyle name="Notas 5 7 2 3" xfId="20316" xr:uid="{00000000-0005-0000-0000-000080680000}"/>
    <cellStyle name="Notas 5 7 2_RESULTADOS DICIEMBRE 2021" xfId="27412" xr:uid="{00000000-0005-0000-0000-000081680000}"/>
    <cellStyle name="Notas 5 7 3" xfId="6168" xr:uid="{00000000-0005-0000-0000-000082680000}"/>
    <cellStyle name="Notas 5 7 4" xfId="19368" xr:uid="{00000000-0005-0000-0000-000083680000}"/>
    <cellStyle name="Notas 5 7_RESULTADOS DICIEMBRE 2021" xfId="27411" xr:uid="{00000000-0005-0000-0000-000084680000}"/>
    <cellStyle name="Notas 5 8" xfId="2989" xr:uid="{00000000-0005-0000-0000-000085680000}"/>
    <cellStyle name="Notas 5 8 2" xfId="2990" xr:uid="{00000000-0005-0000-0000-000086680000}"/>
    <cellStyle name="Notas 5 8 2 2" xfId="6171" xr:uid="{00000000-0005-0000-0000-000087680000}"/>
    <cellStyle name="Notas 5 8 2 3" xfId="20317" xr:uid="{00000000-0005-0000-0000-000088680000}"/>
    <cellStyle name="Notas 5 8 2_RESULTADOS DICIEMBRE 2021" xfId="27414" xr:uid="{00000000-0005-0000-0000-000089680000}"/>
    <cellStyle name="Notas 5 8 3" xfId="6170" xr:uid="{00000000-0005-0000-0000-00008A680000}"/>
    <cellStyle name="Notas 5 8 4" xfId="19369" xr:uid="{00000000-0005-0000-0000-00008B680000}"/>
    <cellStyle name="Notas 5 8_RESULTADOS DICIEMBRE 2021" xfId="27413" xr:uid="{00000000-0005-0000-0000-00008C680000}"/>
    <cellStyle name="Notas 5 9" xfId="2991" xr:uid="{00000000-0005-0000-0000-00008D680000}"/>
    <cellStyle name="Notas 5 9 2" xfId="2992" xr:uid="{00000000-0005-0000-0000-00008E680000}"/>
    <cellStyle name="Notas 5 9 2 2" xfId="6173" xr:uid="{00000000-0005-0000-0000-00008F680000}"/>
    <cellStyle name="Notas 5 9 2 3" xfId="20318" xr:uid="{00000000-0005-0000-0000-000090680000}"/>
    <cellStyle name="Notas 5 9 2_RESULTADOS DICIEMBRE 2021" xfId="27416" xr:uid="{00000000-0005-0000-0000-000091680000}"/>
    <cellStyle name="Notas 5 9 3" xfId="6172" xr:uid="{00000000-0005-0000-0000-000092680000}"/>
    <cellStyle name="Notas 5 9 4" xfId="19370" xr:uid="{00000000-0005-0000-0000-000093680000}"/>
    <cellStyle name="Notas 5 9_RESULTADOS DICIEMBRE 2021" xfId="27415" xr:uid="{00000000-0005-0000-0000-000094680000}"/>
    <cellStyle name="Notas 5_RESULTADOS DICIEMBRE 2021" xfId="27389" xr:uid="{00000000-0005-0000-0000-000095680000}"/>
    <cellStyle name="Notas 50" xfId="2993" xr:uid="{00000000-0005-0000-0000-000096680000}"/>
    <cellStyle name="Notas 50 2" xfId="2994" xr:uid="{00000000-0005-0000-0000-000097680000}"/>
    <cellStyle name="Notas 50 2 2" xfId="6175" xr:uid="{00000000-0005-0000-0000-000098680000}"/>
    <cellStyle name="Notas 50 2 3" xfId="20319" xr:uid="{00000000-0005-0000-0000-000099680000}"/>
    <cellStyle name="Notas 50 2_RESULTADOS DICIEMBRE 2021" xfId="27418" xr:uid="{00000000-0005-0000-0000-00009A680000}"/>
    <cellStyle name="Notas 50 3" xfId="6174" xr:uid="{00000000-0005-0000-0000-00009B680000}"/>
    <cellStyle name="Notas 50 4" xfId="19371" xr:uid="{00000000-0005-0000-0000-00009C680000}"/>
    <cellStyle name="Notas 50_RESULTADOS DICIEMBRE 2021" xfId="27417" xr:uid="{00000000-0005-0000-0000-00009D680000}"/>
    <cellStyle name="Notas 51" xfId="2995" xr:uid="{00000000-0005-0000-0000-00009E680000}"/>
    <cellStyle name="Notas 51 2" xfId="2996" xr:uid="{00000000-0005-0000-0000-00009F680000}"/>
    <cellStyle name="Notas 51 2 2" xfId="6177" xr:uid="{00000000-0005-0000-0000-0000A0680000}"/>
    <cellStyle name="Notas 51 2 3" xfId="20320" xr:uid="{00000000-0005-0000-0000-0000A1680000}"/>
    <cellStyle name="Notas 51 2_RESULTADOS DICIEMBRE 2021" xfId="27420" xr:uid="{00000000-0005-0000-0000-0000A2680000}"/>
    <cellStyle name="Notas 51 3" xfId="6176" xr:uid="{00000000-0005-0000-0000-0000A3680000}"/>
    <cellStyle name="Notas 51 4" xfId="19372" xr:uid="{00000000-0005-0000-0000-0000A4680000}"/>
    <cellStyle name="Notas 51_RESULTADOS DICIEMBRE 2021" xfId="27419" xr:uid="{00000000-0005-0000-0000-0000A5680000}"/>
    <cellStyle name="Notas 52" xfId="2997" xr:uid="{00000000-0005-0000-0000-0000A6680000}"/>
    <cellStyle name="Notas 52 2" xfId="2998" xr:uid="{00000000-0005-0000-0000-0000A7680000}"/>
    <cellStyle name="Notas 52 2 2" xfId="6179" xr:uid="{00000000-0005-0000-0000-0000A8680000}"/>
    <cellStyle name="Notas 52 2 3" xfId="20321" xr:uid="{00000000-0005-0000-0000-0000A9680000}"/>
    <cellStyle name="Notas 52 2_RESULTADOS DICIEMBRE 2021" xfId="27422" xr:uid="{00000000-0005-0000-0000-0000AA680000}"/>
    <cellStyle name="Notas 52 3" xfId="6178" xr:uid="{00000000-0005-0000-0000-0000AB680000}"/>
    <cellStyle name="Notas 52 4" xfId="19373" xr:uid="{00000000-0005-0000-0000-0000AC680000}"/>
    <cellStyle name="Notas 52_RESULTADOS DICIEMBRE 2021" xfId="27421" xr:uid="{00000000-0005-0000-0000-0000AD680000}"/>
    <cellStyle name="Notas 53" xfId="2999" xr:uid="{00000000-0005-0000-0000-0000AE680000}"/>
    <cellStyle name="Notas 53 2" xfId="3000" xr:uid="{00000000-0005-0000-0000-0000AF680000}"/>
    <cellStyle name="Notas 53 2 2" xfId="6181" xr:uid="{00000000-0005-0000-0000-0000B0680000}"/>
    <cellStyle name="Notas 53 2 3" xfId="20322" xr:uid="{00000000-0005-0000-0000-0000B1680000}"/>
    <cellStyle name="Notas 53 2_RESULTADOS DICIEMBRE 2021" xfId="27424" xr:uid="{00000000-0005-0000-0000-0000B2680000}"/>
    <cellStyle name="Notas 53 3" xfId="6180" xr:uid="{00000000-0005-0000-0000-0000B3680000}"/>
    <cellStyle name="Notas 53 4" xfId="19374" xr:uid="{00000000-0005-0000-0000-0000B4680000}"/>
    <cellStyle name="Notas 53_RESULTADOS DICIEMBRE 2021" xfId="27423" xr:uid="{00000000-0005-0000-0000-0000B5680000}"/>
    <cellStyle name="Notas 54" xfId="3001" xr:uid="{00000000-0005-0000-0000-0000B6680000}"/>
    <cellStyle name="Notas 54 2" xfId="3002" xr:uid="{00000000-0005-0000-0000-0000B7680000}"/>
    <cellStyle name="Notas 54 2 2" xfId="6183" xr:uid="{00000000-0005-0000-0000-0000B8680000}"/>
    <cellStyle name="Notas 54 2 3" xfId="20323" xr:uid="{00000000-0005-0000-0000-0000B9680000}"/>
    <cellStyle name="Notas 54 2_RESULTADOS DICIEMBRE 2021" xfId="27426" xr:uid="{00000000-0005-0000-0000-0000BA680000}"/>
    <cellStyle name="Notas 54 3" xfId="6182" xr:uid="{00000000-0005-0000-0000-0000BB680000}"/>
    <cellStyle name="Notas 54 4" xfId="19375" xr:uid="{00000000-0005-0000-0000-0000BC680000}"/>
    <cellStyle name="Notas 54_RESULTADOS DICIEMBRE 2021" xfId="27425" xr:uid="{00000000-0005-0000-0000-0000BD680000}"/>
    <cellStyle name="Notas 55" xfId="3003" xr:uid="{00000000-0005-0000-0000-0000BE680000}"/>
    <cellStyle name="Notas 55 2" xfId="3004" xr:uid="{00000000-0005-0000-0000-0000BF680000}"/>
    <cellStyle name="Notas 55 2 2" xfId="6185" xr:uid="{00000000-0005-0000-0000-0000C0680000}"/>
    <cellStyle name="Notas 55 2 3" xfId="20324" xr:uid="{00000000-0005-0000-0000-0000C1680000}"/>
    <cellStyle name="Notas 55 2_RESULTADOS DICIEMBRE 2021" xfId="27428" xr:uid="{00000000-0005-0000-0000-0000C2680000}"/>
    <cellStyle name="Notas 55 3" xfId="6184" xr:uid="{00000000-0005-0000-0000-0000C3680000}"/>
    <cellStyle name="Notas 55 4" xfId="19376" xr:uid="{00000000-0005-0000-0000-0000C4680000}"/>
    <cellStyle name="Notas 55_RESULTADOS DICIEMBRE 2021" xfId="27427" xr:uid="{00000000-0005-0000-0000-0000C5680000}"/>
    <cellStyle name="Notas 56" xfId="3005" xr:uid="{00000000-0005-0000-0000-0000C6680000}"/>
    <cellStyle name="Notas 56 2" xfId="3006" xr:uid="{00000000-0005-0000-0000-0000C7680000}"/>
    <cellStyle name="Notas 56 2 2" xfId="6187" xr:uid="{00000000-0005-0000-0000-0000C8680000}"/>
    <cellStyle name="Notas 56 2 3" xfId="20325" xr:uid="{00000000-0005-0000-0000-0000C9680000}"/>
    <cellStyle name="Notas 56 2_RESULTADOS DICIEMBRE 2021" xfId="27430" xr:uid="{00000000-0005-0000-0000-0000CA680000}"/>
    <cellStyle name="Notas 56 3" xfId="6186" xr:uid="{00000000-0005-0000-0000-0000CB680000}"/>
    <cellStyle name="Notas 56 4" xfId="19377" xr:uid="{00000000-0005-0000-0000-0000CC680000}"/>
    <cellStyle name="Notas 56_RESULTADOS DICIEMBRE 2021" xfId="27429" xr:uid="{00000000-0005-0000-0000-0000CD680000}"/>
    <cellStyle name="Notas 57" xfId="3007" xr:uid="{00000000-0005-0000-0000-0000CE680000}"/>
    <cellStyle name="Notas 57 2" xfId="3008" xr:uid="{00000000-0005-0000-0000-0000CF680000}"/>
    <cellStyle name="Notas 57 2 2" xfId="6189" xr:uid="{00000000-0005-0000-0000-0000D0680000}"/>
    <cellStyle name="Notas 57 2 3" xfId="20326" xr:uid="{00000000-0005-0000-0000-0000D1680000}"/>
    <cellStyle name="Notas 57 2_RESULTADOS DICIEMBRE 2021" xfId="27432" xr:uid="{00000000-0005-0000-0000-0000D2680000}"/>
    <cellStyle name="Notas 57 3" xfId="6188" xr:uid="{00000000-0005-0000-0000-0000D3680000}"/>
    <cellStyle name="Notas 57 4" xfId="19378" xr:uid="{00000000-0005-0000-0000-0000D4680000}"/>
    <cellStyle name="Notas 57_RESULTADOS DICIEMBRE 2021" xfId="27431" xr:uid="{00000000-0005-0000-0000-0000D5680000}"/>
    <cellStyle name="Notas 58" xfId="3009" xr:uid="{00000000-0005-0000-0000-0000D6680000}"/>
    <cellStyle name="Notas 58 2" xfId="3010" xr:uid="{00000000-0005-0000-0000-0000D7680000}"/>
    <cellStyle name="Notas 58 2 2" xfId="6191" xr:uid="{00000000-0005-0000-0000-0000D8680000}"/>
    <cellStyle name="Notas 58 2 3" xfId="20327" xr:uid="{00000000-0005-0000-0000-0000D9680000}"/>
    <cellStyle name="Notas 58 2_RESULTADOS DICIEMBRE 2021" xfId="27434" xr:uid="{00000000-0005-0000-0000-0000DA680000}"/>
    <cellStyle name="Notas 58 3" xfId="6190" xr:uid="{00000000-0005-0000-0000-0000DB680000}"/>
    <cellStyle name="Notas 58 4" xfId="19379" xr:uid="{00000000-0005-0000-0000-0000DC680000}"/>
    <cellStyle name="Notas 58_RESULTADOS DICIEMBRE 2021" xfId="27433" xr:uid="{00000000-0005-0000-0000-0000DD680000}"/>
    <cellStyle name="Notas 59" xfId="3011" xr:uid="{00000000-0005-0000-0000-0000DE680000}"/>
    <cellStyle name="Notas 59 2" xfId="3012" xr:uid="{00000000-0005-0000-0000-0000DF680000}"/>
    <cellStyle name="Notas 59 2 2" xfId="6193" xr:uid="{00000000-0005-0000-0000-0000E0680000}"/>
    <cellStyle name="Notas 59 2 3" xfId="20328" xr:uid="{00000000-0005-0000-0000-0000E1680000}"/>
    <cellStyle name="Notas 59 2_RESULTADOS DICIEMBRE 2021" xfId="27436" xr:uid="{00000000-0005-0000-0000-0000E2680000}"/>
    <cellStyle name="Notas 59 3" xfId="6192" xr:uid="{00000000-0005-0000-0000-0000E3680000}"/>
    <cellStyle name="Notas 59 4" xfId="19380" xr:uid="{00000000-0005-0000-0000-0000E4680000}"/>
    <cellStyle name="Notas 59_RESULTADOS DICIEMBRE 2021" xfId="27435" xr:uid="{00000000-0005-0000-0000-0000E5680000}"/>
    <cellStyle name="Notas 6" xfId="3013" xr:uid="{00000000-0005-0000-0000-0000E6680000}"/>
    <cellStyle name="Notas 6 10" xfId="3014" xr:uid="{00000000-0005-0000-0000-0000E7680000}"/>
    <cellStyle name="Notas 6 10 2" xfId="3015" xr:uid="{00000000-0005-0000-0000-0000E8680000}"/>
    <cellStyle name="Notas 6 10 2 2" xfId="6196" xr:uid="{00000000-0005-0000-0000-0000E9680000}"/>
    <cellStyle name="Notas 6 10 2 3" xfId="20330" xr:uid="{00000000-0005-0000-0000-0000EA680000}"/>
    <cellStyle name="Notas 6 10 2_RESULTADOS DICIEMBRE 2021" xfId="27439" xr:uid="{00000000-0005-0000-0000-0000EB680000}"/>
    <cellStyle name="Notas 6 10 3" xfId="6195" xr:uid="{00000000-0005-0000-0000-0000EC680000}"/>
    <cellStyle name="Notas 6 10 4" xfId="19382" xr:uid="{00000000-0005-0000-0000-0000ED680000}"/>
    <cellStyle name="Notas 6 10_RESULTADOS DICIEMBRE 2021" xfId="27438" xr:uid="{00000000-0005-0000-0000-0000EE680000}"/>
    <cellStyle name="Notas 6 11" xfId="3016" xr:uid="{00000000-0005-0000-0000-0000EF680000}"/>
    <cellStyle name="Notas 6 11 2" xfId="3017" xr:uid="{00000000-0005-0000-0000-0000F0680000}"/>
    <cellStyle name="Notas 6 11 2 2" xfId="6198" xr:uid="{00000000-0005-0000-0000-0000F1680000}"/>
    <cellStyle name="Notas 6 11 2 3" xfId="20331" xr:uid="{00000000-0005-0000-0000-0000F2680000}"/>
    <cellStyle name="Notas 6 11 2_RESULTADOS DICIEMBRE 2021" xfId="27441" xr:uid="{00000000-0005-0000-0000-0000F3680000}"/>
    <cellStyle name="Notas 6 11 3" xfId="6197" xr:uid="{00000000-0005-0000-0000-0000F4680000}"/>
    <cellStyle name="Notas 6 11 4" xfId="19383" xr:uid="{00000000-0005-0000-0000-0000F5680000}"/>
    <cellStyle name="Notas 6 11_RESULTADOS DICIEMBRE 2021" xfId="27440" xr:uid="{00000000-0005-0000-0000-0000F6680000}"/>
    <cellStyle name="Notas 6 12" xfId="3018" xr:uid="{00000000-0005-0000-0000-0000F7680000}"/>
    <cellStyle name="Notas 6 12 2" xfId="3019" xr:uid="{00000000-0005-0000-0000-0000F8680000}"/>
    <cellStyle name="Notas 6 12 2 2" xfId="6200" xr:uid="{00000000-0005-0000-0000-0000F9680000}"/>
    <cellStyle name="Notas 6 12 2 3" xfId="20332" xr:uid="{00000000-0005-0000-0000-0000FA680000}"/>
    <cellStyle name="Notas 6 12 2_RESULTADOS DICIEMBRE 2021" xfId="27443" xr:uid="{00000000-0005-0000-0000-0000FB680000}"/>
    <cellStyle name="Notas 6 12 3" xfId="6199" xr:uid="{00000000-0005-0000-0000-0000FC680000}"/>
    <cellStyle name="Notas 6 12 4" xfId="19384" xr:uid="{00000000-0005-0000-0000-0000FD680000}"/>
    <cellStyle name="Notas 6 12_RESULTADOS DICIEMBRE 2021" xfId="27442" xr:uid="{00000000-0005-0000-0000-0000FE680000}"/>
    <cellStyle name="Notas 6 13" xfId="3020" xr:uid="{00000000-0005-0000-0000-0000FF680000}"/>
    <cellStyle name="Notas 6 13 2" xfId="3021" xr:uid="{00000000-0005-0000-0000-000000690000}"/>
    <cellStyle name="Notas 6 13 2 2" xfId="6202" xr:uid="{00000000-0005-0000-0000-000001690000}"/>
    <cellStyle name="Notas 6 13 2 3" xfId="20333" xr:uid="{00000000-0005-0000-0000-000002690000}"/>
    <cellStyle name="Notas 6 13 2_RESULTADOS DICIEMBRE 2021" xfId="27445" xr:uid="{00000000-0005-0000-0000-000003690000}"/>
    <cellStyle name="Notas 6 13 3" xfId="6201" xr:uid="{00000000-0005-0000-0000-000004690000}"/>
    <cellStyle name="Notas 6 13 4" xfId="19385" xr:uid="{00000000-0005-0000-0000-000005690000}"/>
    <cellStyle name="Notas 6 13_RESULTADOS DICIEMBRE 2021" xfId="27444" xr:uid="{00000000-0005-0000-0000-000006690000}"/>
    <cellStyle name="Notas 6 14" xfId="3022" xr:uid="{00000000-0005-0000-0000-000007690000}"/>
    <cellStyle name="Notas 6 14 2" xfId="3023" xr:uid="{00000000-0005-0000-0000-000008690000}"/>
    <cellStyle name="Notas 6 14 2 2" xfId="6204" xr:uid="{00000000-0005-0000-0000-000009690000}"/>
    <cellStyle name="Notas 6 14 2 3" xfId="20334" xr:uid="{00000000-0005-0000-0000-00000A690000}"/>
    <cellStyle name="Notas 6 14 2_RESULTADOS DICIEMBRE 2021" xfId="27447" xr:uid="{00000000-0005-0000-0000-00000B690000}"/>
    <cellStyle name="Notas 6 14 3" xfId="6203" xr:uid="{00000000-0005-0000-0000-00000C690000}"/>
    <cellStyle name="Notas 6 14 4" xfId="19386" xr:uid="{00000000-0005-0000-0000-00000D690000}"/>
    <cellStyle name="Notas 6 14_RESULTADOS DICIEMBRE 2021" xfId="27446" xr:uid="{00000000-0005-0000-0000-00000E690000}"/>
    <cellStyle name="Notas 6 15" xfId="3024" xr:uid="{00000000-0005-0000-0000-00000F690000}"/>
    <cellStyle name="Notas 6 15 2" xfId="6205" xr:uid="{00000000-0005-0000-0000-000010690000}"/>
    <cellStyle name="Notas 6 15 3" xfId="20329" xr:uid="{00000000-0005-0000-0000-000011690000}"/>
    <cellStyle name="Notas 6 15_RESULTADOS DICIEMBRE 2021" xfId="27448" xr:uid="{00000000-0005-0000-0000-000012690000}"/>
    <cellStyle name="Notas 6 16" xfId="6194" xr:uid="{00000000-0005-0000-0000-000013690000}"/>
    <cellStyle name="Notas 6 17" xfId="19381" xr:uid="{00000000-0005-0000-0000-000014690000}"/>
    <cellStyle name="Notas 6 2" xfId="3025" xr:uid="{00000000-0005-0000-0000-000015690000}"/>
    <cellStyle name="Notas 6 2 2" xfId="3026" xr:uid="{00000000-0005-0000-0000-000016690000}"/>
    <cellStyle name="Notas 6 2 2 2" xfId="6207" xr:uid="{00000000-0005-0000-0000-000017690000}"/>
    <cellStyle name="Notas 6 2 2 3" xfId="20335" xr:uid="{00000000-0005-0000-0000-000018690000}"/>
    <cellStyle name="Notas 6 2 2_RESULTADOS DICIEMBRE 2021" xfId="27450" xr:uid="{00000000-0005-0000-0000-000019690000}"/>
    <cellStyle name="Notas 6 2 3" xfId="6206" xr:uid="{00000000-0005-0000-0000-00001A690000}"/>
    <cellStyle name="Notas 6 2 4" xfId="19387" xr:uid="{00000000-0005-0000-0000-00001B690000}"/>
    <cellStyle name="Notas 6 2_RESULTADOS DICIEMBRE 2021" xfId="27449" xr:uid="{00000000-0005-0000-0000-00001C690000}"/>
    <cellStyle name="Notas 6 3" xfId="3027" xr:uid="{00000000-0005-0000-0000-00001D690000}"/>
    <cellStyle name="Notas 6 3 2" xfId="3028" xr:uid="{00000000-0005-0000-0000-00001E690000}"/>
    <cellStyle name="Notas 6 3 2 2" xfId="6209" xr:uid="{00000000-0005-0000-0000-00001F690000}"/>
    <cellStyle name="Notas 6 3 2 3" xfId="20336" xr:uid="{00000000-0005-0000-0000-000020690000}"/>
    <cellStyle name="Notas 6 3 2_RESULTADOS DICIEMBRE 2021" xfId="27452" xr:uid="{00000000-0005-0000-0000-000021690000}"/>
    <cellStyle name="Notas 6 3 3" xfId="6208" xr:uid="{00000000-0005-0000-0000-000022690000}"/>
    <cellStyle name="Notas 6 3 4" xfId="19388" xr:uid="{00000000-0005-0000-0000-000023690000}"/>
    <cellStyle name="Notas 6 3_RESULTADOS DICIEMBRE 2021" xfId="27451" xr:uid="{00000000-0005-0000-0000-000024690000}"/>
    <cellStyle name="Notas 6 4" xfId="3029" xr:uid="{00000000-0005-0000-0000-000025690000}"/>
    <cellStyle name="Notas 6 4 2" xfId="3030" xr:uid="{00000000-0005-0000-0000-000026690000}"/>
    <cellStyle name="Notas 6 4 2 2" xfId="6211" xr:uid="{00000000-0005-0000-0000-000027690000}"/>
    <cellStyle name="Notas 6 4 2 3" xfId="20337" xr:uid="{00000000-0005-0000-0000-000028690000}"/>
    <cellStyle name="Notas 6 4 2_RESULTADOS DICIEMBRE 2021" xfId="27454" xr:uid="{00000000-0005-0000-0000-000029690000}"/>
    <cellStyle name="Notas 6 4 3" xfId="6210" xr:uid="{00000000-0005-0000-0000-00002A690000}"/>
    <cellStyle name="Notas 6 4 4" xfId="19389" xr:uid="{00000000-0005-0000-0000-00002B690000}"/>
    <cellStyle name="Notas 6 4_RESULTADOS DICIEMBRE 2021" xfId="27453" xr:uid="{00000000-0005-0000-0000-00002C690000}"/>
    <cellStyle name="Notas 6 5" xfId="3031" xr:uid="{00000000-0005-0000-0000-00002D690000}"/>
    <cellStyle name="Notas 6 5 2" xfId="3032" xr:uid="{00000000-0005-0000-0000-00002E690000}"/>
    <cellStyle name="Notas 6 5 2 2" xfId="6213" xr:uid="{00000000-0005-0000-0000-00002F690000}"/>
    <cellStyle name="Notas 6 5 2 3" xfId="20338" xr:uid="{00000000-0005-0000-0000-000030690000}"/>
    <cellStyle name="Notas 6 5 2_RESULTADOS DICIEMBRE 2021" xfId="27456" xr:uid="{00000000-0005-0000-0000-000031690000}"/>
    <cellStyle name="Notas 6 5 3" xfId="6212" xr:uid="{00000000-0005-0000-0000-000032690000}"/>
    <cellStyle name="Notas 6 5 4" xfId="19390" xr:uid="{00000000-0005-0000-0000-000033690000}"/>
    <cellStyle name="Notas 6 5_RESULTADOS DICIEMBRE 2021" xfId="27455" xr:uid="{00000000-0005-0000-0000-000034690000}"/>
    <cellStyle name="Notas 6 6" xfId="3033" xr:uid="{00000000-0005-0000-0000-000035690000}"/>
    <cellStyle name="Notas 6 6 2" xfId="3034" xr:uid="{00000000-0005-0000-0000-000036690000}"/>
    <cellStyle name="Notas 6 6 2 2" xfId="6215" xr:uid="{00000000-0005-0000-0000-000037690000}"/>
    <cellStyle name="Notas 6 6 2 3" xfId="20339" xr:uid="{00000000-0005-0000-0000-000038690000}"/>
    <cellStyle name="Notas 6 6 2_RESULTADOS DICIEMBRE 2021" xfId="27458" xr:uid="{00000000-0005-0000-0000-000039690000}"/>
    <cellStyle name="Notas 6 6 3" xfId="6214" xr:uid="{00000000-0005-0000-0000-00003A690000}"/>
    <cellStyle name="Notas 6 6 4" xfId="19391" xr:uid="{00000000-0005-0000-0000-00003B690000}"/>
    <cellStyle name="Notas 6 6_RESULTADOS DICIEMBRE 2021" xfId="27457" xr:uid="{00000000-0005-0000-0000-00003C690000}"/>
    <cellStyle name="Notas 6 7" xfId="3035" xr:uid="{00000000-0005-0000-0000-00003D690000}"/>
    <cellStyle name="Notas 6 7 2" xfId="3036" xr:uid="{00000000-0005-0000-0000-00003E690000}"/>
    <cellStyle name="Notas 6 7 2 2" xfId="6217" xr:uid="{00000000-0005-0000-0000-00003F690000}"/>
    <cellStyle name="Notas 6 7 2 3" xfId="20340" xr:uid="{00000000-0005-0000-0000-000040690000}"/>
    <cellStyle name="Notas 6 7 2_RESULTADOS DICIEMBRE 2021" xfId="27460" xr:uid="{00000000-0005-0000-0000-000041690000}"/>
    <cellStyle name="Notas 6 7 3" xfId="6216" xr:uid="{00000000-0005-0000-0000-000042690000}"/>
    <cellStyle name="Notas 6 7 4" xfId="19392" xr:uid="{00000000-0005-0000-0000-000043690000}"/>
    <cellStyle name="Notas 6 7_RESULTADOS DICIEMBRE 2021" xfId="27459" xr:uid="{00000000-0005-0000-0000-000044690000}"/>
    <cellStyle name="Notas 6 8" xfId="3037" xr:uid="{00000000-0005-0000-0000-000045690000}"/>
    <cellStyle name="Notas 6 8 2" xfId="3038" xr:uid="{00000000-0005-0000-0000-000046690000}"/>
    <cellStyle name="Notas 6 8 2 2" xfId="6219" xr:uid="{00000000-0005-0000-0000-000047690000}"/>
    <cellStyle name="Notas 6 8 2 3" xfId="20341" xr:uid="{00000000-0005-0000-0000-000048690000}"/>
    <cellStyle name="Notas 6 8 2_RESULTADOS DICIEMBRE 2021" xfId="27462" xr:uid="{00000000-0005-0000-0000-000049690000}"/>
    <cellStyle name="Notas 6 8 3" xfId="6218" xr:uid="{00000000-0005-0000-0000-00004A690000}"/>
    <cellStyle name="Notas 6 8 4" xfId="19393" xr:uid="{00000000-0005-0000-0000-00004B690000}"/>
    <cellStyle name="Notas 6 8_RESULTADOS DICIEMBRE 2021" xfId="27461" xr:uid="{00000000-0005-0000-0000-00004C690000}"/>
    <cellStyle name="Notas 6 9" xfId="3039" xr:uid="{00000000-0005-0000-0000-00004D690000}"/>
    <cellStyle name="Notas 6 9 2" xfId="3040" xr:uid="{00000000-0005-0000-0000-00004E690000}"/>
    <cellStyle name="Notas 6 9 2 2" xfId="6221" xr:uid="{00000000-0005-0000-0000-00004F690000}"/>
    <cellStyle name="Notas 6 9 2 3" xfId="20342" xr:uid="{00000000-0005-0000-0000-000050690000}"/>
    <cellStyle name="Notas 6 9 2_RESULTADOS DICIEMBRE 2021" xfId="27464" xr:uid="{00000000-0005-0000-0000-000051690000}"/>
    <cellStyle name="Notas 6 9 3" xfId="6220" xr:uid="{00000000-0005-0000-0000-000052690000}"/>
    <cellStyle name="Notas 6 9 4" xfId="19394" xr:uid="{00000000-0005-0000-0000-000053690000}"/>
    <cellStyle name="Notas 6 9_RESULTADOS DICIEMBRE 2021" xfId="27463" xr:uid="{00000000-0005-0000-0000-000054690000}"/>
    <cellStyle name="Notas 6_RESULTADOS DICIEMBRE 2021" xfId="27437" xr:uid="{00000000-0005-0000-0000-000055690000}"/>
    <cellStyle name="Notas 60" xfId="3041" xr:uid="{00000000-0005-0000-0000-000056690000}"/>
    <cellStyle name="Notas 60 2" xfId="3042" xr:uid="{00000000-0005-0000-0000-000057690000}"/>
    <cellStyle name="Notas 60 2 2" xfId="6223" xr:uid="{00000000-0005-0000-0000-000058690000}"/>
    <cellStyle name="Notas 60 2 3" xfId="20343" xr:uid="{00000000-0005-0000-0000-000059690000}"/>
    <cellStyle name="Notas 60 2_RESULTADOS DICIEMBRE 2021" xfId="27466" xr:uid="{00000000-0005-0000-0000-00005A690000}"/>
    <cellStyle name="Notas 60 3" xfId="6222" xr:uid="{00000000-0005-0000-0000-00005B690000}"/>
    <cellStyle name="Notas 60 4" xfId="19395" xr:uid="{00000000-0005-0000-0000-00005C690000}"/>
    <cellStyle name="Notas 60_RESULTADOS DICIEMBRE 2021" xfId="27465" xr:uid="{00000000-0005-0000-0000-00005D690000}"/>
    <cellStyle name="Notas 61" xfId="3043" xr:uid="{00000000-0005-0000-0000-00005E690000}"/>
    <cellStyle name="Notas 61 2" xfId="3044" xr:uid="{00000000-0005-0000-0000-00005F690000}"/>
    <cellStyle name="Notas 61 2 2" xfId="6225" xr:uid="{00000000-0005-0000-0000-000060690000}"/>
    <cellStyle name="Notas 61 2 3" xfId="20344" xr:uid="{00000000-0005-0000-0000-000061690000}"/>
    <cellStyle name="Notas 61 2_RESULTADOS DICIEMBRE 2021" xfId="27468" xr:uid="{00000000-0005-0000-0000-000062690000}"/>
    <cellStyle name="Notas 61 3" xfId="6224" xr:uid="{00000000-0005-0000-0000-000063690000}"/>
    <cellStyle name="Notas 61 4" xfId="19396" xr:uid="{00000000-0005-0000-0000-000064690000}"/>
    <cellStyle name="Notas 61_RESULTADOS DICIEMBRE 2021" xfId="27467" xr:uid="{00000000-0005-0000-0000-000065690000}"/>
    <cellStyle name="Notas 62" xfId="3045" xr:uid="{00000000-0005-0000-0000-000066690000}"/>
    <cellStyle name="Notas 62 2" xfId="3046" xr:uid="{00000000-0005-0000-0000-000067690000}"/>
    <cellStyle name="Notas 62 2 2" xfId="6227" xr:uid="{00000000-0005-0000-0000-000068690000}"/>
    <cellStyle name="Notas 62 2 3" xfId="20345" xr:uid="{00000000-0005-0000-0000-000069690000}"/>
    <cellStyle name="Notas 62 2_RESULTADOS DICIEMBRE 2021" xfId="27470" xr:uid="{00000000-0005-0000-0000-00006A690000}"/>
    <cellStyle name="Notas 62 3" xfId="6226" xr:uid="{00000000-0005-0000-0000-00006B690000}"/>
    <cellStyle name="Notas 62 4" xfId="19397" xr:uid="{00000000-0005-0000-0000-00006C690000}"/>
    <cellStyle name="Notas 62_RESULTADOS DICIEMBRE 2021" xfId="27469" xr:uid="{00000000-0005-0000-0000-00006D690000}"/>
    <cellStyle name="Notas 63" xfId="3047" xr:uid="{00000000-0005-0000-0000-00006E690000}"/>
    <cellStyle name="Notas 63 2" xfId="3048" xr:uid="{00000000-0005-0000-0000-00006F690000}"/>
    <cellStyle name="Notas 63 2 2" xfId="6229" xr:uid="{00000000-0005-0000-0000-000070690000}"/>
    <cellStyle name="Notas 63 2 3" xfId="20346" xr:uid="{00000000-0005-0000-0000-000071690000}"/>
    <cellStyle name="Notas 63 2_RESULTADOS DICIEMBRE 2021" xfId="27472" xr:uid="{00000000-0005-0000-0000-000072690000}"/>
    <cellStyle name="Notas 63 3" xfId="6228" xr:uid="{00000000-0005-0000-0000-000073690000}"/>
    <cellStyle name="Notas 63 4" xfId="19398" xr:uid="{00000000-0005-0000-0000-000074690000}"/>
    <cellStyle name="Notas 63_RESULTADOS DICIEMBRE 2021" xfId="27471" xr:uid="{00000000-0005-0000-0000-000075690000}"/>
    <cellStyle name="Notas 64" xfId="3049" xr:uid="{00000000-0005-0000-0000-000076690000}"/>
    <cellStyle name="Notas 64 2" xfId="3050" xr:uid="{00000000-0005-0000-0000-000077690000}"/>
    <cellStyle name="Notas 64 2 2" xfId="6231" xr:uid="{00000000-0005-0000-0000-000078690000}"/>
    <cellStyle name="Notas 64 2 3" xfId="20347" xr:uid="{00000000-0005-0000-0000-000079690000}"/>
    <cellStyle name="Notas 64 2_RESULTADOS DICIEMBRE 2021" xfId="27474" xr:uid="{00000000-0005-0000-0000-00007A690000}"/>
    <cellStyle name="Notas 64 3" xfId="6230" xr:uid="{00000000-0005-0000-0000-00007B690000}"/>
    <cellStyle name="Notas 64 4" xfId="19399" xr:uid="{00000000-0005-0000-0000-00007C690000}"/>
    <cellStyle name="Notas 64_RESULTADOS DICIEMBRE 2021" xfId="27473" xr:uid="{00000000-0005-0000-0000-00007D690000}"/>
    <cellStyle name="Notas 65" xfId="3051" xr:uid="{00000000-0005-0000-0000-00007E690000}"/>
    <cellStyle name="Notas 65 2" xfId="3052" xr:uid="{00000000-0005-0000-0000-00007F690000}"/>
    <cellStyle name="Notas 65 2 2" xfId="6233" xr:uid="{00000000-0005-0000-0000-000080690000}"/>
    <cellStyle name="Notas 65 2 3" xfId="20348" xr:uid="{00000000-0005-0000-0000-000081690000}"/>
    <cellStyle name="Notas 65 2_RESULTADOS DICIEMBRE 2021" xfId="27476" xr:uid="{00000000-0005-0000-0000-000082690000}"/>
    <cellStyle name="Notas 65 3" xfId="6232" xr:uid="{00000000-0005-0000-0000-000083690000}"/>
    <cellStyle name="Notas 65 4" xfId="19400" xr:uid="{00000000-0005-0000-0000-000084690000}"/>
    <cellStyle name="Notas 65_RESULTADOS DICIEMBRE 2021" xfId="27475" xr:uid="{00000000-0005-0000-0000-000085690000}"/>
    <cellStyle name="Notas 66" xfId="3053" xr:uid="{00000000-0005-0000-0000-000086690000}"/>
    <cellStyle name="Notas 66 2" xfId="3054" xr:uid="{00000000-0005-0000-0000-000087690000}"/>
    <cellStyle name="Notas 66 2 2" xfId="6235" xr:uid="{00000000-0005-0000-0000-000088690000}"/>
    <cellStyle name="Notas 66 2 3" xfId="20349" xr:uid="{00000000-0005-0000-0000-000089690000}"/>
    <cellStyle name="Notas 66 2_RESULTADOS DICIEMBRE 2021" xfId="27478" xr:uid="{00000000-0005-0000-0000-00008A690000}"/>
    <cellStyle name="Notas 66 3" xfId="6234" xr:uid="{00000000-0005-0000-0000-00008B690000}"/>
    <cellStyle name="Notas 66 4" xfId="19401" xr:uid="{00000000-0005-0000-0000-00008C690000}"/>
    <cellStyle name="Notas 66_RESULTADOS DICIEMBRE 2021" xfId="27477" xr:uid="{00000000-0005-0000-0000-00008D690000}"/>
    <cellStyle name="Notas 67" xfId="3055" xr:uid="{00000000-0005-0000-0000-00008E690000}"/>
    <cellStyle name="Notas 67 2" xfId="3056" xr:uid="{00000000-0005-0000-0000-00008F690000}"/>
    <cellStyle name="Notas 67 2 2" xfId="6237" xr:uid="{00000000-0005-0000-0000-000090690000}"/>
    <cellStyle name="Notas 67 2 3" xfId="20350" xr:uid="{00000000-0005-0000-0000-000091690000}"/>
    <cellStyle name="Notas 67 2_RESULTADOS DICIEMBRE 2021" xfId="27480" xr:uid="{00000000-0005-0000-0000-000092690000}"/>
    <cellStyle name="Notas 67 3" xfId="6236" xr:uid="{00000000-0005-0000-0000-000093690000}"/>
    <cellStyle name="Notas 67 4" xfId="19402" xr:uid="{00000000-0005-0000-0000-000094690000}"/>
    <cellStyle name="Notas 67_RESULTADOS DICIEMBRE 2021" xfId="27479" xr:uid="{00000000-0005-0000-0000-000095690000}"/>
    <cellStyle name="Notas 68" xfId="3057" xr:uid="{00000000-0005-0000-0000-000096690000}"/>
    <cellStyle name="Notas 68 2" xfId="3058" xr:uid="{00000000-0005-0000-0000-000097690000}"/>
    <cellStyle name="Notas 68 2 2" xfId="6239" xr:uid="{00000000-0005-0000-0000-000098690000}"/>
    <cellStyle name="Notas 68 2 3" xfId="20351" xr:uid="{00000000-0005-0000-0000-000099690000}"/>
    <cellStyle name="Notas 68 2_RESULTADOS DICIEMBRE 2021" xfId="27482" xr:uid="{00000000-0005-0000-0000-00009A690000}"/>
    <cellStyle name="Notas 68 3" xfId="6238" xr:uid="{00000000-0005-0000-0000-00009B690000}"/>
    <cellStyle name="Notas 68 4" xfId="19403" xr:uid="{00000000-0005-0000-0000-00009C690000}"/>
    <cellStyle name="Notas 68_RESULTADOS DICIEMBRE 2021" xfId="27481" xr:uid="{00000000-0005-0000-0000-00009D690000}"/>
    <cellStyle name="Notas 69" xfId="3059" xr:uid="{00000000-0005-0000-0000-00009E690000}"/>
    <cellStyle name="Notas 69 2" xfId="3060" xr:uid="{00000000-0005-0000-0000-00009F690000}"/>
    <cellStyle name="Notas 69 2 2" xfId="6241" xr:uid="{00000000-0005-0000-0000-0000A0690000}"/>
    <cellStyle name="Notas 69 2 3" xfId="20352" xr:uid="{00000000-0005-0000-0000-0000A1690000}"/>
    <cellStyle name="Notas 69 2_RESULTADOS DICIEMBRE 2021" xfId="27484" xr:uid="{00000000-0005-0000-0000-0000A2690000}"/>
    <cellStyle name="Notas 69 3" xfId="6240" xr:uid="{00000000-0005-0000-0000-0000A3690000}"/>
    <cellStyle name="Notas 69 4" xfId="19404" xr:uid="{00000000-0005-0000-0000-0000A4690000}"/>
    <cellStyle name="Notas 69_RESULTADOS DICIEMBRE 2021" xfId="27483" xr:uid="{00000000-0005-0000-0000-0000A5690000}"/>
    <cellStyle name="Notas 7" xfId="3061" xr:uid="{00000000-0005-0000-0000-0000A6690000}"/>
    <cellStyle name="Notas 7 10" xfId="3062" xr:uid="{00000000-0005-0000-0000-0000A7690000}"/>
    <cellStyle name="Notas 7 10 2" xfId="3063" xr:uid="{00000000-0005-0000-0000-0000A8690000}"/>
    <cellStyle name="Notas 7 10 2 2" xfId="6244" xr:uid="{00000000-0005-0000-0000-0000A9690000}"/>
    <cellStyle name="Notas 7 10 2 3" xfId="20354" xr:uid="{00000000-0005-0000-0000-0000AA690000}"/>
    <cellStyle name="Notas 7 10 2_RESULTADOS DICIEMBRE 2021" xfId="27487" xr:uid="{00000000-0005-0000-0000-0000AB690000}"/>
    <cellStyle name="Notas 7 10 3" xfId="6243" xr:uid="{00000000-0005-0000-0000-0000AC690000}"/>
    <cellStyle name="Notas 7 10 4" xfId="19406" xr:uid="{00000000-0005-0000-0000-0000AD690000}"/>
    <cellStyle name="Notas 7 10_RESULTADOS DICIEMBRE 2021" xfId="27486" xr:uid="{00000000-0005-0000-0000-0000AE690000}"/>
    <cellStyle name="Notas 7 11" xfId="3064" xr:uid="{00000000-0005-0000-0000-0000AF690000}"/>
    <cellStyle name="Notas 7 11 2" xfId="3065" xr:uid="{00000000-0005-0000-0000-0000B0690000}"/>
    <cellStyle name="Notas 7 11 2 2" xfId="6246" xr:uid="{00000000-0005-0000-0000-0000B1690000}"/>
    <cellStyle name="Notas 7 11 2 3" xfId="20355" xr:uid="{00000000-0005-0000-0000-0000B2690000}"/>
    <cellStyle name="Notas 7 11 2_RESULTADOS DICIEMBRE 2021" xfId="27489" xr:uid="{00000000-0005-0000-0000-0000B3690000}"/>
    <cellStyle name="Notas 7 11 3" xfId="6245" xr:uid="{00000000-0005-0000-0000-0000B4690000}"/>
    <cellStyle name="Notas 7 11 4" xfId="19407" xr:uid="{00000000-0005-0000-0000-0000B5690000}"/>
    <cellStyle name="Notas 7 11_RESULTADOS DICIEMBRE 2021" xfId="27488" xr:uid="{00000000-0005-0000-0000-0000B6690000}"/>
    <cellStyle name="Notas 7 12" xfId="3066" xr:uid="{00000000-0005-0000-0000-0000B7690000}"/>
    <cellStyle name="Notas 7 12 2" xfId="3067" xr:uid="{00000000-0005-0000-0000-0000B8690000}"/>
    <cellStyle name="Notas 7 12 2 2" xfId="6248" xr:uid="{00000000-0005-0000-0000-0000B9690000}"/>
    <cellStyle name="Notas 7 12 2 3" xfId="20356" xr:uid="{00000000-0005-0000-0000-0000BA690000}"/>
    <cellStyle name="Notas 7 12 2_RESULTADOS DICIEMBRE 2021" xfId="27491" xr:uid="{00000000-0005-0000-0000-0000BB690000}"/>
    <cellStyle name="Notas 7 12 3" xfId="6247" xr:uid="{00000000-0005-0000-0000-0000BC690000}"/>
    <cellStyle name="Notas 7 12 4" xfId="19408" xr:uid="{00000000-0005-0000-0000-0000BD690000}"/>
    <cellStyle name="Notas 7 12_RESULTADOS DICIEMBRE 2021" xfId="27490" xr:uid="{00000000-0005-0000-0000-0000BE690000}"/>
    <cellStyle name="Notas 7 13" xfId="3068" xr:uid="{00000000-0005-0000-0000-0000BF690000}"/>
    <cellStyle name="Notas 7 13 2" xfId="3069" xr:uid="{00000000-0005-0000-0000-0000C0690000}"/>
    <cellStyle name="Notas 7 13 2 2" xfId="6250" xr:uid="{00000000-0005-0000-0000-0000C1690000}"/>
    <cellStyle name="Notas 7 13 2 3" xfId="20357" xr:uid="{00000000-0005-0000-0000-0000C2690000}"/>
    <cellStyle name="Notas 7 13 2_RESULTADOS DICIEMBRE 2021" xfId="27493" xr:uid="{00000000-0005-0000-0000-0000C3690000}"/>
    <cellStyle name="Notas 7 13 3" xfId="6249" xr:uid="{00000000-0005-0000-0000-0000C4690000}"/>
    <cellStyle name="Notas 7 13 4" xfId="19409" xr:uid="{00000000-0005-0000-0000-0000C5690000}"/>
    <cellStyle name="Notas 7 13_RESULTADOS DICIEMBRE 2021" xfId="27492" xr:uid="{00000000-0005-0000-0000-0000C6690000}"/>
    <cellStyle name="Notas 7 14" xfId="3070" xr:uid="{00000000-0005-0000-0000-0000C7690000}"/>
    <cellStyle name="Notas 7 14 2" xfId="3071" xr:uid="{00000000-0005-0000-0000-0000C8690000}"/>
    <cellStyle name="Notas 7 14 2 2" xfId="6252" xr:uid="{00000000-0005-0000-0000-0000C9690000}"/>
    <cellStyle name="Notas 7 14 2 3" xfId="20358" xr:uid="{00000000-0005-0000-0000-0000CA690000}"/>
    <cellStyle name="Notas 7 14 2_RESULTADOS DICIEMBRE 2021" xfId="27495" xr:uid="{00000000-0005-0000-0000-0000CB690000}"/>
    <cellStyle name="Notas 7 14 3" xfId="6251" xr:uid="{00000000-0005-0000-0000-0000CC690000}"/>
    <cellStyle name="Notas 7 14 4" xfId="19410" xr:uid="{00000000-0005-0000-0000-0000CD690000}"/>
    <cellStyle name="Notas 7 14_RESULTADOS DICIEMBRE 2021" xfId="27494" xr:uid="{00000000-0005-0000-0000-0000CE690000}"/>
    <cellStyle name="Notas 7 15" xfId="3072" xr:uid="{00000000-0005-0000-0000-0000CF690000}"/>
    <cellStyle name="Notas 7 15 2" xfId="6253" xr:uid="{00000000-0005-0000-0000-0000D0690000}"/>
    <cellStyle name="Notas 7 15 3" xfId="20353" xr:uid="{00000000-0005-0000-0000-0000D1690000}"/>
    <cellStyle name="Notas 7 15_RESULTADOS DICIEMBRE 2021" xfId="27496" xr:uid="{00000000-0005-0000-0000-0000D2690000}"/>
    <cellStyle name="Notas 7 16" xfId="6242" xr:uid="{00000000-0005-0000-0000-0000D3690000}"/>
    <cellStyle name="Notas 7 17" xfId="19405" xr:uid="{00000000-0005-0000-0000-0000D4690000}"/>
    <cellStyle name="Notas 7 2" xfId="3073" xr:uid="{00000000-0005-0000-0000-0000D5690000}"/>
    <cellStyle name="Notas 7 2 2" xfId="3074" xr:uid="{00000000-0005-0000-0000-0000D6690000}"/>
    <cellStyle name="Notas 7 2 2 2" xfId="6255" xr:uid="{00000000-0005-0000-0000-0000D7690000}"/>
    <cellStyle name="Notas 7 2 2 3" xfId="20359" xr:uid="{00000000-0005-0000-0000-0000D8690000}"/>
    <cellStyle name="Notas 7 2 2_RESULTADOS DICIEMBRE 2021" xfId="27498" xr:uid="{00000000-0005-0000-0000-0000D9690000}"/>
    <cellStyle name="Notas 7 2 3" xfId="6254" xr:uid="{00000000-0005-0000-0000-0000DA690000}"/>
    <cellStyle name="Notas 7 2 4" xfId="19411" xr:uid="{00000000-0005-0000-0000-0000DB690000}"/>
    <cellStyle name="Notas 7 2_RESULTADOS DICIEMBRE 2021" xfId="27497" xr:uid="{00000000-0005-0000-0000-0000DC690000}"/>
    <cellStyle name="Notas 7 3" xfId="3075" xr:uid="{00000000-0005-0000-0000-0000DD690000}"/>
    <cellStyle name="Notas 7 3 2" xfId="3076" xr:uid="{00000000-0005-0000-0000-0000DE690000}"/>
    <cellStyle name="Notas 7 3 2 2" xfId="6257" xr:uid="{00000000-0005-0000-0000-0000DF690000}"/>
    <cellStyle name="Notas 7 3 2 3" xfId="20360" xr:uid="{00000000-0005-0000-0000-0000E0690000}"/>
    <cellStyle name="Notas 7 3 2_RESULTADOS DICIEMBRE 2021" xfId="27500" xr:uid="{00000000-0005-0000-0000-0000E1690000}"/>
    <cellStyle name="Notas 7 3 3" xfId="6256" xr:uid="{00000000-0005-0000-0000-0000E2690000}"/>
    <cellStyle name="Notas 7 3 4" xfId="19412" xr:uid="{00000000-0005-0000-0000-0000E3690000}"/>
    <cellStyle name="Notas 7 3_RESULTADOS DICIEMBRE 2021" xfId="27499" xr:uid="{00000000-0005-0000-0000-0000E4690000}"/>
    <cellStyle name="Notas 7 4" xfId="3077" xr:uid="{00000000-0005-0000-0000-0000E5690000}"/>
    <cellStyle name="Notas 7 4 2" xfId="3078" xr:uid="{00000000-0005-0000-0000-0000E6690000}"/>
    <cellStyle name="Notas 7 4 2 2" xfId="6259" xr:uid="{00000000-0005-0000-0000-0000E7690000}"/>
    <cellStyle name="Notas 7 4 2 3" xfId="20361" xr:uid="{00000000-0005-0000-0000-0000E8690000}"/>
    <cellStyle name="Notas 7 4 2_RESULTADOS DICIEMBRE 2021" xfId="27502" xr:uid="{00000000-0005-0000-0000-0000E9690000}"/>
    <cellStyle name="Notas 7 4 3" xfId="6258" xr:uid="{00000000-0005-0000-0000-0000EA690000}"/>
    <cellStyle name="Notas 7 4 4" xfId="19413" xr:uid="{00000000-0005-0000-0000-0000EB690000}"/>
    <cellStyle name="Notas 7 4_RESULTADOS DICIEMBRE 2021" xfId="27501" xr:uid="{00000000-0005-0000-0000-0000EC690000}"/>
    <cellStyle name="Notas 7 5" xfId="3079" xr:uid="{00000000-0005-0000-0000-0000ED690000}"/>
    <cellStyle name="Notas 7 5 2" xfId="3080" xr:uid="{00000000-0005-0000-0000-0000EE690000}"/>
    <cellStyle name="Notas 7 5 2 2" xfId="6261" xr:uid="{00000000-0005-0000-0000-0000EF690000}"/>
    <cellStyle name="Notas 7 5 2 3" xfId="20362" xr:uid="{00000000-0005-0000-0000-0000F0690000}"/>
    <cellStyle name="Notas 7 5 2_RESULTADOS DICIEMBRE 2021" xfId="27504" xr:uid="{00000000-0005-0000-0000-0000F1690000}"/>
    <cellStyle name="Notas 7 5 3" xfId="6260" xr:uid="{00000000-0005-0000-0000-0000F2690000}"/>
    <cellStyle name="Notas 7 5 4" xfId="19414" xr:uid="{00000000-0005-0000-0000-0000F3690000}"/>
    <cellStyle name="Notas 7 5_RESULTADOS DICIEMBRE 2021" xfId="27503" xr:uid="{00000000-0005-0000-0000-0000F4690000}"/>
    <cellStyle name="Notas 7 6" xfId="3081" xr:uid="{00000000-0005-0000-0000-0000F5690000}"/>
    <cellStyle name="Notas 7 6 2" xfId="3082" xr:uid="{00000000-0005-0000-0000-0000F6690000}"/>
    <cellStyle name="Notas 7 6 2 2" xfId="6263" xr:uid="{00000000-0005-0000-0000-0000F7690000}"/>
    <cellStyle name="Notas 7 6 2 3" xfId="20363" xr:uid="{00000000-0005-0000-0000-0000F8690000}"/>
    <cellStyle name="Notas 7 6 2_RESULTADOS DICIEMBRE 2021" xfId="27506" xr:uid="{00000000-0005-0000-0000-0000F9690000}"/>
    <cellStyle name="Notas 7 6 3" xfId="6262" xr:uid="{00000000-0005-0000-0000-0000FA690000}"/>
    <cellStyle name="Notas 7 6 4" xfId="19415" xr:uid="{00000000-0005-0000-0000-0000FB690000}"/>
    <cellStyle name="Notas 7 6_RESULTADOS DICIEMBRE 2021" xfId="27505" xr:uid="{00000000-0005-0000-0000-0000FC690000}"/>
    <cellStyle name="Notas 7 7" xfId="3083" xr:uid="{00000000-0005-0000-0000-0000FD690000}"/>
    <cellStyle name="Notas 7 7 2" xfId="3084" xr:uid="{00000000-0005-0000-0000-0000FE690000}"/>
    <cellStyle name="Notas 7 7 2 2" xfId="6265" xr:uid="{00000000-0005-0000-0000-0000FF690000}"/>
    <cellStyle name="Notas 7 7 2 3" xfId="20364" xr:uid="{00000000-0005-0000-0000-0000006A0000}"/>
    <cellStyle name="Notas 7 7 2_RESULTADOS DICIEMBRE 2021" xfId="27508" xr:uid="{00000000-0005-0000-0000-0000016A0000}"/>
    <cellStyle name="Notas 7 7 3" xfId="6264" xr:uid="{00000000-0005-0000-0000-0000026A0000}"/>
    <cellStyle name="Notas 7 7 4" xfId="19416" xr:uid="{00000000-0005-0000-0000-0000036A0000}"/>
    <cellStyle name="Notas 7 7_RESULTADOS DICIEMBRE 2021" xfId="27507" xr:uid="{00000000-0005-0000-0000-0000046A0000}"/>
    <cellStyle name="Notas 7 8" xfId="3085" xr:uid="{00000000-0005-0000-0000-0000056A0000}"/>
    <cellStyle name="Notas 7 8 2" xfId="3086" xr:uid="{00000000-0005-0000-0000-0000066A0000}"/>
    <cellStyle name="Notas 7 8 2 2" xfId="6267" xr:uid="{00000000-0005-0000-0000-0000076A0000}"/>
    <cellStyle name="Notas 7 8 2 3" xfId="20365" xr:uid="{00000000-0005-0000-0000-0000086A0000}"/>
    <cellStyle name="Notas 7 8 2_RESULTADOS DICIEMBRE 2021" xfId="27510" xr:uid="{00000000-0005-0000-0000-0000096A0000}"/>
    <cellStyle name="Notas 7 8 3" xfId="6266" xr:uid="{00000000-0005-0000-0000-00000A6A0000}"/>
    <cellStyle name="Notas 7 8 4" xfId="19417" xr:uid="{00000000-0005-0000-0000-00000B6A0000}"/>
    <cellStyle name="Notas 7 8_RESULTADOS DICIEMBRE 2021" xfId="27509" xr:uid="{00000000-0005-0000-0000-00000C6A0000}"/>
    <cellStyle name="Notas 7 9" xfId="3087" xr:uid="{00000000-0005-0000-0000-00000D6A0000}"/>
    <cellStyle name="Notas 7 9 2" xfId="3088" xr:uid="{00000000-0005-0000-0000-00000E6A0000}"/>
    <cellStyle name="Notas 7 9 2 2" xfId="6269" xr:uid="{00000000-0005-0000-0000-00000F6A0000}"/>
    <cellStyle name="Notas 7 9 2 3" xfId="20366" xr:uid="{00000000-0005-0000-0000-0000106A0000}"/>
    <cellStyle name="Notas 7 9 2_RESULTADOS DICIEMBRE 2021" xfId="27512" xr:uid="{00000000-0005-0000-0000-0000116A0000}"/>
    <cellStyle name="Notas 7 9 3" xfId="6268" xr:uid="{00000000-0005-0000-0000-0000126A0000}"/>
    <cellStyle name="Notas 7 9 4" xfId="19418" xr:uid="{00000000-0005-0000-0000-0000136A0000}"/>
    <cellStyle name="Notas 7 9_RESULTADOS DICIEMBRE 2021" xfId="27511" xr:uid="{00000000-0005-0000-0000-0000146A0000}"/>
    <cellStyle name="Notas 7_RESULTADOS DICIEMBRE 2021" xfId="27485" xr:uid="{00000000-0005-0000-0000-0000156A0000}"/>
    <cellStyle name="Notas 70" xfId="3089" xr:uid="{00000000-0005-0000-0000-0000166A0000}"/>
    <cellStyle name="Notas 70 2" xfId="3090" xr:uid="{00000000-0005-0000-0000-0000176A0000}"/>
    <cellStyle name="Notas 70 2 2" xfId="6271" xr:uid="{00000000-0005-0000-0000-0000186A0000}"/>
    <cellStyle name="Notas 70 2 3" xfId="20367" xr:uid="{00000000-0005-0000-0000-0000196A0000}"/>
    <cellStyle name="Notas 70 2_RESULTADOS DICIEMBRE 2021" xfId="27514" xr:uid="{00000000-0005-0000-0000-00001A6A0000}"/>
    <cellStyle name="Notas 70 3" xfId="6270" xr:uid="{00000000-0005-0000-0000-00001B6A0000}"/>
    <cellStyle name="Notas 70 4" xfId="19419" xr:uid="{00000000-0005-0000-0000-00001C6A0000}"/>
    <cellStyle name="Notas 70_RESULTADOS DICIEMBRE 2021" xfId="27513" xr:uid="{00000000-0005-0000-0000-00001D6A0000}"/>
    <cellStyle name="Notas 71" xfId="3091" xr:uid="{00000000-0005-0000-0000-00001E6A0000}"/>
    <cellStyle name="Notas 71 2" xfId="3092" xr:uid="{00000000-0005-0000-0000-00001F6A0000}"/>
    <cellStyle name="Notas 71 2 2" xfId="6273" xr:uid="{00000000-0005-0000-0000-0000206A0000}"/>
    <cellStyle name="Notas 71 2 3" xfId="20368" xr:uid="{00000000-0005-0000-0000-0000216A0000}"/>
    <cellStyle name="Notas 71 2_RESULTADOS DICIEMBRE 2021" xfId="27516" xr:uid="{00000000-0005-0000-0000-0000226A0000}"/>
    <cellStyle name="Notas 71 3" xfId="6272" xr:uid="{00000000-0005-0000-0000-0000236A0000}"/>
    <cellStyle name="Notas 71 4" xfId="19420" xr:uid="{00000000-0005-0000-0000-0000246A0000}"/>
    <cellStyle name="Notas 71_RESULTADOS DICIEMBRE 2021" xfId="27515" xr:uid="{00000000-0005-0000-0000-0000256A0000}"/>
    <cellStyle name="Notas 72" xfId="3093" xr:uid="{00000000-0005-0000-0000-0000266A0000}"/>
    <cellStyle name="Notas 72 2" xfId="3094" xr:uid="{00000000-0005-0000-0000-0000276A0000}"/>
    <cellStyle name="Notas 72 2 2" xfId="6275" xr:uid="{00000000-0005-0000-0000-0000286A0000}"/>
    <cellStyle name="Notas 72 2 3" xfId="20369" xr:uid="{00000000-0005-0000-0000-0000296A0000}"/>
    <cellStyle name="Notas 72 2_RESULTADOS DICIEMBRE 2021" xfId="27518" xr:uid="{00000000-0005-0000-0000-00002A6A0000}"/>
    <cellStyle name="Notas 72 3" xfId="6274" xr:uid="{00000000-0005-0000-0000-00002B6A0000}"/>
    <cellStyle name="Notas 72 4" xfId="19421" xr:uid="{00000000-0005-0000-0000-00002C6A0000}"/>
    <cellStyle name="Notas 72_RESULTADOS DICIEMBRE 2021" xfId="27517" xr:uid="{00000000-0005-0000-0000-00002D6A0000}"/>
    <cellStyle name="Notas 73" xfId="3095" xr:uid="{00000000-0005-0000-0000-00002E6A0000}"/>
    <cellStyle name="Notas 73 2" xfId="3096" xr:uid="{00000000-0005-0000-0000-00002F6A0000}"/>
    <cellStyle name="Notas 73 2 2" xfId="6277" xr:uid="{00000000-0005-0000-0000-0000306A0000}"/>
    <cellStyle name="Notas 73 2 3" xfId="20370" xr:uid="{00000000-0005-0000-0000-0000316A0000}"/>
    <cellStyle name="Notas 73 2_RESULTADOS DICIEMBRE 2021" xfId="27520" xr:uid="{00000000-0005-0000-0000-0000326A0000}"/>
    <cellStyle name="Notas 73 3" xfId="6276" xr:uid="{00000000-0005-0000-0000-0000336A0000}"/>
    <cellStyle name="Notas 73 4" xfId="19422" xr:uid="{00000000-0005-0000-0000-0000346A0000}"/>
    <cellStyle name="Notas 73_RESULTADOS DICIEMBRE 2021" xfId="27519" xr:uid="{00000000-0005-0000-0000-0000356A0000}"/>
    <cellStyle name="Notas 74" xfId="3097" xr:uid="{00000000-0005-0000-0000-0000366A0000}"/>
    <cellStyle name="Notas 74 2" xfId="3098" xr:uid="{00000000-0005-0000-0000-0000376A0000}"/>
    <cellStyle name="Notas 74 2 2" xfId="6279" xr:uid="{00000000-0005-0000-0000-0000386A0000}"/>
    <cellStyle name="Notas 74 2 3" xfId="20371" xr:uid="{00000000-0005-0000-0000-0000396A0000}"/>
    <cellStyle name="Notas 74 2_RESULTADOS DICIEMBRE 2021" xfId="27522" xr:uid="{00000000-0005-0000-0000-00003A6A0000}"/>
    <cellStyle name="Notas 74 3" xfId="6278" xr:uid="{00000000-0005-0000-0000-00003B6A0000}"/>
    <cellStyle name="Notas 74 4" xfId="19423" xr:uid="{00000000-0005-0000-0000-00003C6A0000}"/>
    <cellStyle name="Notas 74_RESULTADOS DICIEMBRE 2021" xfId="27521" xr:uid="{00000000-0005-0000-0000-00003D6A0000}"/>
    <cellStyle name="Notas 75" xfId="3099" xr:uid="{00000000-0005-0000-0000-00003E6A0000}"/>
    <cellStyle name="Notas 75 2" xfId="3100" xr:uid="{00000000-0005-0000-0000-00003F6A0000}"/>
    <cellStyle name="Notas 75 2 2" xfId="6281" xr:uid="{00000000-0005-0000-0000-0000406A0000}"/>
    <cellStyle name="Notas 75 2 3" xfId="20372" xr:uid="{00000000-0005-0000-0000-0000416A0000}"/>
    <cellStyle name="Notas 75 2_RESULTADOS DICIEMBRE 2021" xfId="27524" xr:uid="{00000000-0005-0000-0000-0000426A0000}"/>
    <cellStyle name="Notas 75 3" xfId="6280" xr:uid="{00000000-0005-0000-0000-0000436A0000}"/>
    <cellStyle name="Notas 75 4" xfId="19424" xr:uid="{00000000-0005-0000-0000-0000446A0000}"/>
    <cellStyle name="Notas 75_RESULTADOS DICIEMBRE 2021" xfId="27523" xr:uid="{00000000-0005-0000-0000-0000456A0000}"/>
    <cellStyle name="Notas 76" xfId="3101" xr:uid="{00000000-0005-0000-0000-0000466A0000}"/>
    <cellStyle name="Notas 76 2" xfId="3102" xr:uid="{00000000-0005-0000-0000-0000476A0000}"/>
    <cellStyle name="Notas 76 2 2" xfId="6283" xr:uid="{00000000-0005-0000-0000-0000486A0000}"/>
    <cellStyle name="Notas 76 2 3" xfId="20373" xr:uid="{00000000-0005-0000-0000-0000496A0000}"/>
    <cellStyle name="Notas 76 2_RESULTADOS DICIEMBRE 2021" xfId="27526" xr:uid="{00000000-0005-0000-0000-00004A6A0000}"/>
    <cellStyle name="Notas 76 3" xfId="6282" xr:uid="{00000000-0005-0000-0000-00004B6A0000}"/>
    <cellStyle name="Notas 76 4" xfId="19425" xr:uid="{00000000-0005-0000-0000-00004C6A0000}"/>
    <cellStyle name="Notas 76_RESULTADOS DICIEMBRE 2021" xfId="27525" xr:uid="{00000000-0005-0000-0000-00004D6A0000}"/>
    <cellStyle name="Notas 77" xfId="3103" xr:uid="{00000000-0005-0000-0000-00004E6A0000}"/>
    <cellStyle name="Notas 77 2" xfId="3104" xr:uid="{00000000-0005-0000-0000-00004F6A0000}"/>
    <cellStyle name="Notas 77 2 2" xfId="6285" xr:uid="{00000000-0005-0000-0000-0000506A0000}"/>
    <cellStyle name="Notas 77 2 3" xfId="20374" xr:uid="{00000000-0005-0000-0000-0000516A0000}"/>
    <cellStyle name="Notas 77 2_RESULTADOS DICIEMBRE 2021" xfId="27528" xr:uid="{00000000-0005-0000-0000-0000526A0000}"/>
    <cellStyle name="Notas 77 3" xfId="6284" xr:uid="{00000000-0005-0000-0000-0000536A0000}"/>
    <cellStyle name="Notas 77 4" xfId="19426" xr:uid="{00000000-0005-0000-0000-0000546A0000}"/>
    <cellStyle name="Notas 77_RESULTADOS DICIEMBRE 2021" xfId="27527" xr:uid="{00000000-0005-0000-0000-0000556A0000}"/>
    <cellStyle name="Notas 78" xfId="3105" xr:uid="{00000000-0005-0000-0000-0000566A0000}"/>
    <cellStyle name="Notas 78 2" xfId="3106" xr:uid="{00000000-0005-0000-0000-0000576A0000}"/>
    <cellStyle name="Notas 78 2 2" xfId="6287" xr:uid="{00000000-0005-0000-0000-0000586A0000}"/>
    <cellStyle name="Notas 78 2 3" xfId="20375" xr:uid="{00000000-0005-0000-0000-0000596A0000}"/>
    <cellStyle name="Notas 78 2_RESULTADOS DICIEMBRE 2021" xfId="27530" xr:uid="{00000000-0005-0000-0000-00005A6A0000}"/>
    <cellStyle name="Notas 78 3" xfId="6286" xr:uid="{00000000-0005-0000-0000-00005B6A0000}"/>
    <cellStyle name="Notas 78 4" xfId="19427" xr:uid="{00000000-0005-0000-0000-00005C6A0000}"/>
    <cellStyle name="Notas 78_RESULTADOS DICIEMBRE 2021" xfId="27529" xr:uid="{00000000-0005-0000-0000-00005D6A0000}"/>
    <cellStyle name="Notas 79" xfId="3107" xr:uid="{00000000-0005-0000-0000-00005E6A0000}"/>
    <cellStyle name="Notas 79 2" xfId="3108" xr:uid="{00000000-0005-0000-0000-00005F6A0000}"/>
    <cellStyle name="Notas 79 2 2" xfId="6289" xr:uid="{00000000-0005-0000-0000-0000606A0000}"/>
    <cellStyle name="Notas 79 2 3" xfId="20376" xr:uid="{00000000-0005-0000-0000-0000616A0000}"/>
    <cellStyle name="Notas 79 2_RESULTADOS DICIEMBRE 2021" xfId="27532" xr:uid="{00000000-0005-0000-0000-0000626A0000}"/>
    <cellStyle name="Notas 79 3" xfId="6288" xr:uid="{00000000-0005-0000-0000-0000636A0000}"/>
    <cellStyle name="Notas 79 4" xfId="19428" xr:uid="{00000000-0005-0000-0000-0000646A0000}"/>
    <cellStyle name="Notas 79_RESULTADOS DICIEMBRE 2021" xfId="27531" xr:uid="{00000000-0005-0000-0000-0000656A0000}"/>
    <cellStyle name="Notas 8" xfId="3109" xr:uid="{00000000-0005-0000-0000-0000666A0000}"/>
    <cellStyle name="Notas 8 10" xfId="3110" xr:uid="{00000000-0005-0000-0000-0000676A0000}"/>
    <cellStyle name="Notas 8 10 2" xfId="3111" xr:uid="{00000000-0005-0000-0000-0000686A0000}"/>
    <cellStyle name="Notas 8 10 2 2" xfId="6292" xr:uid="{00000000-0005-0000-0000-0000696A0000}"/>
    <cellStyle name="Notas 8 10 2 3" xfId="20378" xr:uid="{00000000-0005-0000-0000-00006A6A0000}"/>
    <cellStyle name="Notas 8 10 2_RESULTADOS DICIEMBRE 2021" xfId="27535" xr:uid="{00000000-0005-0000-0000-00006B6A0000}"/>
    <cellStyle name="Notas 8 10 3" xfId="6291" xr:uid="{00000000-0005-0000-0000-00006C6A0000}"/>
    <cellStyle name="Notas 8 10 4" xfId="19430" xr:uid="{00000000-0005-0000-0000-00006D6A0000}"/>
    <cellStyle name="Notas 8 10_RESULTADOS DICIEMBRE 2021" xfId="27534" xr:uid="{00000000-0005-0000-0000-00006E6A0000}"/>
    <cellStyle name="Notas 8 11" xfId="3112" xr:uid="{00000000-0005-0000-0000-00006F6A0000}"/>
    <cellStyle name="Notas 8 11 2" xfId="3113" xr:uid="{00000000-0005-0000-0000-0000706A0000}"/>
    <cellStyle name="Notas 8 11 2 2" xfId="6294" xr:uid="{00000000-0005-0000-0000-0000716A0000}"/>
    <cellStyle name="Notas 8 11 2 3" xfId="20379" xr:uid="{00000000-0005-0000-0000-0000726A0000}"/>
    <cellStyle name="Notas 8 11 2_RESULTADOS DICIEMBRE 2021" xfId="27537" xr:uid="{00000000-0005-0000-0000-0000736A0000}"/>
    <cellStyle name="Notas 8 11 3" xfId="6293" xr:uid="{00000000-0005-0000-0000-0000746A0000}"/>
    <cellStyle name="Notas 8 11 4" xfId="19431" xr:uid="{00000000-0005-0000-0000-0000756A0000}"/>
    <cellStyle name="Notas 8 11_RESULTADOS DICIEMBRE 2021" xfId="27536" xr:uid="{00000000-0005-0000-0000-0000766A0000}"/>
    <cellStyle name="Notas 8 12" xfId="3114" xr:uid="{00000000-0005-0000-0000-0000776A0000}"/>
    <cellStyle name="Notas 8 12 2" xfId="3115" xr:uid="{00000000-0005-0000-0000-0000786A0000}"/>
    <cellStyle name="Notas 8 12 2 2" xfId="6296" xr:uid="{00000000-0005-0000-0000-0000796A0000}"/>
    <cellStyle name="Notas 8 12 2 3" xfId="20380" xr:uid="{00000000-0005-0000-0000-00007A6A0000}"/>
    <cellStyle name="Notas 8 12 2_RESULTADOS DICIEMBRE 2021" xfId="27539" xr:uid="{00000000-0005-0000-0000-00007B6A0000}"/>
    <cellStyle name="Notas 8 12 3" xfId="6295" xr:uid="{00000000-0005-0000-0000-00007C6A0000}"/>
    <cellStyle name="Notas 8 12 4" xfId="19432" xr:uid="{00000000-0005-0000-0000-00007D6A0000}"/>
    <cellStyle name="Notas 8 12_RESULTADOS DICIEMBRE 2021" xfId="27538" xr:uid="{00000000-0005-0000-0000-00007E6A0000}"/>
    <cellStyle name="Notas 8 13" xfId="3116" xr:uid="{00000000-0005-0000-0000-00007F6A0000}"/>
    <cellStyle name="Notas 8 13 2" xfId="3117" xr:uid="{00000000-0005-0000-0000-0000806A0000}"/>
    <cellStyle name="Notas 8 13 2 2" xfId="6298" xr:uid="{00000000-0005-0000-0000-0000816A0000}"/>
    <cellStyle name="Notas 8 13 2 3" xfId="20381" xr:uid="{00000000-0005-0000-0000-0000826A0000}"/>
    <cellStyle name="Notas 8 13 2_RESULTADOS DICIEMBRE 2021" xfId="27541" xr:uid="{00000000-0005-0000-0000-0000836A0000}"/>
    <cellStyle name="Notas 8 13 3" xfId="6297" xr:uid="{00000000-0005-0000-0000-0000846A0000}"/>
    <cellStyle name="Notas 8 13 4" xfId="19433" xr:uid="{00000000-0005-0000-0000-0000856A0000}"/>
    <cellStyle name="Notas 8 13_RESULTADOS DICIEMBRE 2021" xfId="27540" xr:uid="{00000000-0005-0000-0000-0000866A0000}"/>
    <cellStyle name="Notas 8 14" xfId="3118" xr:uid="{00000000-0005-0000-0000-0000876A0000}"/>
    <cellStyle name="Notas 8 14 2" xfId="3119" xr:uid="{00000000-0005-0000-0000-0000886A0000}"/>
    <cellStyle name="Notas 8 14 2 2" xfId="6300" xr:uid="{00000000-0005-0000-0000-0000896A0000}"/>
    <cellStyle name="Notas 8 14 2 3" xfId="20382" xr:uid="{00000000-0005-0000-0000-00008A6A0000}"/>
    <cellStyle name="Notas 8 14 2_RESULTADOS DICIEMBRE 2021" xfId="27543" xr:uid="{00000000-0005-0000-0000-00008B6A0000}"/>
    <cellStyle name="Notas 8 14 3" xfId="6299" xr:uid="{00000000-0005-0000-0000-00008C6A0000}"/>
    <cellStyle name="Notas 8 14 4" xfId="19434" xr:uid="{00000000-0005-0000-0000-00008D6A0000}"/>
    <cellStyle name="Notas 8 14_RESULTADOS DICIEMBRE 2021" xfId="27542" xr:uid="{00000000-0005-0000-0000-00008E6A0000}"/>
    <cellStyle name="Notas 8 15" xfId="3120" xr:uid="{00000000-0005-0000-0000-00008F6A0000}"/>
    <cellStyle name="Notas 8 15 2" xfId="6301" xr:uid="{00000000-0005-0000-0000-0000906A0000}"/>
    <cellStyle name="Notas 8 15 3" xfId="20377" xr:uid="{00000000-0005-0000-0000-0000916A0000}"/>
    <cellStyle name="Notas 8 15_RESULTADOS DICIEMBRE 2021" xfId="27544" xr:uid="{00000000-0005-0000-0000-0000926A0000}"/>
    <cellStyle name="Notas 8 16" xfId="6290" xr:uid="{00000000-0005-0000-0000-0000936A0000}"/>
    <cellStyle name="Notas 8 17" xfId="19429" xr:uid="{00000000-0005-0000-0000-0000946A0000}"/>
    <cellStyle name="Notas 8 2" xfId="3121" xr:uid="{00000000-0005-0000-0000-0000956A0000}"/>
    <cellStyle name="Notas 8 2 2" xfId="3122" xr:uid="{00000000-0005-0000-0000-0000966A0000}"/>
    <cellStyle name="Notas 8 2 2 2" xfId="6303" xr:uid="{00000000-0005-0000-0000-0000976A0000}"/>
    <cellStyle name="Notas 8 2 2 3" xfId="20383" xr:uid="{00000000-0005-0000-0000-0000986A0000}"/>
    <cellStyle name="Notas 8 2 2_RESULTADOS DICIEMBRE 2021" xfId="27546" xr:uid="{00000000-0005-0000-0000-0000996A0000}"/>
    <cellStyle name="Notas 8 2 3" xfId="6302" xr:uid="{00000000-0005-0000-0000-00009A6A0000}"/>
    <cellStyle name="Notas 8 2 4" xfId="19435" xr:uid="{00000000-0005-0000-0000-00009B6A0000}"/>
    <cellStyle name="Notas 8 2_RESULTADOS DICIEMBRE 2021" xfId="27545" xr:uid="{00000000-0005-0000-0000-00009C6A0000}"/>
    <cellStyle name="Notas 8 3" xfId="3123" xr:uid="{00000000-0005-0000-0000-00009D6A0000}"/>
    <cellStyle name="Notas 8 3 2" xfId="3124" xr:uid="{00000000-0005-0000-0000-00009E6A0000}"/>
    <cellStyle name="Notas 8 3 2 2" xfId="6305" xr:uid="{00000000-0005-0000-0000-00009F6A0000}"/>
    <cellStyle name="Notas 8 3 2 3" xfId="20384" xr:uid="{00000000-0005-0000-0000-0000A06A0000}"/>
    <cellStyle name="Notas 8 3 2_RESULTADOS DICIEMBRE 2021" xfId="27548" xr:uid="{00000000-0005-0000-0000-0000A16A0000}"/>
    <cellStyle name="Notas 8 3 3" xfId="6304" xr:uid="{00000000-0005-0000-0000-0000A26A0000}"/>
    <cellStyle name="Notas 8 3 4" xfId="19436" xr:uid="{00000000-0005-0000-0000-0000A36A0000}"/>
    <cellStyle name="Notas 8 3_RESULTADOS DICIEMBRE 2021" xfId="27547" xr:uid="{00000000-0005-0000-0000-0000A46A0000}"/>
    <cellStyle name="Notas 8 4" xfId="3125" xr:uid="{00000000-0005-0000-0000-0000A56A0000}"/>
    <cellStyle name="Notas 8 4 2" xfId="3126" xr:uid="{00000000-0005-0000-0000-0000A66A0000}"/>
    <cellStyle name="Notas 8 4 2 2" xfId="6307" xr:uid="{00000000-0005-0000-0000-0000A76A0000}"/>
    <cellStyle name="Notas 8 4 2 3" xfId="20385" xr:uid="{00000000-0005-0000-0000-0000A86A0000}"/>
    <cellStyle name="Notas 8 4 2_RESULTADOS DICIEMBRE 2021" xfId="27550" xr:uid="{00000000-0005-0000-0000-0000A96A0000}"/>
    <cellStyle name="Notas 8 4 3" xfId="6306" xr:uid="{00000000-0005-0000-0000-0000AA6A0000}"/>
    <cellStyle name="Notas 8 4 4" xfId="19437" xr:uid="{00000000-0005-0000-0000-0000AB6A0000}"/>
    <cellStyle name="Notas 8 4_RESULTADOS DICIEMBRE 2021" xfId="27549" xr:uid="{00000000-0005-0000-0000-0000AC6A0000}"/>
    <cellStyle name="Notas 8 5" xfId="3127" xr:uid="{00000000-0005-0000-0000-0000AD6A0000}"/>
    <cellStyle name="Notas 8 5 2" xfId="3128" xr:uid="{00000000-0005-0000-0000-0000AE6A0000}"/>
    <cellStyle name="Notas 8 5 2 2" xfId="6309" xr:uid="{00000000-0005-0000-0000-0000AF6A0000}"/>
    <cellStyle name="Notas 8 5 2 3" xfId="20386" xr:uid="{00000000-0005-0000-0000-0000B06A0000}"/>
    <cellStyle name="Notas 8 5 2_RESULTADOS DICIEMBRE 2021" xfId="27552" xr:uid="{00000000-0005-0000-0000-0000B16A0000}"/>
    <cellStyle name="Notas 8 5 3" xfId="6308" xr:uid="{00000000-0005-0000-0000-0000B26A0000}"/>
    <cellStyle name="Notas 8 5 4" xfId="19438" xr:uid="{00000000-0005-0000-0000-0000B36A0000}"/>
    <cellStyle name="Notas 8 5_RESULTADOS DICIEMBRE 2021" xfId="27551" xr:uid="{00000000-0005-0000-0000-0000B46A0000}"/>
    <cellStyle name="Notas 8 6" xfId="3129" xr:uid="{00000000-0005-0000-0000-0000B56A0000}"/>
    <cellStyle name="Notas 8 6 2" xfId="3130" xr:uid="{00000000-0005-0000-0000-0000B66A0000}"/>
    <cellStyle name="Notas 8 6 2 2" xfId="6311" xr:uid="{00000000-0005-0000-0000-0000B76A0000}"/>
    <cellStyle name="Notas 8 6 2 3" xfId="20387" xr:uid="{00000000-0005-0000-0000-0000B86A0000}"/>
    <cellStyle name="Notas 8 6 2_RESULTADOS DICIEMBRE 2021" xfId="27554" xr:uid="{00000000-0005-0000-0000-0000B96A0000}"/>
    <cellStyle name="Notas 8 6 3" xfId="6310" xr:uid="{00000000-0005-0000-0000-0000BA6A0000}"/>
    <cellStyle name="Notas 8 6 4" xfId="19439" xr:uid="{00000000-0005-0000-0000-0000BB6A0000}"/>
    <cellStyle name="Notas 8 6_RESULTADOS DICIEMBRE 2021" xfId="27553" xr:uid="{00000000-0005-0000-0000-0000BC6A0000}"/>
    <cellStyle name="Notas 8 7" xfId="3131" xr:uid="{00000000-0005-0000-0000-0000BD6A0000}"/>
    <cellStyle name="Notas 8 7 2" xfId="3132" xr:uid="{00000000-0005-0000-0000-0000BE6A0000}"/>
    <cellStyle name="Notas 8 7 2 2" xfId="6313" xr:uid="{00000000-0005-0000-0000-0000BF6A0000}"/>
    <cellStyle name="Notas 8 7 2 3" xfId="20388" xr:uid="{00000000-0005-0000-0000-0000C06A0000}"/>
    <cellStyle name="Notas 8 7 2_RESULTADOS DICIEMBRE 2021" xfId="27556" xr:uid="{00000000-0005-0000-0000-0000C16A0000}"/>
    <cellStyle name="Notas 8 7 3" xfId="6312" xr:uid="{00000000-0005-0000-0000-0000C26A0000}"/>
    <cellStyle name="Notas 8 7 4" xfId="19440" xr:uid="{00000000-0005-0000-0000-0000C36A0000}"/>
    <cellStyle name="Notas 8 7_RESULTADOS DICIEMBRE 2021" xfId="27555" xr:uid="{00000000-0005-0000-0000-0000C46A0000}"/>
    <cellStyle name="Notas 8 8" xfId="3133" xr:uid="{00000000-0005-0000-0000-0000C56A0000}"/>
    <cellStyle name="Notas 8 8 2" xfId="3134" xr:uid="{00000000-0005-0000-0000-0000C66A0000}"/>
    <cellStyle name="Notas 8 8 2 2" xfId="6315" xr:uid="{00000000-0005-0000-0000-0000C76A0000}"/>
    <cellStyle name="Notas 8 8 2 3" xfId="20389" xr:uid="{00000000-0005-0000-0000-0000C86A0000}"/>
    <cellStyle name="Notas 8 8 2_RESULTADOS DICIEMBRE 2021" xfId="27558" xr:uid="{00000000-0005-0000-0000-0000C96A0000}"/>
    <cellStyle name="Notas 8 8 3" xfId="6314" xr:uid="{00000000-0005-0000-0000-0000CA6A0000}"/>
    <cellStyle name="Notas 8 8 4" xfId="19441" xr:uid="{00000000-0005-0000-0000-0000CB6A0000}"/>
    <cellStyle name="Notas 8 8_RESULTADOS DICIEMBRE 2021" xfId="27557" xr:uid="{00000000-0005-0000-0000-0000CC6A0000}"/>
    <cellStyle name="Notas 8 9" xfId="3135" xr:uid="{00000000-0005-0000-0000-0000CD6A0000}"/>
    <cellStyle name="Notas 8 9 2" xfId="3136" xr:uid="{00000000-0005-0000-0000-0000CE6A0000}"/>
    <cellStyle name="Notas 8 9 2 2" xfId="6317" xr:uid="{00000000-0005-0000-0000-0000CF6A0000}"/>
    <cellStyle name="Notas 8 9 2 3" xfId="20390" xr:uid="{00000000-0005-0000-0000-0000D06A0000}"/>
    <cellStyle name="Notas 8 9 2_RESULTADOS DICIEMBRE 2021" xfId="27560" xr:uid="{00000000-0005-0000-0000-0000D16A0000}"/>
    <cellStyle name="Notas 8 9 3" xfId="6316" xr:uid="{00000000-0005-0000-0000-0000D26A0000}"/>
    <cellStyle name="Notas 8 9 4" xfId="19442" xr:uid="{00000000-0005-0000-0000-0000D36A0000}"/>
    <cellStyle name="Notas 8 9_RESULTADOS DICIEMBRE 2021" xfId="27559" xr:uid="{00000000-0005-0000-0000-0000D46A0000}"/>
    <cellStyle name="Notas 8_RESULTADOS DICIEMBRE 2021" xfId="27533" xr:uid="{00000000-0005-0000-0000-0000D56A0000}"/>
    <cellStyle name="Notas 80" xfId="3137" xr:uid="{00000000-0005-0000-0000-0000D66A0000}"/>
    <cellStyle name="Notas 80 2" xfId="3138" xr:uid="{00000000-0005-0000-0000-0000D76A0000}"/>
    <cellStyle name="Notas 80 2 2" xfId="6319" xr:uid="{00000000-0005-0000-0000-0000D86A0000}"/>
    <cellStyle name="Notas 80 2 3" xfId="20391" xr:uid="{00000000-0005-0000-0000-0000D96A0000}"/>
    <cellStyle name="Notas 80 2_RESULTADOS DICIEMBRE 2021" xfId="27562" xr:uid="{00000000-0005-0000-0000-0000DA6A0000}"/>
    <cellStyle name="Notas 80 3" xfId="6318" xr:uid="{00000000-0005-0000-0000-0000DB6A0000}"/>
    <cellStyle name="Notas 80 4" xfId="19443" xr:uid="{00000000-0005-0000-0000-0000DC6A0000}"/>
    <cellStyle name="Notas 80_RESULTADOS DICIEMBRE 2021" xfId="27561" xr:uid="{00000000-0005-0000-0000-0000DD6A0000}"/>
    <cellStyle name="Notas 81" xfId="3139" xr:uid="{00000000-0005-0000-0000-0000DE6A0000}"/>
    <cellStyle name="Notas 81 2" xfId="3140" xr:uid="{00000000-0005-0000-0000-0000DF6A0000}"/>
    <cellStyle name="Notas 81 2 2" xfId="6321" xr:uid="{00000000-0005-0000-0000-0000E06A0000}"/>
    <cellStyle name="Notas 81 2 3" xfId="20392" xr:uid="{00000000-0005-0000-0000-0000E16A0000}"/>
    <cellStyle name="Notas 81 2_RESULTADOS DICIEMBRE 2021" xfId="27564" xr:uid="{00000000-0005-0000-0000-0000E26A0000}"/>
    <cellStyle name="Notas 81 3" xfId="6320" xr:uid="{00000000-0005-0000-0000-0000E36A0000}"/>
    <cellStyle name="Notas 81 4" xfId="19444" xr:uid="{00000000-0005-0000-0000-0000E46A0000}"/>
    <cellStyle name="Notas 81_RESULTADOS DICIEMBRE 2021" xfId="27563" xr:uid="{00000000-0005-0000-0000-0000E56A0000}"/>
    <cellStyle name="Notas 82" xfId="3141" xr:uid="{00000000-0005-0000-0000-0000E66A0000}"/>
    <cellStyle name="Notas 82 2" xfId="3142" xr:uid="{00000000-0005-0000-0000-0000E76A0000}"/>
    <cellStyle name="Notas 82 2 2" xfId="6323" xr:uid="{00000000-0005-0000-0000-0000E86A0000}"/>
    <cellStyle name="Notas 82 2 3" xfId="20393" xr:uid="{00000000-0005-0000-0000-0000E96A0000}"/>
    <cellStyle name="Notas 82 2_RESULTADOS DICIEMBRE 2021" xfId="27566" xr:uid="{00000000-0005-0000-0000-0000EA6A0000}"/>
    <cellStyle name="Notas 82 3" xfId="6322" xr:uid="{00000000-0005-0000-0000-0000EB6A0000}"/>
    <cellStyle name="Notas 82 4" xfId="19445" xr:uid="{00000000-0005-0000-0000-0000EC6A0000}"/>
    <cellStyle name="Notas 82_RESULTADOS DICIEMBRE 2021" xfId="27565" xr:uid="{00000000-0005-0000-0000-0000ED6A0000}"/>
    <cellStyle name="Notas 83" xfId="3143" xr:uid="{00000000-0005-0000-0000-0000EE6A0000}"/>
    <cellStyle name="Notas 83 2" xfId="3144" xr:uid="{00000000-0005-0000-0000-0000EF6A0000}"/>
    <cellStyle name="Notas 83 2 2" xfId="6325" xr:uid="{00000000-0005-0000-0000-0000F06A0000}"/>
    <cellStyle name="Notas 83 2 3" xfId="20394" xr:uid="{00000000-0005-0000-0000-0000F16A0000}"/>
    <cellStyle name="Notas 83 2_RESULTADOS DICIEMBRE 2021" xfId="27568" xr:uid="{00000000-0005-0000-0000-0000F26A0000}"/>
    <cellStyle name="Notas 83 3" xfId="6324" xr:uid="{00000000-0005-0000-0000-0000F36A0000}"/>
    <cellStyle name="Notas 83 4" xfId="19446" xr:uid="{00000000-0005-0000-0000-0000F46A0000}"/>
    <cellStyle name="Notas 83_RESULTADOS DICIEMBRE 2021" xfId="27567" xr:uid="{00000000-0005-0000-0000-0000F56A0000}"/>
    <cellStyle name="Notas 84" xfId="3145" xr:uid="{00000000-0005-0000-0000-0000F66A0000}"/>
    <cellStyle name="Notas 84 2" xfId="3146" xr:uid="{00000000-0005-0000-0000-0000F76A0000}"/>
    <cellStyle name="Notas 84 2 2" xfId="6327" xr:uid="{00000000-0005-0000-0000-0000F86A0000}"/>
    <cellStyle name="Notas 84 2 3" xfId="20395" xr:uid="{00000000-0005-0000-0000-0000F96A0000}"/>
    <cellStyle name="Notas 84 2_RESULTADOS DICIEMBRE 2021" xfId="27570" xr:uid="{00000000-0005-0000-0000-0000FA6A0000}"/>
    <cellStyle name="Notas 84 3" xfId="6326" xr:uid="{00000000-0005-0000-0000-0000FB6A0000}"/>
    <cellStyle name="Notas 84 4" xfId="19447" xr:uid="{00000000-0005-0000-0000-0000FC6A0000}"/>
    <cellStyle name="Notas 84_RESULTADOS DICIEMBRE 2021" xfId="27569" xr:uid="{00000000-0005-0000-0000-0000FD6A0000}"/>
    <cellStyle name="Notas 85" xfId="3147" xr:uid="{00000000-0005-0000-0000-0000FE6A0000}"/>
    <cellStyle name="Notas 85 2" xfId="3148" xr:uid="{00000000-0005-0000-0000-0000FF6A0000}"/>
    <cellStyle name="Notas 85 2 2" xfId="6329" xr:uid="{00000000-0005-0000-0000-0000006B0000}"/>
    <cellStyle name="Notas 85 2 3" xfId="20396" xr:uid="{00000000-0005-0000-0000-0000016B0000}"/>
    <cellStyle name="Notas 85 2_RESULTADOS DICIEMBRE 2021" xfId="27572" xr:uid="{00000000-0005-0000-0000-0000026B0000}"/>
    <cellStyle name="Notas 85 3" xfId="6328" xr:uid="{00000000-0005-0000-0000-0000036B0000}"/>
    <cellStyle name="Notas 85 4" xfId="19448" xr:uid="{00000000-0005-0000-0000-0000046B0000}"/>
    <cellStyle name="Notas 85_RESULTADOS DICIEMBRE 2021" xfId="27571" xr:uid="{00000000-0005-0000-0000-0000056B0000}"/>
    <cellStyle name="Notas 86" xfId="3149" xr:uid="{00000000-0005-0000-0000-0000066B0000}"/>
    <cellStyle name="Notas 86 2" xfId="3150" xr:uid="{00000000-0005-0000-0000-0000076B0000}"/>
    <cellStyle name="Notas 86 2 2" xfId="6331" xr:uid="{00000000-0005-0000-0000-0000086B0000}"/>
    <cellStyle name="Notas 86 2 3" xfId="20397" xr:uid="{00000000-0005-0000-0000-0000096B0000}"/>
    <cellStyle name="Notas 86 2_RESULTADOS DICIEMBRE 2021" xfId="27574" xr:uid="{00000000-0005-0000-0000-00000A6B0000}"/>
    <cellStyle name="Notas 86 3" xfId="6330" xr:uid="{00000000-0005-0000-0000-00000B6B0000}"/>
    <cellStyle name="Notas 86 4" xfId="19449" xr:uid="{00000000-0005-0000-0000-00000C6B0000}"/>
    <cellStyle name="Notas 86_RESULTADOS DICIEMBRE 2021" xfId="27573" xr:uid="{00000000-0005-0000-0000-00000D6B0000}"/>
    <cellStyle name="Notas 87" xfId="3151" xr:uid="{00000000-0005-0000-0000-00000E6B0000}"/>
    <cellStyle name="Notas 87 2" xfId="3152" xr:uid="{00000000-0005-0000-0000-00000F6B0000}"/>
    <cellStyle name="Notas 87 2 2" xfId="6333" xr:uid="{00000000-0005-0000-0000-0000106B0000}"/>
    <cellStyle name="Notas 87 2 3" xfId="20398" xr:uid="{00000000-0005-0000-0000-0000116B0000}"/>
    <cellStyle name="Notas 87 2_RESULTADOS DICIEMBRE 2021" xfId="27576" xr:uid="{00000000-0005-0000-0000-0000126B0000}"/>
    <cellStyle name="Notas 87 3" xfId="6332" xr:uid="{00000000-0005-0000-0000-0000136B0000}"/>
    <cellStyle name="Notas 87 4" xfId="19450" xr:uid="{00000000-0005-0000-0000-0000146B0000}"/>
    <cellStyle name="Notas 87_RESULTADOS DICIEMBRE 2021" xfId="27575" xr:uid="{00000000-0005-0000-0000-0000156B0000}"/>
    <cellStyle name="Notas 88" xfId="3153" xr:uid="{00000000-0005-0000-0000-0000166B0000}"/>
    <cellStyle name="Notas 88 2" xfId="3154" xr:uid="{00000000-0005-0000-0000-0000176B0000}"/>
    <cellStyle name="Notas 88 2 2" xfId="6335" xr:uid="{00000000-0005-0000-0000-0000186B0000}"/>
    <cellStyle name="Notas 88 2 3" xfId="20399" xr:uid="{00000000-0005-0000-0000-0000196B0000}"/>
    <cellStyle name="Notas 88 2_RESULTADOS DICIEMBRE 2021" xfId="27578" xr:uid="{00000000-0005-0000-0000-00001A6B0000}"/>
    <cellStyle name="Notas 88 3" xfId="6334" xr:uid="{00000000-0005-0000-0000-00001B6B0000}"/>
    <cellStyle name="Notas 88 4" xfId="19451" xr:uid="{00000000-0005-0000-0000-00001C6B0000}"/>
    <cellStyle name="Notas 88_RESULTADOS DICIEMBRE 2021" xfId="27577" xr:uid="{00000000-0005-0000-0000-00001D6B0000}"/>
    <cellStyle name="Notas 89" xfId="3155" xr:uid="{00000000-0005-0000-0000-00001E6B0000}"/>
    <cellStyle name="Notas 89 2" xfId="3156" xr:uid="{00000000-0005-0000-0000-00001F6B0000}"/>
    <cellStyle name="Notas 89 2 2" xfId="6337" xr:uid="{00000000-0005-0000-0000-0000206B0000}"/>
    <cellStyle name="Notas 89 2 3" xfId="20400" xr:uid="{00000000-0005-0000-0000-0000216B0000}"/>
    <cellStyle name="Notas 89 2_RESULTADOS DICIEMBRE 2021" xfId="27580" xr:uid="{00000000-0005-0000-0000-0000226B0000}"/>
    <cellStyle name="Notas 89 3" xfId="6336" xr:uid="{00000000-0005-0000-0000-0000236B0000}"/>
    <cellStyle name="Notas 89 4" xfId="19452" xr:uid="{00000000-0005-0000-0000-0000246B0000}"/>
    <cellStyle name="Notas 89_RESULTADOS DICIEMBRE 2021" xfId="27579" xr:uid="{00000000-0005-0000-0000-0000256B0000}"/>
    <cellStyle name="Notas 9" xfId="3157" xr:uid="{00000000-0005-0000-0000-0000266B0000}"/>
    <cellStyle name="Notas 9 10" xfId="3158" xr:uid="{00000000-0005-0000-0000-0000276B0000}"/>
    <cellStyle name="Notas 9 10 2" xfId="3159" xr:uid="{00000000-0005-0000-0000-0000286B0000}"/>
    <cellStyle name="Notas 9 10 2 2" xfId="6340" xr:uid="{00000000-0005-0000-0000-0000296B0000}"/>
    <cellStyle name="Notas 9 10 2 3" xfId="20402" xr:uid="{00000000-0005-0000-0000-00002A6B0000}"/>
    <cellStyle name="Notas 9 10 2_RESULTADOS DICIEMBRE 2021" xfId="27583" xr:uid="{00000000-0005-0000-0000-00002B6B0000}"/>
    <cellStyle name="Notas 9 10 3" xfId="6339" xr:uid="{00000000-0005-0000-0000-00002C6B0000}"/>
    <cellStyle name="Notas 9 10 4" xfId="19454" xr:uid="{00000000-0005-0000-0000-00002D6B0000}"/>
    <cellStyle name="Notas 9 10_RESULTADOS DICIEMBRE 2021" xfId="27582" xr:uid="{00000000-0005-0000-0000-00002E6B0000}"/>
    <cellStyle name="Notas 9 11" xfId="3160" xr:uid="{00000000-0005-0000-0000-00002F6B0000}"/>
    <cellStyle name="Notas 9 11 2" xfId="3161" xr:uid="{00000000-0005-0000-0000-0000306B0000}"/>
    <cellStyle name="Notas 9 11 2 2" xfId="6342" xr:uid="{00000000-0005-0000-0000-0000316B0000}"/>
    <cellStyle name="Notas 9 11 2 3" xfId="20403" xr:uid="{00000000-0005-0000-0000-0000326B0000}"/>
    <cellStyle name="Notas 9 11 2_RESULTADOS DICIEMBRE 2021" xfId="27585" xr:uid="{00000000-0005-0000-0000-0000336B0000}"/>
    <cellStyle name="Notas 9 11 3" xfId="6341" xr:uid="{00000000-0005-0000-0000-0000346B0000}"/>
    <cellStyle name="Notas 9 11 4" xfId="19455" xr:uid="{00000000-0005-0000-0000-0000356B0000}"/>
    <cellStyle name="Notas 9 11_RESULTADOS DICIEMBRE 2021" xfId="27584" xr:uid="{00000000-0005-0000-0000-0000366B0000}"/>
    <cellStyle name="Notas 9 12" xfId="3162" xr:uid="{00000000-0005-0000-0000-0000376B0000}"/>
    <cellStyle name="Notas 9 12 2" xfId="3163" xr:uid="{00000000-0005-0000-0000-0000386B0000}"/>
    <cellStyle name="Notas 9 12 2 2" xfId="6344" xr:uid="{00000000-0005-0000-0000-0000396B0000}"/>
    <cellStyle name="Notas 9 12 2 3" xfId="20404" xr:uid="{00000000-0005-0000-0000-00003A6B0000}"/>
    <cellStyle name="Notas 9 12 2_RESULTADOS DICIEMBRE 2021" xfId="27587" xr:uid="{00000000-0005-0000-0000-00003B6B0000}"/>
    <cellStyle name="Notas 9 12 3" xfId="6343" xr:uid="{00000000-0005-0000-0000-00003C6B0000}"/>
    <cellStyle name="Notas 9 12 4" xfId="19456" xr:uid="{00000000-0005-0000-0000-00003D6B0000}"/>
    <cellStyle name="Notas 9 12_RESULTADOS DICIEMBRE 2021" xfId="27586" xr:uid="{00000000-0005-0000-0000-00003E6B0000}"/>
    <cellStyle name="Notas 9 13" xfId="3164" xr:uid="{00000000-0005-0000-0000-00003F6B0000}"/>
    <cellStyle name="Notas 9 13 2" xfId="3165" xr:uid="{00000000-0005-0000-0000-0000406B0000}"/>
    <cellStyle name="Notas 9 13 2 2" xfId="6346" xr:uid="{00000000-0005-0000-0000-0000416B0000}"/>
    <cellStyle name="Notas 9 13 2 3" xfId="20405" xr:uid="{00000000-0005-0000-0000-0000426B0000}"/>
    <cellStyle name="Notas 9 13 2_RESULTADOS DICIEMBRE 2021" xfId="27589" xr:uid="{00000000-0005-0000-0000-0000436B0000}"/>
    <cellStyle name="Notas 9 13 3" xfId="6345" xr:uid="{00000000-0005-0000-0000-0000446B0000}"/>
    <cellStyle name="Notas 9 13 4" xfId="19457" xr:uid="{00000000-0005-0000-0000-0000456B0000}"/>
    <cellStyle name="Notas 9 13_RESULTADOS DICIEMBRE 2021" xfId="27588" xr:uid="{00000000-0005-0000-0000-0000466B0000}"/>
    <cellStyle name="Notas 9 14" xfId="3166" xr:uid="{00000000-0005-0000-0000-0000476B0000}"/>
    <cellStyle name="Notas 9 14 2" xfId="3167" xr:uid="{00000000-0005-0000-0000-0000486B0000}"/>
    <cellStyle name="Notas 9 14 2 2" xfId="6348" xr:uid="{00000000-0005-0000-0000-0000496B0000}"/>
    <cellStyle name="Notas 9 14 2 3" xfId="20406" xr:uid="{00000000-0005-0000-0000-00004A6B0000}"/>
    <cellStyle name="Notas 9 14 2_RESULTADOS DICIEMBRE 2021" xfId="27591" xr:uid="{00000000-0005-0000-0000-00004B6B0000}"/>
    <cellStyle name="Notas 9 14 3" xfId="6347" xr:uid="{00000000-0005-0000-0000-00004C6B0000}"/>
    <cellStyle name="Notas 9 14 4" xfId="19458" xr:uid="{00000000-0005-0000-0000-00004D6B0000}"/>
    <cellStyle name="Notas 9 14_RESULTADOS DICIEMBRE 2021" xfId="27590" xr:uid="{00000000-0005-0000-0000-00004E6B0000}"/>
    <cellStyle name="Notas 9 15" xfId="3168" xr:uid="{00000000-0005-0000-0000-00004F6B0000}"/>
    <cellStyle name="Notas 9 15 2" xfId="6349" xr:uid="{00000000-0005-0000-0000-0000506B0000}"/>
    <cellStyle name="Notas 9 15 3" xfId="20401" xr:uid="{00000000-0005-0000-0000-0000516B0000}"/>
    <cellStyle name="Notas 9 15_RESULTADOS DICIEMBRE 2021" xfId="27592" xr:uid="{00000000-0005-0000-0000-0000526B0000}"/>
    <cellStyle name="Notas 9 16" xfId="6338" xr:uid="{00000000-0005-0000-0000-0000536B0000}"/>
    <cellStyle name="Notas 9 17" xfId="19453" xr:uid="{00000000-0005-0000-0000-0000546B0000}"/>
    <cellStyle name="Notas 9 2" xfId="3169" xr:uid="{00000000-0005-0000-0000-0000556B0000}"/>
    <cellStyle name="Notas 9 2 2" xfId="3170" xr:uid="{00000000-0005-0000-0000-0000566B0000}"/>
    <cellStyle name="Notas 9 2 2 2" xfId="6351" xr:uid="{00000000-0005-0000-0000-0000576B0000}"/>
    <cellStyle name="Notas 9 2 2 3" xfId="20407" xr:uid="{00000000-0005-0000-0000-0000586B0000}"/>
    <cellStyle name="Notas 9 2 2_RESULTADOS DICIEMBRE 2021" xfId="27594" xr:uid="{00000000-0005-0000-0000-0000596B0000}"/>
    <cellStyle name="Notas 9 2 3" xfId="6350" xr:uid="{00000000-0005-0000-0000-00005A6B0000}"/>
    <cellStyle name="Notas 9 2 4" xfId="19459" xr:uid="{00000000-0005-0000-0000-00005B6B0000}"/>
    <cellStyle name="Notas 9 2_RESULTADOS DICIEMBRE 2021" xfId="27593" xr:uid="{00000000-0005-0000-0000-00005C6B0000}"/>
    <cellStyle name="Notas 9 3" xfId="3171" xr:uid="{00000000-0005-0000-0000-00005D6B0000}"/>
    <cellStyle name="Notas 9 3 2" xfId="3172" xr:uid="{00000000-0005-0000-0000-00005E6B0000}"/>
    <cellStyle name="Notas 9 3 2 2" xfId="6353" xr:uid="{00000000-0005-0000-0000-00005F6B0000}"/>
    <cellStyle name="Notas 9 3 2 3" xfId="20408" xr:uid="{00000000-0005-0000-0000-0000606B0000}"/>
    <cellStyle name="Notas 9 3 2_RESULTADOS DICIEMBRE 2021" xfId="27596" xr:uid="{00000000-0005-0000-0000-0000616B0000}"/>
    <cellStyle name="Notas 9 3 3" xfId="6352" xr:uid="{00000000-0005-0000-0000-0000626B0000}"/>
    <cellStyle name="Notas 9 3 4" xfId="19460" xr:uid="{00000000-0005-0000-0000-0000636B0000}"/>
    <cellStyle name="Notas 9 3_RESULTADOS DICIEMBRE 2021" xfId="27595" xr:uid="{00000000-0005-0000-0000-0000646B0000}"/>
    <cellStyle name="Notas 9 4" xfId="3173" xr:uid="{00000000-0005-0000-0000-0000656B0000}"/>
    <cellStyle name="Notas 9 4 2" xfId="3174" xr:uid="{00000000-0005-0000-0000-0000666B0000}"/>
    <cellStyle name="Notas 9 4 2 2" xfId="6355" xr:uid="{00000000-0005-0000-0000-0000676B0000}"/>
    <cellStyle name="Notas 9 4 2 3" xfId="20409" xr:uid="{00000000-0005-0000-0000-0000686B0000}"/>
    <cellStyle name="Notas 9 4 2_RESULTADOS DICIEMBRE 2021" xfId="27598" xr:uid="{00000000-0005-0000-0000-0000696B0000}"/>
    <cellStyle name="Notas 9 4 3" xfId="6354" xr:uid="{00000000-0005-0000-0000-00006A6B0000}"/>
    <cellStyle name="Notas 9 4 4" xfId="19461" xr:uid="{00000000-0005-0000-0000-00006B6B0000}"/>
    <cellStyle name="Notas 9 4_RESULTADOS DICIEMBRE 2021" xfId="27597" xr:uid="{00000000-0005-0000-0000-00006C6B0000}"/>
    <cellStyle name="Notas 9 5" xfId="3175" xr:uid="{00000000-0005-0000-0000-00006D6B0000}"/>
    <cellStyle name="Notas 9 5 2" xfId="3176" xr:uid="{00000000-0005-0000-0000-00006E6B0000}"/>
    <cellStyle name="Notas 9 5 2 2" xfId="6357" xr:uid="{00000000-0005-0000-0000-00006F6B0000}"/>
    <cellStyle name="Notas 9 5 2 3" xfId="20410" xr:uid="{00000000-0005-0000-0000-0000706B0000}"/>
    <cellStyle name="Notas 9 5 2_RESULTADOS DICIEMBRE 2021" xfId="27600" xr:uid="{00000000-0005-0000-0000-0000716B0000}"/>
    <cellStyle name="Notas 9 5 3" xfId="6356" xr:uid="{00000000-0005-0000-0000-0000726B0000}"/>
    <cellStyle name="Notas 9 5 4" xfId="19462" xr:uid="{00000000-0005-0000-0000-0000736B0000}"/>
    <cellStyle name="Notas 9 5_RESULTADOS DICIEMBRE 2021" xfId="27599" xr:uid="{00000000-0005-0000-0000-0000746B0000}"/>
    <cellStyle name="Notas 9 6" xfId="3177" xr:uid="{00000000-0005-0000-0000-0000756B0000}"/>
    <cellStyle name="Notas 9 6 2" xfId="3178" xr:uid="{00000000-0005-0000-0000-0000766B0000}"/>
    <cellStyle name="Notas 9 6 2 2" xfId="6359" xr:uid="{00000000-0005-0000-0000-0000776B0000}"/>
    <cellStyle name="Notas 9 6 2 3" xfId="20411" xr:uid="{00000000-0005-0000-0000-0000786B0000}"/>
    <cellStyle name="Notas 9 6 2_RESULTADOS DICIEMBRE 2021" xfId="27602" xr:uid="{00000000-0005-0000-0000-0000796B0000}"/>
    <cellStyle name="Notas 9 6 3" xfId="6358" xr:uid="{00000000-0005-0000-0000-00007A6B0000}"/>
    <cellStyle name="Notas 9 6 4" xfId="19463" xr:uid="{00000000-0005-0000-0000-00007B6B0000}"/>
    <cellStyle name="Notas 9 6_RESULTADOS DICIEMBRE 2021" xfId="27601" xr:uid="{00000000-0005-0000-0000-00007C6B0000}"/>
    <cellStyle name="Notas 9 7" xfId="3179" xr:uid="{00000000-0005-0000-0000-00007D6B0000}"/>
    <cellStyle name="Notas 9 7 2" xfId="3180" xr:uid="{00000000-0005-0000-0000-00007E6B0000}"/>
    <cellStyle name="Notas 9 7 2 2" xfId="6361" xr:uid="{00000000-0005-0000-0000-00007F6B0000}"/>
    <cellStyle name="Notas 9 7 2 3" xfId="20412" xr:uid="{00000000-0005-0000-0000-0000806B0000}"/>
    <cellStyle name="Notas 9 7 2_RESULTADOS DICIEMBRE 2021" xfId="27604" xr:uid="{00000000-0005-0000-0000-0000816B0000}"/>
    <cellStyle name="Notas 9 7 3" xfId="6360" xr:uid="{00000000-0005-0000-0000-0000826B0000}"/>
    <cellStyle name="Notas 9 7 4" xfId="19464" xr:uid="{00000000-0005-0000-0000-0000836B0000}"/>
    <cellStyle name="Notas 9 7_RESULTADOS DICIEMBRE 2021" xfId="27603" xr:uid="{00000000-0005-0000-0000-0000846B0000}"/>
    <cellStyle name="Notas 9 8" xfId="3181" xr:uid="{00000000-0005-0000-0000-0000856B0000}"/>
    <cellStyle name="Notas 9 8 2" xfId="3182" xr:uid="{00000000-0005-0000-0000-0000866B0000}"/>
    <cellStyle name="Notas 9 8 2 2" xfId="6363" xr:uid="{00000000-0005-0000-0000-0000876B0000}"/>
    <cellStyle name="Notas 9 8 2 3" xfId="20413" xr:uid="{00000000-0005-0000-0000-0000886B0000}"/>
    <cellStyle name="Notas 9 8 2_RESULTADOS DICIEMBRE 2021" xfId="27606" xr:uid="{00000000-0005-0000-0000-0000896B0000}"/>
    <cellStyle name="Notas 9 8 3" xfId="6362" xr:uid="{00000000-0005-0000-0000-00008A6B0000}"/>
    <cellStyle name="Notas 9 8 4" xfId="19465" xr:uid="{00000000-0005-0000-0000-00008B6B0000}"/>
    <cellStyle name="Notas 9 8_RESULTADOS DICIEMBRE 2021" xfId="27605" xr:uid="{00000000-0005-0000-0000-00008C6B0000}"/>
    <cellStyle name="Notas 9 9" xfId="3183" xr:uid="{00000000-0005-0000-0000-00008D6B0000}"/>
    <cellStyle name="Notas 9 9 2" xfId="3184" xr:uid="{00000000-0005-0000-0000-00008E6B0000}"/>
    <cellStyle name="Notas 9 9 2 2" xfId="6365" xr:uid="{00000000-0005-0000-0000-00008F6B0000}"/>
    <cellStyle name="Notas 9 9 2 3" xfId="20414" xr:uid="{00000000-0005-0000-0000-0000906B0000}"/>
    <cellStyle name="Notas 9 9 2_RESULTADOS DICIEMBRE 2021" xfId="27608" xr:uid="{00000000-0005-0000-0000-0000916B0000}"/>
    <cellStyle name="Notas 9 9 3" xfId="6364" xr:uid="{00000000-0005-0000-0000-0000926B0000}"/>
    <cellStyle name="Notas 9 9 4" xfId="19466" xr:uid="{00000000-0005-0000-0000-0000936B0000}"/>
    <cellStyle name="Notas 9 9_RESULTADOS DICIEMBRE 2021" xfId="27607" xr:uid="{00000000-0005-0000-0000-0000946B0000}"/>
    <cellStyle name="Notas 9_RESULTADOS DICIEMBRE 2021" xfId="27581" xr:uid="{00000000-0005-0000-0000-0000956B0000}"/>
    <cellStyle name="Notas 90" xfId="3185" xr:uid="{00000000-0005-0000-0000-0000966B0000}"/>
    <cellStyle name="Notas 90 2" xfId="3186" xr:uid="{00000000-0005-0000-0000-0000976B0000}"/>
    <cellStyle name="Notas 90 2 2" xfId="6367" xr:uid="{00000000-0005-0000-0000-0000986B0000}"/>
    <cellStyle name="Notas 90 2 3" xfId="20415" xr:uid="{00000000-0005-0000-0000-0000996B0000}"/>
    <cellStyle name="Notas 90 2_RESULTADOS DICIEMBRE 2021" xfId="27610" xr:uid="{00000000-0005-0000-0000-00009A6B0000}"/>
    <cellStyle name="Notas 90 3" xfId="6366" xr:uid="{00000000-0005-0000-0000-00009B6B0000}"/>
    <cellStyle name="Notas 90 4" xfId="19467" xr:uid="{00000000-0005-0000-0000-00009C6B0000}"/>
    <cellStyle name="Notas 90_RESULTADOS DICIEMBRE 2021" xfId="27609" xr:uid="{00000000-0005-0000-0000-00009D6B0000}"/>
    <cellStyle name="Notas 91" xfId="3187" xr:uid="{00000000-0005-0000-0000-00009E6B0000}"/>
    <cellStyle name="Notas 91 2" xfId="3188" xr:uid="{00000000-0005-0000-0000-00009F6B0000}"/>
    <cellStyle name="Notas 91 2 2" xfId="6369" xr:uid="{00000000-0005-0000-0000-0000A06B0000}"/>
    <cellStyle name="Notas 91 2 3" xfId="20416" xr:uid="{00000000-0005-0000-0000-0000A16B0000}"/>
    <cellStyle name="Notas 91 2_RESULTADOS DICIEMBRE 2021" xfId="27612" xr:uid="{00000000-0005-0000-0000-0000A26B0000}"/>
    <cellStyle name="Notas 91 3" xfId="6368" xr:uid="{00000000-0005-0000-0000-0000A36B0000}"/>
    <cellStyle name="Notas 91 4" xfId="19468" xr:uid="{00000000-0005-0000-0000-0000A46B0000}"/>
    <cellStyle name="Notas 91_RESULTADOS DICIEMBRE 2021" xfId="27611" xr:uid="{00000000-0005-0000-0000-0000A56B0000}"/>
    <cellStyle name="Notas 92" xfId="3189" xr:uid="{00000000-0005-0000-0000-0000A66B0000}"/>
    <cellStyle name="Notas 92 2" xfId="3190" xr:uid="{00000000-0005-0000-0000-0000A76B0000}"/>
    <cellStyle name="Notas 92 2 2" xfId="6371" xr:uid="{00000000-0005-0000-0000-0000A86B0000}"/>
    <cellStyle name="Notas 92 2 3" xfId="20417" xr:uid="{00000000-0005-0000-0000-0000A96B0000}"/>
    <cellStyle name="Notas 92 2_RESULTADOS DICIEMBRE 2021" xfId="27614" xr:uid="{00000000-0005-0000-0000-0000AA6B0000}"/>
    <cellStyle name="Notas 92 3" xfId="6370" xr:uid="{00000000-0005-0000-0000-0000AB6B0000}"/>
    <cellStyle name="Notas 92 4" xfId="19469" xr:uid="{00000000-0005-0000-0000-0000AC6B0000}"/>
    <cellStyle name="Notas 92_RESULTADOS DICIEMBRE 2021" xfId="27613" xr:uid="{00000000-0005-0000-0000-0000AD6B0000}"/>
    <cellStyle name="Notas 93" xfId="3191" xr:uid="{00000000-0005-0000-0000-0000AE6B0000}"/>
    <cellStyle name="Notas 93 2" xfId="3192" xr:uid="{00000000-0005-0000-0000-0000AF6B0000}"/>
    <cellStyle name="Notas 93 2 2" xfId="6373" xr:uid="{00000000-0005-0000-0000-0000B06B0000}"/>
    <cellStyle name="Notas 93 2 3" xfId="20418" xr:uid="{00000000-0005-0000-0000-0000B16B0000}"/>
    <cellStyle name="Notas 93 2_RESULTADOS DICIEMBRE 2021" xfId="27616" xr:uid="{00000000-0005-0000-0000-0000B26B0000}"/>
    <cellStyle name="Notas 93 3" xfId="6372" xr:uid="{00000000-0005-0000-0000-0000B36B0000}"/>
    <cellStyle name="Notas 93 4" xfId="19470" xr:uid="{00000000-0005-0000-0000-0000B46B0000}"/>
    <cellStyle name="Notas 93_RESULTADOS DICIEMBRE 2021" xfId="27615" xr:uid="{00000000-0005-0000-0000-0000B56B0000}"/>
    <cellStyle name="Notas 94" xfId="3193" xr:uid="{00000000-0005-0000-0000-0000B66B0000}"/>
    <cellStyle name="Notas 94 2" xfId="3194" xr:uid="{00000000-0005-0000-0000-0000B76B0000}"/>
    <cellStyle name="Notas 94 2 2" xfId="6375" xr:uid="{00000000-0005-0000-0000-0000B86B0000}"/>
    <cellStyle name="Notas 94 2 3" xfId="20419" xr:uid="{00000000-0005-0000-0000-0000B96B0000}"/>
    <cellStyle name="Notas 94 2_RESULTADOS DICIEMBRE 2021" xfId="27618" xr:uid="{00000000-0005-0000-0000-0000BA6B0000}"/>
    <cellStyle name="Notas 94 3" xfId="6374" xr:uid="{00000000-0005-0000-0000-0000BB6B0000}"/>
    <cellStyle name="Notas 94 4" xfId="19471" xr:uid="{00000000-0005-0000-0000-0000BC6B0000}"/>
    <cellStyle name="Notas 94_RESULTADOS DICIEMBRE 2021" xfId="27617" xr:uid="{00000000-0005-0000-0000-0000BD6B0000}"/>
    <cellStyle name="Notas 95" xfId="3195" xr:uid="{00000000-0005-0000-0000-0000BE6B0000}"/>
    <cellStyle name="Notas 95 2" xfId="3196" xr:uid="{00000000-0005-0000-0000-0000BF6B0000}"/>
    <cellStyle name="Notas 95 2 2" xfId="6377" xr:uid="{00000000-0005-0000-0000-0000C06B0000}"/>
    <cellStyle name="Notas 95 2 3" xfId="20420" xr:uid="{00000000-0005-0000-0000-0000C16B0000}"/>
    <cellStyle name="Notas 95 2_RESULTADOS DICIEMBRE 2021" xfId="27620" xr:uid="{00000000-0005-0000-0000-0000C26B0000}"/>
    <cellStyle name="Notas 95 3" xfId="6376" xr:uid="{00000000-0005-0000-0000-0000C36B0000}"/>
    <cellStyle name="Notas 95 4" xfId="19472" xr:uid="{00000000-0005-0000-0000-0000C46B0000}"/>
    <cellStyle name="Notas 95_RESULTADOS DICIEMBRE 2021" xfId="27619" xr:uid="{00000000-0005-0000-0000-0000C56B0000}"/>
    <cellStyle name="Notas 96" xfId="3197" xr:uid="{00000000-0005-0000-0000-0000C66B0000}"/>
    <cellStyle name="Notas 96 2" xfId="3198" xr:uid="{00000000-0005-0000-0000-0000C76B0000}"/>
    <cellStyle name="Notas 96 2 2" xfId="6379" xr:uid="{00000000-0005-0000-0000-0000C86B0000}"/>
    <cellStyle name="Notas 96 2 3" xfId="20421" xr:uid="{00000000-0005-0000-0000-0000C96B0000}"/>
    <cellStyle name="Notas 96 2_RESULTADOS DICIEMBRE 2021" xfId="27622" xr:uid="{00000000-0005-0000-0000-0000CA6B0000}"/>
    <cellStyle name="Notas 96 3" xfId="6378" xr:uid="{00000000-0005-0000-0000-0000CB6B0000}"/>
    <cellStyle name="Notas 96 4" xfId="19473" xr:uid="{00000000-0005-0000-0000-0000CC6B0000}"/>
    <cellStyle name="Notas 96_RESULTADOS DICIEMBRE 2021" xfId="27621" xr:uid="{00000000-0005-0000-0000-0000CD6B0000}"/>
    <cellStyle name="Notas 97" xfId="3199" xr:uid="{00000000-0005-0000-0000-0000CE6B0000}"/>
    <cellStyle name="Notas 97 2" xfId="3200" xr:uid="{00000000-0005-0000-0000-0000CF6B0000}"/>
    <cellStyle name="Notas 97 2 2" xfId="6381" xr:uid="{00000000-0005-0000-0000-0000D06B0000}"/>
    <cellStyle name="Notas 97 2 3" xfId="20422" xr:uid="{00000000-0005-0000-0000-0000D16B0000}"/>
    <cellStyle name="Notas 97 2_RESULTADOS DICIEMBRE 2021" xfId="27624" xr:uid="{00000000-0005-0000-0000-0000D26B0000}"/>
    <cellStyle name="Notas 97 3" xfId="6380" xr:uid="{00000000-0005-0000-0000-0000D36B0000}"/>
    <cellStyle name="Notas 97 4" xfId="19474" xr:uid="{00000000-0005-0000-0000-0000D46B0000}"/>
    <cellStyle name="Notas 97_RESULTADOS DICIEMBRE 2021" xfId="27623" xr:uid="{00000000-0005-0000-0000-0000D56B0000}"/>
    <cellStyle name="Notas 98" xfId="3201" xr:uid="{00000000-0005-0000-0000-0000D66B0000}"/>
    <cellStyle name="Notas 98 2" xfId="3202" xr:uid="{00000000-0005-0000-0000-0000D76B0000}"/>
    <cellStyle name="Notas 98 2 2" xfId="6383" xr:uid="{00000000-0005-0000-0000-0000D86B0000}"/>
    <cellStyle name="Notas 98 2 3" xfId="20423" xr:uid="{00000000-0005-0000-0000-0000D96B0000}"/>
    <cellStyle name="Notas 98 2_RESULTADOS DICIEMBRE 2021" xfId="27626" xr:uid="{00000000-0005-0000-0000-0000DA6B0000}"/>
    <cellStyle name="Notas 98 3" xfId="6382" xr:uid="{00000000-0005-0000-0000-0000DB6B0000}"/>
    <cellStyle name="Notas 98 4" xfId="19475" xr:uid="{00000000-0005-0000-0000-0000DC6B0000}"/>
    <cellStyle name="Notas 98_RESULTADOS DICIEMBRE 2021" xfId="27625" xr:uid="{00000000-0005-0000-0000-0000DD6B0000}"/>
    <cellStyle name="Notas 99" xfId="3203" xr:uid="{00000000-0005-0000-0000-0000DE6B0000}"/>
    <cellStyle name="Notas 99 2" xfId="3204" xr:uid="{00000000-0005-0000-0000-0000DF6B0000}"/>
    <cellStyle name="Notas 99 2 2" xfId="6385" xr:uid="{00000000-0005-0000-0000-0000E06B0000}"/>
    <cellStyle name="Notas 99 2 3" xfId="20424" xr:uid="{00000000-0005-0000-0000-0000E16B0000}"/>
    <cellStyle name="Notas 99 2_RESULTADOS DICIEMBRE 2021" xfId="27628" xr:uid="{00000000-0005-0000-0000-0000E26B0000}"/>
    <cellStyle name="Notas 99 3" xfId="6384" xr:uid="{00000000-0005-0000-0000-0000E36B0000}"/>
    <cellStyle name="Notas 99 4" xfId="19476" xr:uid="{00000000-0005-0000-0000-0000E46B0000}"/>
    <cellStyle name="Notas 99_RESULTADOS DICIEMBRE 2021" xfId="27627" xr:uid="{00000000-0005-0000-0000-0000E56B0000}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 xr:uid="{00000000-0005-0000-0000-0000EC6B0000}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62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5" customFormat="1">
      <c r="A1" s="63" t="s">
        <v>86</v>
      </c>
      <c r="B1" s="63"/>
      <c r="C1" s="63"/>
      <c r="D1" s="63"/>
      <c r="E1" s="63"/>
      <c r="F1" s="63"/>
      <c r="G1" s="63"/>
    </row>
    <row r="2" spans="1:7" s="5" customFormat="1">
      <c r="A2" s="63" t="s">
        <v>87</v>
      </c>
      <c r="B2" s="63"/>
      <c r="C2" s="63"/>
      <c r="D2" s="63"/>
      <c r="E2" s="63"/>
      <c r="F2" s="63"/>
      <c r="G2" s="63"/>
    </row>
    <row r="3" spans="1:7" s="5" customFormat="1">
      <c r="A3" s="63" t="s">
        <v>1824</v>
      </c>
      <c r="B3" s="63"/>
      <c r="C3" s="63"/>
      <c r="D3" s="63"/>
      <c r="E3" s="63"/>
      <c r="F3" s="63"/>
      <c r="G3" s="63"/>
    </row>
    <row r="4" spans="1:7" s="5" customFormat="1">
      <c r="A4" s="63" t="s">
        <v>88</v>
      </c>
      <c r="B4" s="63" t="s">
        <v>89</v>
      </c>
      <c r="C4" s="63" t="s">
        <v>1640</v>
      </c>
      <c r="D4" s="63" t="s">
        <v>1641</v>
      </c>
      <c r="E4" s="63" t="s">
        <v>1642</v>
      </c>
      <c r="F4" s="63" t="s">
        <v>1643</v>
      </c>
      <c r="G4" s="63" t="s">
        <v>1644</v>
      </c>
    </row>
    <row r="5" spans="1:7" s="221" customFormat="1" ht="12" customHeight="1">
      <c r="A5" s="63">
        <v>100000000</v>
      </c>
      <c r="B5" s="63" t="s">
        <v>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s="221" customFormat="1" ht="12" customHeight="1">
      <c r="A6" s="63">
        <v>111101100</v>
      </c>
      <c r="B6" s="63" t="s">
        <v>90</v>
      </c>
      <c r="C6" s="222">
        <v>278279</v>
      </c>
      <c r="D6" s="222">
        <v>144377.03</v>
      </c>
      <c r="E6" s="222">
        <v>-184017.03</v>
      </c>
      <c r="F6" s="222">
        <v>-39640</v>
      </c>
      <c r="G6" s="222">
        <v>238639</v>
      </c>
    </row>
    <row r="7" spans="1:7" s="221" customFormat="1" ht="12" customHeight="1">
      <c r="A7" s="63">
        <v>111201100</v>
      </c>
      <c r="B7" s="63" t="s">
        <v>91</v>
      </c>
      <c r="C7" s="222">
        <v>11619.03</v>
      </c>
      <c r="D7" s="222">
        <v>200913.19</v>
      </c>
      <c r="E7" s="222">
        <v>-193189.72</v>
      </c>
      <c r="F7" s="222">
        <v>7723.47</v>
      </c>
      <c r="G7" s="222">
        <v>19342.5</v>
      </c>
    </row>
    <row r="8" spans="1:7" s="221" customFormat="1" ht="12" customHeight="1">
      <c r="A8" s="63">
        <v>111401100</v>
      </c>
      <c r="B8" s="63" t="s">
        <v>92</v>
      </c>
      <c r="C8" s="222">
        <v>1630</v>
      </c>
      <c r="D8" s="63">
        <v>0</v>
      </c>
      <c r="E8" s="63">
        <v>0</v>
      </c>
      <c r="F8" s="63">
        <v>0</v>
      </c>
      <c r="G8" s="222">
        <v>1630</v>
      </c>
    </row>
    <row r="9" spans="1:7" s="221" customFormat="1" ht="12" customHeight="1">
      <c r="A9" s="63">
        <v>111402100</v>
      </c>
      <c r="B9" s="63" t="s">
        <v>1645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s="221" customFormat="1" ht="12" customHeight="1">
      <c r="A10" s="63">
        <v>111403100</v>
      </c>
      <c r="B10" s="63" t="s">
        <v>92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s="221" customFormat="1" ht="12" customHeight="1">
      <c r="A11" s="63">
        <v>111404100</v>
      </c>
      <c r="B11" s="63" t="s">
        <v>1646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s="221" customFormat="1" ht="12" customHeight="1">
      <c r="A12" s="63">
        <v>111405100</v>
      </c>
      <c r="B12" s="63" t="s">
        <v>93</v>
      </c>
      <c r="C12" s="63">
        <v>150</v>
      </c>
      <c r="D12" s="63">
        <v>0</v>
      </c>
      <c r="E12" s="63">
        <v>0</v>
      </c>
      <c r="F12" s="63">
        <v>0</v>
      </c>
      <c r="G12" s="63">
        <v>150</v>
      </c>
    </row>
    <row r="13" spans="1:7" s="221" customFormat="1" ht="12" customHeight="1">
      <c r="A13" s="63">
        <v>111406100</v>
      </c>
      <c r="B13" s="63" t="s">
        <v>94</v>
      </c>
      <c r="C13" s="63">
        <v>150</v>
      </c>
      <c r="D13" s="63">
        <v>0</v>
      </c>
      <c r="E13" s="63">
        <v>0</v>
      </c>
      <c r="F13" s="63">
        <v>0</v>
      </c>
      <c r="G13" s="63">
        <v>150</v>
      </c>
    </row>
    <row r="14" spans="1:7" s="221" customFormat="1" ht="12" customHeight="1">
      <c r="A14" s="63">
        <v>111407100</v>
      </c>
      <c r="B14" s="63" t="s">
        <v>95</v>
      </c>
      <c r="C14" s="63">
        <v>150</v>
      </c>
      <c r="D14" s="63">
        <v>0</v>
      </c>
      <c r="E14" s="63">
        <v>0</v>
      </c>
      <c r="F14" s="63">
        <v>0</v>
      </c>
      <c r="G14" s="63">
        <v>150</v>
      </c>
    </row>
    <row r="15" spans="1:7" s="221" customFormat="1" ht="12" customHeight="1">
      <c r="A15" s="63">
        <v>111408100</v>
      </c>
      <c r="B15" s="63" t="s">
        <v>96</v>
      </c>
      <c r="C15" s="63">
        <v>150</v>
      </c>
      <c r="D15" s="63">
        <v>0</v>
      </c>
      <c r="E15" s="63">
        <v>0</v>
      </c>
      <c r="F15" s="63">
        <v>0</v>
      </c>
      <c r="G15" s="63">
        <v>150</v>
      </c>
    </row>
    <row r="16" spans="1:7" s="221" customFormat="1" ht="12" customHeight="1">
      <c r="A16" s="63">
        <v>111409100</v>
      </c>
      <c r="B16" s="63" t="s">
        <v>1647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s="221" customFormat="1" ht="12" customHeight="1">
      <c r="A17" s="63">
        <v>112001100</v>
      </c>
      <c r="B17" s="63" t="s">
        <v>1648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s="221" customFormat="1" ht="12" customHeight="1">
      <c r="A18" s="63">
        <v>112002100</v>
      </c>
      <c r="B18" s="63" t="s">
        <v>51</v>
      </c>
      <c r="C18" s="222">
        <v>804477.32</v>
      </c>
      <c r="D18" s="222">
        <v>2624826</v>
      </c>
      <c r="E18" s="222">
        <v>-2610982.63</v>
      </c>
      <c r="F18" s="222">
        <v>13843.37</v>
      </c>
      <c r="G18" s="222">
        <v>818320.69</v>
      </c>
    </row>
    <row r="19" spans="1:7" s="221" customFormat="1" ht="12" customHeight="1">
      <c r="A19" s="63">
        <v>112003100</v>
      </c>
      <c r="B19" s="63" t="s">
        <v>97</v>
      </c>
      <c r="C19" s="63">
        <v>0</v>
      </c>
      <c r="D19" s="222">
        <v>11040.68</v>
      </c>
      <c r="E19" s="222">
        <v>-11040.68</v>
      </c>
      <c r="F19" s="63">
        <v>0</v>
      </c>
      <c r="G19" s="63">
        <v>0</v>
      </c>
    </row>
    <row r="20" spans="1:7" s="221" customFormat="1" ht="12" customHeight="1">
      <c r="A20" s="63">
        <v>121001100</v>
      </c>
      <c r="B20" s="63" t="s">
        <v>98</v>
      </c>
      <c r="C20" s="222">
        <v>22663546.149999999</v>
      </c>
      <c r="D20" s="222">
        <v>18919781.050000001</v>
      </c>
      <c r="E20" s="222">
        <v>-34165711.090000004</v>
      </c>
      <c r="F20" s="222">
        <v>-15245930.039999999</v>
      </c>
      <c r="G20" s="222">
        <v>7417616.1100000003</v>
      </c>
    </row>
    <row r="21" spans="1:7" s="221" customFormat="1" ht="12" customHeight="1">
      <c r="A21" s="63">
        <v>121002100</v>
      </c>
      <c r="B21" s="63" t="s">
        <v>1649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s="221" customFormat="1" ht="12" customHeight="1">
      <c r="A22" s="63">
        <v>121003100</v>
      </c>
      <c r="B22" s="63" t="s">
        <v>1650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s="221" customFormat="1" ht="12" customHeight="1">
      <c r="A23" s="63">
        <v>121004100</v>
      </c>
      <c r="B23" s="63" t="s">
        <v>99</v>
      </c>
      <c r="C23" s="222">
        <v>329933.64</v>
      </c>
      <c r="D23" s="222">
        <v>2631.2</v>
      </c>
      <c r="E23" s="222">
        <v>-1078.42</v>
      </c>
      <c r="F23" s="222">
        <v>1552.78</v>
      </c>
      <c r="G23" s="222">
        <v>331486.42</v>
      </c>
    </row>
    <row r="24" spans="1:7" s="221" customFormat="1" ht="12" customHeight="1">
      <c r="A24" s="63">
        <v>121005100</v>
      </c>
      <c r="B24" s="63" t="s">
        <v>100</v>
      </c>
      <c r="C24" s="222">
        <v>284848.27</v>
      </c>
      <c r="D24" s="222">
        <v>4323.51</v>
      </c>
      <c r="E24" s="63">
        <v>-42.8</v>
      </c>
      <c r="F24" s="222">
        <v>4280.71</v>
      </c>
      <c r="G24" s="222">
        <v>289128.98</v>
      </c>
    </row>
    <row r="25" spans="1:7" s="221" customFormat="1" ht="12" customHeight="1">
      <c r="A25" s="63">
        <v>121006100</v>
      </c>
      <c r="B25" s="63" t="s">
        <v>101</v>
      </c>
      <c r="C25" s="222">
        <v>188439.3</v>
      </c>
      <c r="D25" s="222">
        <v>99274.18</v>
      </c>
      <c r="E25" s="222">
        <v>-184540.06</v>
      </c>
      <c r="F25" s="222">
        <v>-85265.88</v>
      </c>
      <c r="G25" s="222">
        <v>103173.42</v>
      </c>
    </row>
    <row r="26" spans="1:7" s="221" customFormat="1" ht="12" customHeight="1">
      <c r="A26" s="63">
        <v>121007100</v>
      </c>
      <c r="B26" s="63" t="s">
        <v>46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s="221" customFormat="1" ht="12" customHeight="1">
      <c r="A27" s="63">
        <v>121008100</v>
      </c>
      <c r="B27" s="63" t="s">
        <v>528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s="221" customFormat="1" ht="12" customHeight="1">
      <c r="A28" s="63">
        <v>121008200</v>
      </c>
      <c r="B28" s="63" t="s">
        <v>1651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s="221" customFormat="1" ht="12" customHeight="1">
      <c r="A29" s="63">
        <v>121009100</v>
      </c>
      <c r="B29" s="63" t="s">
        <v>102</v>
      </c>
      <c r="C29" s="222">
        <v>32665.45</v>
      </c>
      <c r="D29" s="63">
        <v>0</v>
      </c>
      <c r="E29" s="63">
        <v>0</v>
      </c>
      <c r="F29" s="63">
        <v>0</v>
      </c>
      <c r="G29" s="222">
        <v>32665.45</v>
      </c>
    </row>
    <row r="30" spans="1:7" s="221" customFormat="1" ht="12" customHeight="1">
      <c r="A30" s="63">
        <v>121010100</v>
      </c>
      <c r="B30" s="63" t="s">
        <v>1099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s="221" customFormat="1" ht="12" customHeight="1">
      <c r="A31" s="63">
        <v>121010200</v>
      </c>
      <c r="B31" s="63" t="s">
        <v>103</v>
      </c>
      <c r="C31" s="222">
        <v>214359.27</v>
      </c>
      <c r="D31" s="222">
        <v>500181.43</v>
      </c>
      <c r="E31" s="222">
        <v>-507798.34</v>
      </c>
      <c r="F31" s="222">
        <v>-7616.91</v>
      </c>
      <c r="G31" s="222">
        <v>206742.36</v>
      </c>
    </row>
    <row r="32" spans="1:7" s="221" customFormat="1" ht="12" customHeight="1">
      <c r="A32" s="63">
        <v>121011100</v>
      </c>
      <c r="B32" s="63" t="s">
        <v>1652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s="221" customFormat="1" ht="12" customHeight="1">
      <c r="A33" s="63">
        <v>121012100</v>
      </c>
      <c r="B33" s="63" t="s">
        <v>22</v>
      </c>
      <c r="C33" s="222">
        <v>60423.89</v>
      </c>
      <c r="D33" s="63">
        <v>0</v>
      </c>
      <c r="E33" s="63">
        <v>0</v>
      </c>
      <c r="F33" s="63">
        <v>0</v>
      </c>
      <c r="G33" s="222">
        <v>60423.89</v>
      </c>
    </row>
    <row r="34" spans="1:7" s="221" customFormat="1" ht="12" customHeight="1">
      <c r="A34" s="63">
        <v>121013100</v>
      </c>
      <c r="B34" s="63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s="221" customFormat="1" ht="12" customHeight="1">
      <c r="A35" s="63">
        <v>121014100</v>
      </c>
      <c r="B35" s="63" t="s">
        <v>1653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s="221" customFormat="1" ht="12" customHeight="1">
      <c r="A36" s="63">
        <v>121015100</v>
      </c>
      <c r="B36" s="63" t="s">
        <v>104</v>
      </c>
      <c r="C36" s="222">
        <v>7375750.9000000004</v>
      </c>
      <c r="D36" s="222">
        <v>7398342.6900000004</v>
      </c>
      <c r="E36" s="222">
        <v>-9937651.8499999996</v>
      </c>
      <c r="F36" s="222">
        <v>-2539309.16</v>
      </c>
      <c r="G36" s="222">
        <v>4836441.74</v>
      </c>
    </row>
    <row r="37" spans="1:7" s="221" customFormat="1" ht="12" customHeight="1">
      <c r="A37" s="63">
        <v>121016100</v>
      </c>
      <c r="B37" s="63" t="s">
        <v>1654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s="221" customFormat="1" ht="12" customHeight="1">
      <c r="A38" s="63">
        <v>121017200</v>
      </c>
      <c r="B38" s="63" t="s">
        <v>105</v>
      </c>
      <c r="C38" s="222">
        <v>88914.5</v>
      </c>
      <c r="D38" s="222">
        <v>55055.21</v>
      </c>
      <c r="E38" s="222">
        <v>-36573.57</v>
      </c>
      <c r="F38" s="222">
        <v>18481.64</v>
      </c>
      <c r="G38" s="222">
        <v>107396.14</v>
      </c>
    </row>
    <row r="39" spans="1:7" s="221" customFormat="1" ht="12" customHeight="1">
      <c r="A39" s="63">
        <v>121026100</v>
      </c>
      <c r="B39" s="63" t="s">
        <v>106</v>
      </c>
      <c r="C39" s="222">
        <v>8142318.9800000004</v>
      </c>
      <c r="D39" s="222">
        <v>23550119.460000001</v>
      </c>
      <c r="E39" s="222">
        <v>-24004883.91</v>
      </c>
      <c r="F39" s="222">
        <v>-454764.45</v>
      </c>
      <c r="G39" s="222">
        <v>7687554.5300000003</v>
      </c>
    </row>
    <row r="40" spans="1:7" s="221" customFormat="1" ht="12" customHeight="1">
      <c r="A40" s="63">
        <v>121027100</v>
      </c>
      <c r="B40" s="63" t="s">
        <v>107</v>
      </c>
      <c r="C40" s="222">
        <v>112119.21</v>
      </c>
      <c r="D40" s="222">
        <v>189669.79</v>
      </c>
      <c r="E40" s="222">
        <v>-169635.45</v>
      </c>
      <c r="F40" s="222">
        <v>20034.34</v>
      </c>
      <c r="G40" s="222">
        <v>132153.54999999999</v>
      </c>
    </row>
    <row r="41" spans="1:7" s="221" customFormat="1" ht="12" customHeight="1">
      <c r="A41" s="63">
        <v>121101100</v>
      </c>
      <c r="B41" s="63" t="s">
        <v>1655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s="221" customFormat="1" ht="12" customHeight="1">
      <c r="A42" s="63">
        <v>121102100</v>
      </c>
      <c r="B42" s="63" t="s">
        <v>1656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s="221" customFormat="1" ht="12" customHeight="1">
      <c r="A43" s="63">
        <v>121103100</v>
      </c>
      <c r="B43" s="63" t="s">
        <v>108</v>
      </c>
      <c r="C43" s="222">
        <v>1267759.25</v>
      </c>
      <c r="D43" s="222">
        <v>450428.76</v>
      </c>
      <c r="E43" s="222">
        <v>-523905.64</v>
      </c>
      <c r="F43" s="222">
        <v>-73476.88</v>
      </c>
      <c r="G43" s="222">
        <v>1194282.3700000001</v>
      </c>
    </row>
    <row r="44" spans="1:7" s="221" customFormat="1" ht="12" customHeight="1">
      <c r="A44" s="63">
        <v>121104100</v>
      </c>
      <c r="B44" s="63" t="s">
        <v>1657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s="221" customFormat="1" ht="12" customHeight="1">
      <c r="A45" s="63">
        <v>121105100</v>
      </c>
      <c r="B45" s="63" t="s">
        <v>1658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s="221" customFormat="1" ht="12" customHeight="1">
      <c r="A46" s="63">
        <v>121111100</v>
      </c>
      <c r="B46" s="63" t="s">
        <v>109</v>
      </c>
      <c r="C46" s="222">
        <v>499381.15</v>
      </c>
      <c r="D46" s="222">
        <v>315307.84000000003</v>
      </c>
      <c r="E46" s="222">
        <v>-349334.57</v>
      </c>
      <c r="F46" s="222">
        <v>-34026.730000000003</v>
      </c>
      <c r="G46" s="222">
        <v>465354.42</v>
      </c>
    </row>
    <row r="47" spans="1:7" s="221" customFormat="1" ht="12" customHeight="1">
      <c r="A47" s="63">
        <v>121201100</v>
      </c>
      <c r="B47" s="63" t="s">
        <v>110</v>
      </c>
      <c r="C47" s="222">
        <v>681260.33</v>
      </c>
      <c r="D47" s="222">
        <v>368882.6</v>
      </c>
      <c r="E47" s="222">
        <v>-1000000</v>
      </c>
      <c r="F47" s="222">
        <v>-631117.4</v>
      </c>
      <c r="G47" s="222">
        <v>50142.93</v>
      </c>
    </row>
    <row r="48" spans="1:7" s="221" customFormat="1" ht="12" customHeight="1">
      <c r="A48" s="63">
        <v>121202100</v>
      </c>
      <c r="B48" s="63" t="s">
        <v>111</v>
      </c>
      <c r="C48" s="222">
        <v>8182.19</v>
      </c>
      <c r="D48" s="63">
        <v>0</v>
      </c>
      <c r="E48" s="63">
        <v>0</v>
      </c>
      <c r="F48" s="63">
        <v>0</v>
      </c>
      <c r="G48" s="222">
        <v>8182.19</v>
      </c>
    </row>
    <row r="49" spans="1:7" s="221" customFormat="1" ht="12" customHeight="1">
      <c r="A49" s="63">
        <v>122001100</v>
      </c>
      <c r="B49" s="63" t="s">
        <v>1659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s="221" customFormat="1" ht="12" customHeight="1">
      <c r="A50" s="63">
        <v>122002100</v>
      </c>
      <c r="B50" s="63" t="s">
        <v>1660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s="221" customFormat="1" ht="12" customHeight="1">
      <c r="A51" s="63">
        <v>122003100</v>
      </c>
      <c r="B51" s="63" t="s">
        <v>1661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s="221" customFormat="1" ht="12" customHeight="1">
      <c r="A52" s="63">
        <v>122004100</v>
      </c>
      <c r="B52" s="63" t="s">
        <v>1662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s="221" customFormat="1" ht="12" customHeight="1">
      <c r="A53" s="63">
        <v>122005100</v>
      </c>
      <c r="B53" s="63" t="s">
        <v>1663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s="221" customFormat="1" ht="12" customHeight="1">
      <c r="A54" s="63">
        <v>122007100</v>
      </c>
      <c r="B54" s="63" t="s">
        <v>112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s="221" customFormat="1" ht="12" customHeight="1">
      <c r="A55" s="63">
        <v>122009100</v>
      </c>
      <c r="B55" s="63" t="s">
        <v>1664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s="221" customFormat="1" ht="12" customHeight="1">
      <c r="A56" s="63">
        <v>122010100</v>
      </c>
      <c r="B56" s="63" t="s">
        <v>1665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s="221" customFormat="1" ht="12" customHeight="1">
      <c r="A57" s="63">
        <v>122101200</v>
      </c>
      <c r="B57" s="63" t="s">
        <v>1666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s="221" customFormat="1" ht="12" customHeight="1">
      <c r="A58" s="63">
        <v>131101100</v>
      </c>
      <c r="B58" s="63" t="s">
        <v>55</v>
      </c>
      <c r="C58" s="222">
        <v>488833456.24000001</v>
      </c>
      <c r="D58" s="222">
        <v>4090810.47</v>
      </c>
      <c r="E58" s="222">
        <v>-1165855.19</v>
      </c>
      <c r="F58" s="222">
        <v>2924955.28</v>
      </c>
      <c r="G58" s="222">
        <v>491758411.51999998</v>
      </c>
    </row>
    <row r="59" spans="1:7" s="221" customFormat="1" ht="12" customHeight="1">
      <c r="A59" s="63">
        <v>131101200</v>
      </c>
      <c r="B59" s="63" t="s">
        <v>55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s="221" customFormat="1" ht="12" customHeight="1">
      <c r="A60" s="63">
        <v>131201100</v>
      </c>
      <c r="B60" s="63" t="s">
        <v>56</v>
      </c>
      <c r="C60" s="222">
        <v>44361448.600000001</v>
      </c>
      <c r="D60" s="222">
        <v>110470.72</v>
      </c>
      <c r="E60" s="222">
        <v>-254430.91</v>
      </c>
      <c r="F60" s="222">
        <v>-143960.19</v>
      </c>
      <c r="G60" s="222">
        <v>44217488.409999996</v>
      </c>
    </row>
    <row r="61" spans="1:7" s="221" customFormat="1" ht="12" customHeight="1">
      <c r="A61" s="63">
        <v>131201200</v>
      </c>
      <c r="B61" s="63" t="s">
        <v>56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s="221" customFormat="1" ht="12" customHeight="1">
      <c r="A62" s="63">
        <v>131301100</v>
      </c>
      <c r="B62" s="63" t="s">
        <v>1667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s="221" customFormat="1" ht="12" customHeight="1">
      <c r="A63" s="63">
        <v>131301200</v>
      </c>
      <c r="B63" s="63" t="s">
        <v>1667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s="221" customFormat="1" ht="12" customHeight="1">
      <c r="A64" s="63">
        <v>131401100</v>
      </c>
      <c r="B64" s="63" t="s">
        <v>1668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s="221" customFormat="1" ht="12" customHeight="1">
      <c r="A65" s="63">
        <v>131401200</v>
      </c>
      <c r="B65" s="63" t="s">
        <v>1668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s="221" customFormat="1" ht="12" customHeight="1">
      <c r="A66" s="63">
        <v>131501100</v>
      </c>
      <c r="B66" s="63" t="s">
        <v>113</v>
      </c>
      <c r="C66" s="222">
        <v>776450.13</v>
      </c>
      <c r="D66" s="63">
        <v>0.01</v>
      </c>
      <c r="E66" s="222">
        <v>-4474.55</v>
      </c>
      <c r="F66" s="222">
        <v>-4474.54</v>
      </c>
      <c r="G66" s="222">
        <v>771975.59</v>
      </c>
    </row>
    <row r="67" spans="1:7" s="221" customFormat="1" ht="12" customHeight="1">
      <c r="A67" s="63">
        <v>131501200</v>
      </c>
      <c r="B67" s="63" t="s">
        <v>113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s="221" customFormat="1" ht="12" customHeight="1">
      <c r="A68" s="63">
        <v>132001100</v>
      </c>
      <c r="B68" s="63" t="s">
        <v>57</v>
      </c>
      <c r="C68" s="222">
        <v>-3278950</v>
      </c>
      <c r="D68" s="222">
        <v>25595.16</v>
      </c>
      <c r="E68" s="222">
        <v>-28607.16</v>
      </c>
      <c r="F68" s="222">
        <v>-3012</v>
      </c>
      <c r="G68" s="222">
        <v>-3281962</v>
      </c>
    </row>
    <row r="69" spans="1:7" s="221" customFormat="1" ht="12" customHeight="1">
      <c r="A69" s="63">
        <v>141101100</v>
      </c>
      <c r="B69" s="63" t="s">
        <v>1669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s="221" customFormat="1" ht="12" customHeight="1">
      <c r="A70" s="63">
        <v>141201100</v>
      </c>
      <c r="B70" s="63" t="s">
        <v>58</v>
      </c>
      <c r="C70" s="222">
        <v>37166897.399999999</v>
      </c>
      <c r="D70" s="222">
        <v>106245.84</v>
      </c>
      <c r="E70" s="222">
        <v>-181042.12</v>
      </c>
      <c r="F70" s="222">
        <v>-74796.28</v>
      </c>
      <c r="G70" s="222">
        <v>37092101.119999997</v>
      </c>
    </row>
    <row r="71" spans="1:7" s="221" customFormat="1" ht="12" customHeight="1">
      <c r="A71" s="63">
        <v>141202100</v>
      </c>
      <c r="B71" s="63" t="s">
        <v>1670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s="221" customFormat="1" ht="12" customHeight="1">
      <c r="A72" s="63">
        <v>141203100</v>
      </c>
      <c r="B72" s="63" t="s">
        <v>1671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s="221" customFormat="1" ht="12" customHeight="1">
      <c r="A73" s="63">
        <v>141204100</v>
      </c>
      <c r="B73" s="63" t="s">
        <v>1672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s="221" customFormat="1" ht="12" customHeight="1">
      <c r="A74" s="63">
        <v>141205100</v>
      </c>
      <c r="B74" s="63" t="s">
        <v>59</v>
      </c>
      <c r="C74" s="222">
        <v>31208950</v>
      </c>
      <c r="D74" s="222">
        <v>378800</v>
      </c>
      <c r="E74" s="222">
        <v>-1288550</v>
      </c>
      <c r="F74" s="222">
        <v>-909750</v>
      </c>
      <c r="G74" s="222">
        <v>30299200</v>
      </c>
    </row>
    <row r="75" spans="1:7" s="221" customFormat="1" ht="12" customHeight="1">
      <c r="A75" s="63">
        <v>141301100</v>
      </c>
      <c r="B75" s="63" t="s">
        <v>3</v>
      </c>
      <c r="C75" s="222">
        <v>220673.6</v>
      </c>
      <c r="D75" s="63">
        <v>54.08</v>
      </c>
      <c r="E75" s="63">
        <v>0</v>
      </c>
      <c r="F75" s="63">
        <v>54.08</v>
      </c>
      <c r="G75" s="222">
        <v>220727.67999999999</v>
      </c>
    </row>
    <row r="76" spans="1:7" s="221" customFormat="1" ht="12" customHeight="1">
      <c r="A76" s="63">
        <v>141302100</v>
      </c>
      <c r="B76" s="63" t="s">
        <v>4</v>
      </c>
      <c r="C76" s="222">
        <v>18141689.460000001</v>
      </c>
      <c r="D76" s="222">
        <v>117045.28</v>
      </c>
      <c r="E76" s="63">
        <v>0</v>
      </c>
      <c r="F76" s="222">
        <v>117045.28</v>
      </c>
      <c r="G76" s="222">
        <v>18258734.739999998</v>
      </c>
    </row>
    <row r="77" spans="1:7" s="221" customFormat="1" ht="12" customHeight="1">
      <c r="A77" s="63">
        <v>141303100</v>
      </c>
      <c r="B77" s="63" t="s">
        <v>114</v>
      </c>
      <c r="C77" s="222">
        <v>5677048.04</v>
      </c>
      <c r="D77" s="222">
        <v>12343.2</v>
      </c>
      <c r="E77" s="222">
        <v>-2404.59</v>
      </c>
      <c r="F77" s="222">
        <v>9938.61</v>
      </c>
      <c r="G77" s="222">
        <v>5686986.6500000004</v>
      </c>
    </row>
    <row r="78" spans="1:7" s="221" customFormat="1" ht="12" customHeight="1">
      <c r="A78" s="63">
        <v>141401100</v>
      </c>
      <c r="B78" s="63" t="s">
        <v>20</v>
      </c>
      <c r="C78" s="222">
        <v>33284483.859999999</v>
      </c>
      <c r="D78" s="63">
        <v>0</v>
      </c>
      <c r="E78" s="63">
        <v>0</v>
      </c>
      <c r="F78" s="63">
        <v>0</v>
      </c>
      <c r="G78" s="222">
        <v>33284483.859999999</v>
      </c>
    </row>
    <row r="79" spans="1:7" s="221" customFormat="1" ht="12" customHeight="1">
      <c r="A79" s="63">
        <v>141402100</v>
      </c>
      <c r="B79" s="63" t="s">
        <v>1673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</row>
    <row r="80" spans="1:7" s="221" customFormat="1" ht="12" customHeight="1">
      <c r="A80" s="63">
        <v>141403100</v>
      </c>
      <c r="B80" s="63" t="s">
        <v>33</v>
      </c>
      <c r="C80" s="222">
        <v>96382.65</v>
      </c>
      <c r="D80" s="63">
        <v>0</v>
      </c>
      <c r="E80" s="222">
        <v>-6611.71</v>
      </c>
      <c r="F80" s="222">
        <v>-6611.71</v>
      </c>
      <c r="G80" s="222">
        <v>89770.94</v>
      </c>
    </row>
    <row r="81" spans="1:7" s="221" customFormat="1" ht="12" customHeight="1">
      <c r="A81" s="63">
        <v>141404100</v>
      </c>
      <c r="B81" s="63" t="s">
        <v>115</v>
      </c>
      <c r="C81" s="222">
        <v>-59732.47</v>
      </c>
      <c r="D81" s="63">
        <v>545.07000000000005</v>
      </c>
      <c r="E81" s="63">
        <v>0</v>
      </c>
      <c r="F81" s="63">
        <v>545.07000000000005</v>
      </c>
      <c r="G81" s="222">
        <v>-59187.4</v>
      </c>
    </row>
    <row r="82" spans="1:7" s="221" customFormat="1" ht="12" customHeight="1">
      <c r="A82" s="63">
        <v>146001100</v>
      </c>
      <c r="B82" s="63" t="s">
        <v>60</v>
      </c>
      <c r="C82" s="63">
        <v>-405</v>
      </c>
      <c r="D82" s="63">
        <v>0</v>
      </c>
      <c r="E82" s="63">
        <v>0</v>
      </c>
      <c r="F82" s="63">
        <v>0</v>
      </c>
      <c r="G82" s="63">
        <v>-405</v>
      </c>
    </row>
    <row r="83" spans="1:7" s="221" customFormat="1" ht="12" customHeight="1">
      <c r="A83" s="63">
        <v>151001100</v>
      </c>
      <c r="B83" s="63" t="s">
        <v>1674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</row>
    <row r="84" spans="1:7" s="221" customFormat="1" ht="12" customHeight="1">
      <c r="A84" s="63">
        <v>152001100</v>
      </c>
      <c r="B84" s="63" t="s">
        <v>1675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</row>
    <row r="85" spans="1:7" s="221" customFormat="1" ht="12" customHeight="1">
      <c r="A85" s="63">
        <v>161401100</v>
      </c>
      <c r="B85" s="63" t="s">
        <v>116</v>
      </c>
      <c r="C85" s="222">
        <v>2307837.86</v>
      </c>
      <c r="D85" s="63">
        <v>0</v>
      </c>
      <c r="E85" s="63">
        <v>0</v>
      </c>
      <c r="F85" s="63">
        <v>0</v>
      </c>
      <c r="G85" s="222">
        <v>2307837.86</v>
      </c>
    </row>
    <row r="86" spans="1:7" s="221" customFormat="1" ht="12" customHeight="1">
      <c r="A86" s="63">
        <v>162101100</v>
      </c>
      <c r="B86" s="63" t="s">
        <v>5</v>
      </c>
      <c r="C86" s="222">
        <v>790086.98</v>
      </c>
      <c r="D86" s="63">
        <v>0</v>
      </c>
      <c r="E86" s="63">
        <v>0</v>
      </c>
      <c r="F86" s="63">
        <v>0</v>
      </c>
      <c r="G86" s="222">
        <v>790086.98</v>
      </c>
    </row>
    <row r="87" spans="1:7" s="221" customFormat="1" ht="12" customHeight="1">
      <c r="A87" s="63">
        <v>162102100</v>
      </c>
      <c r="B87" s="63" t="s">
        <v>7</v>
      </c>
      <c r="C87" s="222">
        <v>1159532.8</v>
      </c>
      <c r="D87" s="63">
        <v>0</v>
      </c>
      <c r="E87" s="63">
        <v>0</v>
      </c>
      <c r="F87" s="63">
        <v>0</v>
      </c>
      <c r="G87" s="222">
        <v>1159532.8</v>
      </c>
    </row>
    <row r="88" spans="1:7" s="221" customFormat="1" ht="12" customHeight="1">
      <c r="A88" s="63">
        <v>162103100</v>
      </c>
      <c r="B88" s="63" t="s">
        <v>117</v>
      </c>
      <c r="C88" s="222">
        <v>727329.23</v>
      </c>
      <c r="D88" s="222">
        <v>2659</v>
      </c>
      <c r="E88" s="63">
        <v>0</v>
      </c>
      <c r="F88" s="222">
        <v>2659</v>
      </c>
      <c r="G88" s="222">
        <v>729988.23</v>
      </c>
    </row>
    <row r="89" spans="1:7" s="221" customFormat="1" ht="12" customHeight="1">
      <c r="A89" s="63">
        <v>162104100</v>
      </c>
      <c r="B89" s="63" t="s">
        <v>118</v>
      </c>
      <c r="C89" s="222">
        <v>1203162.8899999999</v>
      </c>
      <c r="D89" s="63">
        <v>0</v>
      </c>
      <c r="E89" s="63">
        <v>0</v>
      </c>
      <c r="F89" s="63">
        <v>0</v>
      </c>
      <c r="G89" s="222">
        <v>1203162.8899999999</v>
      </c>
    </row>
    <row r="90" spans="1:7" s="221" customFormat="1" ht="12" customHeight="1">
      <c r="A90" s="63">
        <v>162201100</v>
      </c>
      <c r="B90" s="63" t="s">
        <v>119</v>
      </c>
      <c r="C90" s="222">
        <v>460505.1</v>
      </c>
      <c r="D90" s="63">
        <v>0</v>
      </c>
      <c r="E90" s="63">
        <v>0</v>
      </c>
      <c r="F90" s="63">
        <v>0</v>
      </c>
      <c r="G90" s="222">
        <v>460505.1</v>
      </c>
    </row>
    <row r="91" spans="1:7" s="221" customFormat="1" ht="12" customHeight="1">
      <c r="A91" s="63">
        <v>162301100</v>
      </c>
      <c r="B91" s="63" t="s">
        <v>120</v>
      </c>
      <c r="C91" s="222">
        <v>3196333.59</v>
      </c>
      <c r="D91" s="63">
        <v>0</v>
      </c>
      <c r="E91" s="63">
        <v>0</v>
      </c>
      <c r="F91" s="63">
        <v>0</v>
      </c>
      <c r="G91" s="222">
        <v>3196333.59</v>
      </c>
    </row>
    <row r="92" spans="1:7" s="221" customFormat="1" ht="12" customHeight="1">
      <c r="A92" s="63">
        <v>162901100</v>
      </c>
      <c r="B92" s="63" t="s">
        <v>121</v>
      </c>
      <c r="C92" s="222">
        <v>-1227116.99</v>
      </c>
      <c r="D92" s="63">
        <v>0</v>
      </c>
      <c r="E92" s="222">
        <v>-15495.66</v>
      </c>
      <c r="F92" s="222">
        <v>-15495.66</v>
      </c>
      <c r="G92" s="222">
        <v>-1242612.6499999999</v>
      </c>
    </row>
    <row r="93" spans="1:7" s="221" customFormat="1" ht="12" customHeight="1">
      <c r="A93" s="63">
        <v>162902100</v>
      </c>
      <c r="B93" s="63" t="s">
        <v>122</v>
      </c>
      <c r="C93" s="222">
        <v>-684816.91</v>
      </c>
      <c r="D93" s="63">
        <v>0</v>
      </c>
      <c r="E93" s="222">
        <v>-2669.35</v>
      </c>
      <c r="F93" s="222">
        <v>-2669.35</v>
      </c>
      <c r="G93" s="222">
        <v>-687486.26</v>
      </c>
    </row>
    <row r="94" spans="1:7" s="221" customFormat="1" ht="12" customHeight="1">
      <c r="A94" s="63">
        <v>162903100</v>
      </c>
      <c r="B94" s="63" t="s">
        <v>9</v>
      </c>
      <c r="C94" s="222">
        <v>-1016571.04</v>
      </c>
      <c r="D94" s="63">
        <v>0</v>
      </c>
      <c r="E94" s="222">
        <v>-6442.64</v>
      </c>
      <c r="F94" s="222">
        <v>-6442.64</v>
      </c>
      <c r="G94" s="222">
        <v>-1023013.68</v>
      </c>
    </row>
    <row r="95" spans="1:7" s="221" customFormat="1" ht="12" customHeight="1">
      <c r="A95" s="63">
        <v>162904100</v>
      </c>
      <c r="B95" s="63" t="s">
        <v>123</v>
      </c>
      <c r="C95" s="222">
        <v>-683216.11</v>
      </c>
      <c r="D95" s="63">
        <v>0</v>
      </c>
      <c r="E95" s="222">
        <v>-2844.34</v>
      </c>
      <c r="F95" s="222">
        <v>-2844.34</v>
      </c>
      <c r="G95" s="222">
        <v>-686060.45</v>
      </c>
    </row>
    <row r="96" spans="1:7" s="221" customFormat="1" ht="12" customHeight="1">
      <c r="A96" s="63">
        <v>162905100</v>
      </c>
      <c r="B96" s="63" t="s">
        <v>124</v>
      </c>
      <c r="C96" s="222">
        <v>-1042153.15</v>
      </c>
      <c r="D96" s="63">
        <v>0</v>
      </c>
      <c r="E96" s="222">
        <v>-9348.9500000000007</v>
      </c>
      <c r="F96" s="222">
        <v>-9348.9500000000007</v>
      </c>
      <c r="G96" s="222">
        <v>-1051502.1000000001</v>
      </c>
    </row>
    <row r="97" spans="1:7" s="221" customFormat="1" ht="12" customHeight="1">
      <c r="A97" s="63">
        <v>162906100</v>
      </c>
      <c r="B97" s="63" t="s">
        <v>125</v>
      </c>
      <c r="C97" s="222">
        <v>-333512.93</v>
      </c>
      <c r="D97" s="63">
        <v>13.61</v>
      </c>
      <c r="E97" s="222">
        <v>-5106.59</v>
      </c>
      <c r="F97" s="222">
        <v>-5092.9799999999996</v>
      </c>
      <c r="G97" s="222">
        <v>-338605.91</v>
      </c>
    </row>
    <row r="98" spans="1:7" s="221" customFormat="1" ht="12" customHeight="1">
      <c r="A98" s="63">
        <v>162908100</v>
      </c>
      <c r="B98" s="63" t="s">
        <v>126</v>
      </c>
      <c r="C98" s="222">
        <v>-945021.94</v>
      </c>
      <c r="D98" s="63">
        <v>0</v>
      </c>
      <c r="E98" s="222">
        <v>-35398.379999999997</v>
      </c>
      <c r="F98" s="222">
        <v>-35398.379999999997</v>
      </c>
      <c r="G98" s="222">
        <v>-980420.32</v>
      </c>
    </row>
    <row r="99" spans="1:7" s="221" customFormat="1" ht="12" customHeight="1">
      <c r="A99" s="63">
        <v>171101100</v>
      </c>
      <c r="B99" s="63" t="s">
        <v>1676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</row>
    <row r="100" spans="1:7" s="221" customFormat="1" ht="12" customHeight="1">
      <c r="A100" s="63">
        <v>172101100</v>
      </c>
      <c r="B100" s="63" t="s">
        <v>1677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</row>
    <row r="101" spans="1:7" s="221" customFormat="1" ht="12" customHeight="1">
      <c r="A101" s="63">
        <v>172201100</v>
      </c>
      <c r="B101" s="63" t="s">
        <v>127</v>
      </c>
      <c r="C101" s="222">
        <v>841906.68</v>
      </c>
      <c r="D101" s="222">
        <v>1396026.92</v>
      </c>
      <c r="E101" s="222">
        <v>-1492350.58</v>
      </c>
      <c r="F101" s="222">
        <v>-96323.66</v>
      </c>
      <c r="G101" s="222">
        <v>745583.02</v>
      </c>
    </row>
    <row r="102" spans="1:7" s="221" customFormat="1" ht="12" customHeight="1">
      <c r="A102" s="63">
        <v>172202100</v>
      </c>
      <c r="B102" s="63" t="s">
        <v>1678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</row>
    <row r="103" spans="1:7" s="221" customFormat="1" ht="12" customHeight="1">
      <c r="A103" s="63">
        <v>172205100</v>
      </c>
      <c r="B103" s="63" t="s">
        <v>128</v>
      </c>
      <c r="C103" s="222">
        <v>4956.92</v>
      </c>
      <c r="D103" s="222">
        <v>4151.7700000000004</v>
      </c>
      <c r="E103" s="222">
        <v>-2897.74</v>
      </c>
      <c r="F103" s="222">
        <v>1254.03</v>
      </c>
      <c r="G103" s="222">
        <v>6210.95</v>
      </c>
    </row>
    <row r="104" spans="1:7" s="221" customFormat="1" ht="12" customHeight="1">
      <c r="A104" s="63">
        <v>172205200</v>
      </c>
      <c r="B104" s="63" t="s">
        <v>128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7" s="221" customFormat="1" ht="12" customHeight="1">
      <c r="A105" s="63">
        <v>172301100</v>
      </c>
      <c r="B105" s="63" t="s">
        <v>129</v>
      </c>
      <c r="C105" s="222">
        <v>1547</v>
      </c>
      <c r="D105" s="222">
        <v>1547</v>
      </c>
      <c r="E105" s="63">
        <v>0</v>
      </c>
      <c r="F105" s="222">
        <v>1547</v>
      </c>
      <c r="G105" s="222">
        <v>3094</v>
      </c>
    </row>
    <row r="106" spans="1:7" s="221" customFormat="1" ht="12" customHeight="1">
      <c r="A106" s="63">
        <v>172301200</v>
      </c>
      <c r="B106" s="63" t="s">
        <v>130</v>
      </c>
      <c r="C106" s="222">
        <v>132004.24</v>
      </c>
      <c r="D106" s="222">
        <v>39843.75</v>
      </c>
      <c r="E106" s="222">
        <v>-64062.5</v>
      </c>
      <c r="F106" s="222">
        <v>-24218.75</v>
      </c>
      <c r="G106" s="222">
        <v>107785.49</v>
      </c>
    </row>
    <row r="107" spans="1:7" s="221" customFormat="1" ht="12" customHeight="1">
      <c r="A107" s="63">
        <v>172302100</v>
      </c>
      <c r="B107" s="63" t="s">
        <v>131</v>
      </c>
      <c r="C107" s="222">
        <v>630126.52</v>
      </c>
      <c r="D107" s="222">
        <v>226281.66</v>
      </c>
      <c r="E107" s="222">
        <v>-160930.73000000001</v>
      </c>
      <c r="F107" s="222">
        <v>65350.93</v>
      </c>
      <c r="G107" s="222">
        <v>695477.45</v>
      </c>
    </row>
    <row r="108" spans="1:7" s="221" customFormat="1" ht="12" customHeight="1">
      <c r="A108" s="63">
        <v>172303100</v>
      </c>
      <c r="B108" s="63" t="s">
        <v>1679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s="221" customFormat="1" ht="12" customHeight="1">
      <c r="A109" s="63">
        <v>172304100</v>
      </c>
      <c r="B109" s="63" t="s">
        <v>1680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s="221" customFormat="1" ht="12" customHeight="1">
      <c r="A110" s="63">
        <v>174101100</v>
      </c>
      <c r="B110" s="63" t="s">
        <v>132</v>
      </c>
      <c r="C110" s="222">
        <v>12109.38</v>
      </c>
      <c r="D110" s="222">
        <v>46247.040000000001</v>
      </c>
      <c r="E110" s="222">
        <v>-6182.65</v>
      </c>
      <c r="F110" s="222">
        <v>40064.39</v>
      </c>
      <c r="G110" s="222">
        <v>52173.77</v>
      </c>
    </row>
    <row r="111" spans="1:7" s="221" customFormat="1" ht="12" customHeight="1">
      <c r="A111" s="63">
        <v>174301100</v>
      </c>
      <c r="B111" s="63" t="s">
        <v>133</v>
      </c>
      <c r="C111" s="222">
        <v>383282.1</v>
      </c>
      <c r="D111" s="63">
        <v>0</v>
      </c>
      <c r="E111" s="63">
        <v>0</v>
      </c>
      <c r="F111" s="63">
        <v>0</v>
      </c>
      <c r="G111" s="222">
        <v>383282.1</v>
      </c>
    </row>
    <row r="112" spans="1:7" s="221" customFormat="1" ht="12" customHeight="1">
      <c r="A112" s="63">
        <v>174401100</v>
      </c>
      <c r="B112" s="63" t="s">
        <v>134</v>
      </c>
      <c r="C112" s="222">
        <v>2575816.73</v>
      </c>
      <c r="D112" s="222">
        <v>199822.83</v>
      </c>
      <c r="E112" s="222">
        <v>-304915.13</v>
      </c>
      <c r="F112" s="222">
        <v>-105092.3</v>
      </c>
      <c r="G112" s="222">
        <v>2470724.4300000002</v>
      </c>
    </row>
    <row r="113" spans="1:7" s="221" customFormat="1" ht="12" customHeight="1">
      <c r="A113" s="63">
        <v>174402100</v>
      </c>
      <c r="B113" s="63" t="s">
        <v>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7" s="221" customFormat="1" ht="12" customHeight="1">
      <c r="A114" s="63">
        <v>174403100</v>
      </c>
      <c r="B114" s="63" t="s">
        <v>135</v>
      </c>
      <c r="C114" s="222">
        <v>73803.64</v>
      </c>
      <c r="D114" s="222">
        <v>4200</v>
      </c>
      <c r="E114" s="222">
        <v>-2659</v>
      </c>
      <c r="F114" s="222">
        <v>1541</v>
      </c>
      <c r="G114" s="222">
        <v>75344.639999999999</v>
      </c>
    </row>
    <row r="115" spans="1:7" s="221" customFormat="1" ht="12" customHeight="1">
      <c r="A115" s="63">
        <v>175001100</v>
      </c>
      <c r="B115" s="63" t="s">
        <v>10</v>
      </c>
      <c r="C115" s="222">
        <v>1510764.19</v>
      </c>
      <c r="D115" s="222">
        <v>117129.99</v>
      </c>
      <c r="E115" s="222">
        <v>-66483.649999999994</v>
      </c>
      <c r="F115" s="222">
        <v>50646.34</v>
      </c>
      <c r="G115" s="222">
        <v>1561410.53</v>
      </c>
    </row>
    <row r="116" spans="1:7" s="221" customFormat="1" ht="12" customHeight="1">
      <c r="A116" s="63">
        <v>175002100</v>
      </c>
      <c r="B116" s="63" t="s">
        <v>136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</row>
    <row r="117" spans="1:7" s="221" customFormat="1" ht="12" customHeight="1">
      <c r="A117" s="63">
        <v>175003100</v>
      </c>
      <c r="B117" s="63" t="s">
        <v>137</v>
      </c>
      <c r="C117" s="222">
        <v>20766038.239999998</v>
      </c>
      <c r="D117" s="222">
        <v>1244825.1499999999</v>
      </c>
      <c r="E117" s="63">
        <v>0</v>
      </c>
      <c r="F117" s="222">
        <v>1244825.1499999999</v>
      </c>
      <c r="G117" s="222">
        <v>22010863.390000001</v>
      </c>
    </row>
    <row r="118" spans="1:7" s="221" customFormat="1" ht="12" customHeight="1">
      <c r="A118" s="63">
        <v>175101100</v>
      </c>
      <c r="B118" s="63" t="s">
        <v>85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</row>
    <row r="119" spans="1:7" s="221" customFormat="1" ht="12" customHeight="1">
      <c r="A119" s="63">
        <v>175102100</v>
      </c>
      <c r="B119" s="63" t="s">
        <v>138</v>
      </c>
      <c r="C119" s="63">
        <v>0</v>
      </c>
      <c r="D119" s="63">
        <v>808.25</v>
      </c>
      <c r="E119" s="63">
        <v>-808.25</v>
      </c>
      <c r="F119" s="63">
        <v>0</v>
      </c>
      <c r="G119" s="63">
        <v>0</v>
      </c>
    </row>
    <row r="120" spans="1:7" s="221" customFormat="1" ht="12" customHeight="1">
      <c r="A120" s="63">
        <v>175103100</v>
      </c>
      <c r="B120" s="63" t="s">
        <v>1681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</row>
    <row r="121" spans="1:7" s="221" customFormat="1" ht="12" customHeight="1">
      <c r="A121" s="63">
        <v>175104100</v>
      </c>
      <c r="B121" s="63" t="s">
        <v>53</v>
      </c>
      <c r="C121" s="222">
        <v>55000</v>
      </c>
      <c r="D121" s="222">
        <v>58549.08</v>
      </c>
      <c r="E121" s="222">
        <v>-113549.08</v>
      </c>
      <c r="F121" s="222">
        <v>-55000</v>
      </c>
      <c r="G121" s="63">
        <v>0</v>
      </c>
    </row>
    <row r="122" spans="1:7" s="221" customFormat="1" ht="12" customHeight="1">
      <c r="A122" s="63">
        <v>175105100</v>
      </c>
      <c r="B122" s="63" t="s">
        <v>54</v>
      </c>
      <c r="C122" s="222">
        <v>6069125</v>
      </c>
      <c r="D122" s="222">
        <v>1000</v>
      </c>
      <c r="E122" s="222">
        <v>-98495.05</v>
      </c>
      <c r="F122" s="222">
        <v>-97495.05</v>
      </c>
      <c r="G122" s="222">
        <v>5971629.9500000002</v>
      </c>
    </row>
    <row r="123" spans="1:7" s="221" customFormat="1" ht="12" customHeight="1">
      <c r="A123" s="63">
        <v>175106100</v>
      </c>
      <c r="B123" s="63" t="s">
        <v>1682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</row>
    <row r="124" spans="1:7" s="221" customFormat="1" ht="12" customHeight="1">
      <c r="A124" s="63">
        <v>175109100</v>
      </c>
      <c r="B124" s="63" t="s">
        <v>1683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</row>
    <row r="125" spans="1:7" s="221" customFormat="1" ht="12" customHeight="1">
      <c r="A125" s="63">
        <v>175111100</v>
      </c>
      <c r="B125" s="63" t="s">
        <v>1684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</row>
    <row r="126" spans="1:7" s="221" customFormat="1" ht="12" customHeight="1">
      <c r="A126" s="63">
        <v>175201100</v>
      </c>
      <c r="B126" s="63" t="s">
        <v>12</v>
      </c>
      <c r="C126" s="222">
        <v>68181.240000000005</v>
      </c>
      <c r="D126" s="63">
        <v>332.24</v>
      </c>
      <c r="E126" s="222">
        <v>-2623.42</v>
      </c>
      <c r="F126" s="222">
        <v>-2291.1799999999998</v>
      </c>
      <c r="G126" s="222">
        <v>65890.06</v>
      </c>
    </row>
    <row r="127" spans="1:7" s="221" customFormat="1" ht="12" customHeight="1">
      <c r="A127" s="63">
        <v>175202100</v>
      </c>
      <c r="B127" s="63" t="s">
        <v>139</v>
      </c>
      <c r="C127" s="222">
        <v>15458.61</v>
      </c>
      <c r="D127" s="63">
        <v>0</v>
      </c>
      <c r="E127" s="63">
        <v>0</v>
      </c>
      <c r="F127" s="63">
        <v>0</v>
      </c>
      <c r="G127" s="222">
        <v>15458.61</v>
      </c>
    </row>
    <row r="128" spans="1:7" s="221" customFormat="1" ht="12" customHeight="1">
      <c r="A128" s="63">
        <v>175203100</v>
      </c>
      <c r="B128" s="63" t="s">
        <v>1685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</row>
    <row r="129" spans="1:7" s="221" customFormat="1" ht="12" customHeight="1">
      <c r="A129" s="63">
        <v>175204100</v>
      </c>
      <c r="B129" s="63" t="s">
        <v>1686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</row>
    <row r="130" spans="1:7" s="221" customFormat="1" ht="12" customHeight="1">
      <c r="A130" s="63">
        <v>175205100</v>
      </c>
      <c r="B130" s="63" t="s">
        <v>140</v>
      </c>
      <c r="C130" s="222">
        <v>54283.93</v>
      </c>
      <c r="D130" s="222">
        <v>64644.14</v>
      </c>
      <c r="E130" s="222">
        <v>-64509.64</v>
      </c>
      <c r="F130" s="63">
        <v>134.5</v>
      </c>
      <c r="G130" s="222">
        <v>54418.43</v>
      </c>
    </row>
    <row r="131" spans="1:7" s="221" customFormat="1" ht="12" customHeight="1">
      <c r="A131" s="63">
        <v>175206100</v>
      </c>
      <c r="B131" s="63" t="s">
        <v>1687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</row>
    <row r="132" spans="1:7" s="221" customFormat="1" ht="12" customHeight="1">
      <c r="A132" s="63">
        <v>175207100</v>
      </c>
      <c r="B132" s="63" t="s">
        <v>1688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</row>
    <row r="133" spans="1:7" s="221" customFormat="1" ht="12" customHeight="1">
      <c r="A133" s="63">
        <v>175208100</v>
      </c>
      <c r="B133" s="63" t="s">
        <v>1689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</row>
    <row r="134" spans="1:7" s="221" customFormat="1" ht="12" customHeight="1">
      <c r="A134" s="63">
        <v>175209100</v>
      </c>
      <c r="B134" s="63" t="s">
        <v>1690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</row>
    <row r="135" spans="1:7" s="221" customFormat="1" ht="12" customHeight="1">
      <c r="A135" s="63">
        <v>175210100</v>
      </c>
      <c r="B135" s="63" t="s">
        <v>1691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</row>
    <row r="136" spans="1:7" s="221" customFormat="1" ht="12" customHeight="1">
      <c r="A136" s="63">
        <v>175211100</v>
      </c>
      <c r="B136" s="63" t="s">
        <v>1692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</row>
    <row r="137" spans="1:7" s="221" customFormat="1" ht="12" customHeight="1">
      <c r="A137" s="63">
        <v>175212100</v>
      </c>
      <c r="B137" s="63" t="s">
        <v>1693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</row>
    <row r="138" spans="1:7" s="221" customFormat="1" ht="12" customHeight="1">
      <c r="A138" s="63">
        <v>175213100</v>
      </c>
      <c r="B138" s="63" t="s">
        <v>141</v>
      </c>
      <c r="C138" s="222">
        <v>554611.06999999995</v>
      </c>
      <c r="D138" s="222">
        <v>36833.839999999997</v>
      </c>
      <c r="E138" s="222">
        <v>-13249.07</v>
      </c>
      <c r="F138" s="222">
        <v>23584.77</v>
      </c>
      <c r="G138" s="222">
        <v>578195.84</v>
      </c>
    </row>
    <row r="139" spans="1:7" s="221" customFormat="1" ht="12" customHeight="1">
      <c r="A139" s="63">
        <v>175214100</v>
      </c>
      <c r="B139" s="63" t="s">
        <v>142</v>
      </c>
      <c r="C139" s="222">
        <v>681411.55</v>
      </c>
      <c r="D139" s="222">
        <v>53872.24</v>
      </c>
      <c r="E139" s="222">
        <v>-21324.35</v>
      </c>
      <c r="F139" s="222">
        <v>32547.89</v>
      </c>
      <c r="G139" s="222">
        <v>713959.44</v>
      </c>
    </row>
    <row r="140" spans="1:7" s="221" customFormat="1" ht="12" customHeight="1">
      <c r="A140" s="63">
        <v>175215100</v>
      </c>
      <c r="B140" s="63" t="s">
        <v>1694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</row>
    <row r="141" spans="1:7" s="221" customFormat="1" ht="12" customHeight="1">
      <c r="A141" s="63">
        <v>175216100</v>
      </c>
      <c r="B141" s="63" t="s">
        <v>1100</v>
      </c>
      <c r="C141" s="222">
        <v>274740.38</v>
      </c>
      <c r="D141" s="63">
        <v>0</v>
      </c>
      <c r="E141" s="63">
        <v>0</v>
      </c>
      <c r="F141" s="63">
        <v>0</v>
      </c>
      <c r="G141" s="222">
        <v>274740.38</v>
      </c>
    </row>
    <row r="142" spans="1:7" s="221" customFormat="1" ht="12" customHeight="1">
      <c r="A142" s="63">
        <v>175217100</v>
      </c>
      <c r="B142" s="63" t="s">
        <v>11</v>
      </c>
      <c r="C142" s="222">
        <v>12691.38</v>
      </c>
      <c r="D142" s="222">
        <v>5491.57</v>
      </c>
      <c r="E142" s="222">
        <v>-2461.7399999999998</v>
      </c>
      <c r="F142" s="222">
        <v>3029.83</v>
      </c>
      <c r="G142" s="222">
        <v>15721.21</v>
      </c>
    </row>
    <row r="143" spans="1:7" s="221" customFormat="1" ht="12" customHeight="1">
      <c r="A143" s="63">
        <v>175218100</v>
      </c>
      <c r="B143" s="63" t="s">
        <v>42</v>
      </c>
      <c r="C143" s="222">
        <v>16006.29</v>
      </c>
      <c r="D143" s="222">
        <v>22107.62</v>
      </c>
      <c r="E143" s="222">
        <v>-19611.38</v>
      </c>
      <c r="F143" s="222">
        <v>2496.2399999999998</v>
      </c>
      <c r="G143" s="222">
        <v>18502.53</v>
      </c>
    </row>
    <row r="144" spans="1:7" s="221" customFormat="1" ht="12" customHeight="1">
      <c r="A144" s="63">
        <v>175219100</v>
      </c>
      <c r="B144" s="63" t="s">
        <v>1695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</row>
    <row r="145" spans="1:7" s="221" customFormat="1" ht="12" customHeight="1">
      <c r="A145" s="63">
        <v>175220100</v>
      </c>
      <c r="B145" s="63" t="s">
        <v>143</v>
      </c>
      <c r="C145" s="222">
        <v>9249.99</v>
      </c>
      <c r="D145" s="63">
        <v>679.44</v>
      </c>
      <c r="E145" s="63">
        <v>-679.45</v>
      </c>
      <c r="F145" s="63">
        <v>-0.01</v>
      </c>
      <c r="G145" s="222">
        <v>9249.98</v>
      </c>
    </row>
    <row r="146" spans="1:7" s="221" customFormat="1" ht="12" customHeight="1">
      <c r="A146" s="63">
        <v>175221100</v>
      </c>
      <c r="B146" s="63" t="s">
        <v>1696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</row>
    <row r="147" spans="1:7" s="221" customFormat="1" ht="12" customHeight="1">
      <c r="A147" s="63">
        <v>175223100</v>
      </c>
      <c r="B147" s="63" t="s">
        <v>43</v>
      </c>
      <c r="C147" s="222">
        <v>426734.48</v>
      </c>
      <c r="D147" s="222">
        <v>34561.29</v>
      </c>
      <c r="E147" s="222">
        <v>-21482.31</v>
      </c>
      <c r="F147" s="222">
        <v>13078.98</v>
      </c>
      <c r="G147" s="222">
        <v>439813.46</v>
      </c>
    </row>
    <row r="148" spans="1:7" s="221" customFormat="1" ht="12" customHeight="1">
      <c r="A148" s="63">
        <v>175225100</v>
      </c>
      <c r="B148" s="63" t="s">
        <v>144</v>
      </c>
      <c r="C148" s="222">
        <v>801340.11</v>
      </c>
      <c r="D148" s="222">
        <v>73087.23</v>
      </c>
      <c r="E148" s="222">
        <v>-27884.799999999999</v>
      </c>
      <c r="F148" s="222">
        <v>45202.43</v>
      </c>
      <c r="G148" s="222">
        <v>846542.54</v>
      </c>
    </row>
    <row r="149" spans="1:7" s="221" customFormat="1" ht="12" customHeight="1">
      <c r="A149" s="63">
        <v>175226100</v>
      </c>
      <c r="B149" s="63" t="s">
        <v>1258</v>
      </c>
      <c r="C149" s="222">
        <v>6624797.3899999997</v>
      </c>
      <c r="D149" s="222">
        <v>492416.36</v>
      </c>
      <c r="E149" s="222">
        <v>-44391.97</v>
      </c>
      <c r="F149" s="222">
        <v>448024.39</v>
      </c>
      <c r="G149" s="222">
        <v>7072821.7800000003</v>
      </c>
    </row>
    <row r="150" spans="1:7" s="221" customFormat="1" ht="12" customHeight="1">
      <c r="A150" s="63">
        <v>176101100</v>
      </c>
      <c r="B150" s="63" t="s">
        <v>61</v>
      </c>
      <c r="C150" s="222">
        <v>43917.63</v>
      </c>
      <c r="D150" s="63">
        <v>0</v>
      </c>
      <c r="E150" s="63">
        <v>0</v>
      </c>
      <c r="F150" s="63">
        <v>0</v>
      </c>
      <c r="G150" s="222">
        <v>43917.63</v>
      </c>
    </row>
    <row r="151" spans="1:7" s="221" customFormat="1" ht="12" customHeight="1">
      <c r="A151" s="63">
        <v>176901100</v>
      </c>
      <c r="B151" s="63" t="s">
        <v>145</v>
      </c>
      <c r="C151" s="222">
        <v>25000</v>
      </c>
      <c r="D151" s="63">
        <v>0</v>
      </c>
      <c r="E151" s="63">
        <v>0</v>
      </c>
      <c r="F151" s="63">
        <v>0</v>
      </c>
      <c r="G151" s="222">
        <v>25000</v>
      </c>
    </row>
    <row r="152" spans="1:7" s="221" customFormat="1" ht="12" customHeight="1">
      <c r="A152" s="63">
        <v>176902100</v>
      </c>
      <c r="B152" s="63" t="s">
        <v>146</v>
      </c>
      <c r="C152" s="63">
        <v>0</v>
      </c>
      <c r="D152" s="222">
        <v>4196368.74</v>
      </c>
      <c r="E152" s="222">
        <v>-4196368.74</v>
      </c>
      <c r="F152" s="63">
        <v>0</v>
      </c>
      <c r="G152" s="63">
        <v>0</v>
      </c>
    </row>
    <row r="153" spans="1:7" s="221" customFormat="1" ht="12" customHeight="1">
      <c r="A153" s="63">
        <v>176903100</v>
      </c>
      <c r="B153" s="63" t="s">
        <v>1697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</row>
    <row r="154" spans="1:7" s="221" customFormat="1" ht="12" customHeight="1">
      <c r="A154" s="63">
        <v>176904100</v>
      </c>
      <c r="B154" s="63" t="s">
        <v>147</v>
      </c>
      <c r="C154" s="222">
        <v>719907.18</v>
      </c>
      <c r="D154" s="222">
        <v>48797.27</v>
      </c>
      <c r="E154" s="222">
        <v>-94766.48</v>
      </c>
      <c r="F154" s="222">
        <v>-45969.21</v>
      </c>
      <c r="G154" s="222">
        <v>673937.97</v>
      </c>
    </row>
    <row r="155" spans="1:7" s="221" customFormat="1" ht="12" customHeight="1">
      <c r="A155" s="63">
        <v>176905100</v>
      </c>
      <c r="B155" s="63" t="s">
        <v>148</v>
      </c>
      <c r="C155" s="63">
        <v>0</v>
      </c>
      <c r="D155" s="222">
        <v>5023233.63</v>
      </c>
      <c r="E155" s="222">
        <v>-5023233.63</v>
      </c>
      <c r="F155" s="63">
        <v>0</v>
      </c>
      <c r="G155" s="63">
        <v>0</v>
      </c>
    </row>
    <row r="156" spans="1:7" s="221" customFormat="1" ht="12" customHeight="1">
      <c r="A156" s="63">
        <v>176906100</v>
      </c>
      <c r="B156" s="63" t="s">
        <v>1195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</row>
    <row r="157" spans="1:7" s="221" customFormat="1" ht="12" customHeight="1">
      <c r="A157" s="63">
        <v>176907100</v>
      </c>
      <c r="B157" s="63" t="s">
        <v>1698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</row>
    <row r="158" spans="1:7" s="221" customFormat="1" ht="12" customHeight="1">
      <c r="A158" s="63">
        <v>176909100</v>
      </c>
      <c r="B158" s="63" t="s">
        <v>19</v>
      </c>
      <c r="C158" s="222">
        <v>705004.5</v>
      </c>
      <c r="D158" s="63">
        <v>0</v>
      </c>
      <c r="E158" s="63">
        <v>0</v>
      </c>
      <c r="F158" s="63">
        <v>0</v>
      </c>
      <c r="G158" s="222">
        <v>705004.5</v>
      </c>
    </row>
    <row r="159" spans="1:7" s="221" customFormat="1" ht="12" customHeight="1">
      <c r="A159" s="63">
        <v>176910100</v>
      </c>
      <c r="B159" s="63" t="s">
        <v>149</v>
      </c>
      <c r="C159" s="222">
        <v>866682.78</v>
      </c>
      <c r="D159" s="63">
        <v>0</v>
      </c>
      <c r="E159" s="63">
        <v>0</v>
      </c>
      <c r="F159" s="63">
        <v>0</v>
      </c>
      <c r="G159" s="222">
        <v>866682.78</v>
      </c>
    </row>
    <row r="160" spans="1:7" s="221" customFormat="1" ht="12" customHeight="1">
      <c r="A160" s="63">
        <v>176911100</v>
      </c>
      <c r="B160" s="63" t="s">
        <v>150</v>
      </c>
      <c r="C160" s="63">
        <v>0</v>
      </c>
      <c r="D160" s="222">
        <v>45491570.049999997</v>
      </c>
      <c r="E160" s="222">
        <v>-45517125.609999999</v>
      </c>
      <c r="F160" s="222">
        <v>-25555.56</v>
      </c>
      <c r="G160" s="222">
        <v>-25555.56</v>
      </c>
    </row>
    <row r="161" spans="1:7" s="221" customFormat="1" ht="12" customHeight="1">
      <c r="A161" s="63">
        <v>176913100</v>
      </c>
      <c r="B161" s="63" t="s">
        <v>1196</v>
      </c>
      <c r="C161" s="222">
        <v>226220.55</v>
      </c>
      <c r="D161" s="222">
        <v>696989.26</v>
      </c>
      <c r="E161" s="222">
        <v>-634783.11</v>
      </c>
      <c r="F161" s="222">
        <v>62206.15</v>
      </c>
      <c r="G161" s="222">
        <v>288426.7</v>
      </c>
    </row>
    <row r="162" spans="1:7" s="221" customFormat="1" ht="12" customHeight="1">
      <c r="A162" s="63">
        <v>176914100</v>
      </c>
      <c r="B162" s="63" t="s">
        <v>151</v>
      </c>
      <c r="C162" s="222">
        <v>748532.23</v>
      </c>
      <c r="D162" s="222">
        <v>74680.17</v>
      </c>
      <c r="E162" s="63">
        <v>0</v>
      </c>
      <c r="F162" s="222">
        <v>74680.17</v>
      </c>
      <c r="G162" s="222">
        <v>823212.4</v>
      </c>
    </row>
    <row r="163" spans="1:7" s="221" customFormat="1" ht="12" customHeight="1">
      <c r="A163" s="63">
        <v>212111100</v>
      </c>
      <c r="B163" s="63" t="s">
        <v>152</v>
      </c>
      <c r="C163" s="222">
        <v>-27739777.629999999</v>
      </c>
      <c r="D163" s="222">
        <v>311180.82</v>
      </c>
      <c r="E163" s="222">
        <v>-283420.13</v>
      </c>
      <c r="F163" s="222">
        <v>27760.69</v>
      </c>
      <c r="G163" s="222">
        <v>-27712016.940000001</v>
      </c>
    </row>
    <row r="164" spans="1:7" s="221" customFormat="1" ht="12" customHeight="1">
      <c r="A164" s="63">
        <v>212111200</v>
      </c>
      <c r="B164" s="63" t="s">
        <v>153</v>
      </c>
      <c r="C164" s="222">
        <v>-14808303.59</v>
      </c>
      <c r="D164" s="222">
        <v>8714.1</v>
      </c>
      <c r="E164" s="222">
        <v>-6017.97</v>
      </c>
      <c r="F164" s="222">
        <v>2696.13</v>
      </c>
      <c r="G164" s="222">
        <v>-14805607.460000001</v>
      </c>
    </row>
    <row r="165" spans="1:7" s="221" customFormat="1" ht="12" customHeight="1">
      <c r="A165" s="63">
        <v>212112100</v>
      </c>
      <c r="B165" s="63" t="s">
        <v>154</v>
      </c>
      <c r="C165" s="222">
        <v>-235955853.06999999</v>
      </c>
      <c r="D165" s="222">
        <v>5959605.0899999999</v>
      </c>
      <c r="E165" s="222">
        <v>-6402460.6900000004</v>
      </c>
      <c r="F165" s="222">
        <v>-442855.6</v>
      </c>
      <c r="G165" s="222">
        <v>-236398708.66999999</v>
      </c>
    </row>
    <row r="166" spans="1:7" s="221" customFormat="1" ht="12" customHeight="1">
      <c r="A166" s="63">
        <v>212112200</v>
      </c>
      <c r="B166" s="63" t="s">
        <v>155</v>
      </c>
      <c r="C166" s="222">
        <v>-5819602.5499999998</v>
      </c>
      <c r="D166" s="63">
        <v>0</v>
      </c>
      <c r="E166" s="222">
        <v>-253839.65</v>
      </c>
      <c r="F166" s="222">
        <v>-253839.65</v>
      </c>
      <c r="G166" s="222">
        <v>-6073442.2000000002</v>
      </c>
    </row>
    <row r="167" spans="1:7" s="221" customFormat="1" ht="12" customHeight="1">
      <c r="A167" s="63">
        <v>212113100</v>
      </c>
      <c r="B167" s="63" t="s">
        <v>156</v>
      </c>
      <c r="C167" s="222">
        <v>-6500000</v>
      </c>
      <c r="D167" s="63">
        <v>0</v>
      </c>
      <c r="E167" s="222">
        <v>-500000</v>
      </c>
      <c r="F167" s="222">
        <v>-500000</v>
      </c>
      <c r="G167" s="222">
        <v>-7000000</v>
      </c>
    </row>
    <row r="168" spans="1:7" s="221" customFormat="1" ht="12" customHeight="1">
      <c r="A168" s="63">
        <v>212113200</v>
      </c>
      <c r="B168" s="63" t="s">
        <v>1699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</row>
    <row r="169" spans="1:7" s="221" customFormat="1" ht="12" customHeight="1">
      <c r="A169" s="63">
        <v>212114100</v>
      </c>
      <c r="B169" s="63" t="s">
        <v>1700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</row>
    <row r="170" spans="1:7" s="221" customFormat="1" ht="12" customHeight="1">
      <c r="A170" s="63">
        <v>212114200</v>
      </c>
      <c r="B170" s="63" t="s">
        <v>1701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</row>
    <row r="171" spans="1:7" s="221" customFormat="1" ht="12" customHeight="1">
      <c r="A171" s="63">
        <v>212131100</v>
      </c>
      <c r="B171" s="63" t="s">
        <v>157</v>
      </c>
      <c r="C171" s="222">
        <v>-50000</v>
      </c>
      <c r="D171" s="63">
        <v>0</v>
      </c>
      <c r="E171" s="63">
        <v>0</v>
      </c>
      <c r="F171" s="63">
        <v>0</v>
      </c>
      <c r="G171" s="222">
        <v>-50000</v>
      </c>
    </row>
    <row r="172" spans="1:7" s="221" customFormat="1" ht="12" customHeight="1">
      <c r="A172" s="63">
        <v>212132100</v>
      </c>
      <c r="B172" s="63" t="s">
        <v>158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</row>
    <row r="173" spans="1:7" s="221" customFormat="1" ht="12" customHeight="1">
      <c r="A173" s="63">
        <v>212133100</v>
      </c>
      <c r="B173" s="63" t="s">
        <v>1702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</row>
    <row r="174" spans="1:7" s="221" customFormat="1" ht="12" customHeight="1">
      <c r="A174" s="63">
        <v>212151100</v>
      </c>
      <c r="B174" s="63" t="s">
        <v>157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</row>
    <row r="175" spans="1:7" s="221" customFormat="1" ht="12" customHeight="1">
      <c r="A175" s="63">
        <v>212152100</v>
      </c>
      <c r="B175" s="63" t="s">
        <v>158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</row>
    <row r="176" spans="1:7" s="221" customFormat="1" ht="12" customHeight="1">
      <c r="A176" s="63">
        <v>213111100</v>
      </c>
      <c r="B176" s="63" t="s">
        <v>159</v>
      </c>
      <c r="C176" s="222">
        <v>-157492.53</v>
      </c>
      <c r="D176" s="63">
        <v>0</v>
      </c>
      <c r="E176" s="222">
        <v>-2479.1999999999998</v>
      </c>
      <c r="F176" s="222">
        <v>-2479.1999999999998</v>
      </c>
      <c r="G176" s="222">
        <v>-159971.73000000001</v>
      </c>
    </row>
    <row r="177" spans="1:7" s="221" customFormat="1" ht="12" customHeight="1">
      <c r="A177" s="63">
        <v>213111200</v>
      </c>
      <c r="B177" s="63" t="s">
        <v>160</v>
      </c>
      <c r="C177" s="222">
        <v>-362955.11</v>
      </c>
      <c r="D177" s="222">
        <v>15000</v>
      </c>
      <c r="E177" s="222">
        <v>-25123.18</v>
      </c>
      <c r="F177" s="222">
        <v>-10123.18</v>
      </c>
      <c r="G177" s="222">
        <v>-373078.29</v>
      </c>
    </row>
    <row r="178" spans="1:7" s="221" customFormat="1" ht="12" customHeight="1">
      <c r="A178" s="63">
        <v>213112100</v>
      </c>
      <c r="B178" s="63" t="s">
        <v>161</v>
      </c>
      <c r="C178" s="222">
        <v>-1393661.55</v>
      </c>
      <c r="D178" s="63">
        <v>0</v>
      </c>
      <c r="E178" s="63">
        <v>-938.47</v>
      </c>
      <c r="F178" s="63">
        <v>-938.47</v>
      </c>
      <c r="G178" s="222">
        <v>-1394600.02</v>
      </c>
    </row>
    <row r="179" spans="1:7" s="221" customFormat="1" ht="12" customHeight="1">
      <c r="A179" s="63">
        <v>213114100</v>
      </c>
      <c r="B179" s="63" t="s">
        <v>162</v>
      </c>
      <c r="C179" s="222">
        <v>-77687.850000000006</v>
      </c>
      <c r="D179" s="63">
        <v>808.25</v>
      </c>
      <c r="E179" s="63">
        <v>-59.53</v>
      </c>
      <c r="F179" s="63">
        <v>748.72</v>
      </c>
      <c r="G179" s="222">
        <v>-76939.13</v>
      </c>
    </row>
    <row r="180" spans="1:7" s="221" customFormat="1" ht="12" customHeight="1">
      <c r="A180" s="63">
        <v>213114200</v>
      </c>
      <c r="B180" s="63" t="s">
        <v>163</v>
      </c>
      <c r="C180" s="222">
        <v>-750300.46</v>
      </c>
      <c r="D180" s="222">
        <v>113549.08</v>
      </c>
      <c r="E180" s="63">
        <v>-463.56</v>
      </c>
      <c r="F180" s="222">
        <v>113085.52</v>
      </c>
      <c r="G180" s="222">
        <v>-637214.93999999994</v>
      </c>
    </row>
    <row r="181" spans="1:7" s="221" customFormat="1" ht="12" customHeight="1">
      <c r="A181" s="63">
        <v>213115100</v>
      </c>
      <c r="B181" s="63" t="s">
        <v>164</v>
      </c>
      <c r="C181" s="222">
        <v>-74662.759999999995</v>
      </c>
      <c r="D181" s="222">
        <v>1320</v>
      </c>
      <c r="E181" s="222">
        <v>-1431.19</v>
      </c>
      <c r="F181" s="63">
        <v>-111.19</v>
      </c>
      <c r="G181" s="222">
        <v>-74773.95</v>
      </c>
    </row>
    <row r="182" spans="1:7" s="221" customFormat="1" ht="12" customHeight="1">
      <c r="A182" s="63">
        <v>221111100</v>
      </c>
      <c r="B182" s="63" t="s">
        <v>1703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</row>
    <row r="183" spans="1:7" s="221" customFormat="1" ht="12" customHeight="1">
      <c r="A183" s="63">
        <v>221112100</v>
      </c>
      <c r="B183" s="63" t="s">
        <v>1704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</row>
    <row r="184" spans="1:7" s="221" customFormat="1" ht="12" customHeight="1">
      <c r="A184" s="63">
        <v>221113100</v>
      </c>
      <c r="B184" s="63" t="s">
        <v>1705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</row>
    <row r="185" spans="1:7" s="221" customFormat="1" ht="12" customHeight="1">
      <c r="A185" s="63">
        <v>221114100</v>
      </c>
      <c r="B185" s="63" t="s">
        <v>67</v>
      </c>
      <c r="C185" s="222">
        <v>-3000000</v>
      </c>
      <c r="D185" s="63">
        <v>0</v>
      </c>
      <c r="E185" s="63">
        <v>0</v>
      </c>
      <c r="F185" s="63">
        <v>0</v>
      </c>
      <c r="G185" s="222">
        <v>-3000000</v>
      </c>
    </row>
    <row r="186" spans="1:7" s="221" customFormat="1" ht="12" customHeight="1">
      <c r="A186" s="63">
        <v>221115100</v>
      </c>
      <c r="B186" s="63" t="s">
        <v>1101</v>
      </c>
      <c r="C186" s="222">
        <v>-6000000</v>
      </c>
      <c r="D186" s="63">
        <v>0</v>
      </c>
      <c r="E186" s="63">
        <v>0</v>
      </c>
      <c r="F186" s="63">
        <v>0</v>
      </c>
      <c r="G186" s="222">
        <v>-6000000</v>
      </c>
    </row>
    <row r="187" spans="1:7" s="221" customFormat="1" ht="12" customHeight="1">
      <c r="A187" s="63">
        <v>221116100</v>
      </c>
      <c r="B187" s="63" t="s">
        <v>68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</row>
    <row r="188" spans="1:7" s="221" customFormat="1" ht="12" customHeight="1">
      <c r="A188" s="63">
        <v>221117100</v>
      </c>
      <c r="B188" s="63" t="s">
        <v>69</v>
      </c>
      <c r="C188" s="222">
        <v>-29000000</v>
      </c>
      <c r="D188" s="222">
        <v>2500000</v>
      </c>
      <c r="E188" s="222">
        <v>-2500000</v>
      </c>
      <c r="F188" s="63">
        <v>0</v>
      </c>
      <c r="G188" s="222">
        <v>-29000000</v>
      </c>
    </row>
    <row r="189" spans="1:7" s="221" customFormat="1" ht="12" customHeight="1">
      <c r="A189" s="63">
        <v>221118100</v>
      </c>
      <c r="B189" s="63" t="s">
        <v>632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</row>
    <row r="190" spans="1:7" s="221" customFormat="1" ht="12" customHeight="1">
      <c r="A190" s="63">
        <v>221119100</v>
      </c>
      <c r="B190" s="63" t="s">
        <v>1706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</row>
    <row r="191" spans="1:7" s="221" customFormat="1" ht="12" customHeight="1">
      <c r="A191" s="63">
        <v>221120100</v>
      </c>
      <c r="B191" s="63" t="s">
        <v>1707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</row>
    <row r="192" spans="1:7" s="221" customFormat="1" ht="12" customHeight="1">
      <c r="A192" s="63">
        <v>221121100</v>
      </c>
      <c r="B192" s="63" t="s">
        <v>70</v>
      </c>
      <c r="C192" s="222">
        <v>-8000000</v>
      </c>
      <c r="D192" s="63">
        <v>0</v>
      </c>
      <c r="E192" s="63">
        <v>0</v>
      </c>
      <c r="F192" s="63">
        <v>0</v>
      </c>
      <c r="G192" s="222">
        <v>-8000000</v>
      </c>
    </row>
    <row r="193" spans="1:7" s="221" customFormat="1" ht="12" customHeight="1">
      <c r="A193" s="63">
        <v>221201200</v>
      </c>
      <c r="B193" s="63" t="s">
        <v>1708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</row>
    <row r="194" spans="1:7" s="221" customFormat="1" ht="12" customHeight="1">
      <c r="A194" s="63">
        <v>221202200</v>
      </c>
      <c r="B194" s="63" t="s">
        <v>635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</row>
    <row r="195" spans="1:7" s="221" customFormat="1" ht="12" customHeight="1">
      <c r="A195" s="63">
        <v>221205200</v>
      </c>
      <c r="B195" s="63" t="s">
        <v>1394</v>
      </c>
      <c r="C195" s="222">
        <v>-15000000</v>
      </c>
      <c r="D195" s="63">
        <v>0</v>
      </c>
      <c r="E195" s="63">
        <v>0</v>
      </c>
      <c r="F195" s="63">
        <v>0</v>
      </c>
      <c r="G195" s="222">
        <v>-15000000</v>
      </c>
    </row>
    <row r="196" spans="1:7" s="221" customFormat="1" ht="12" customHeight="1">
      <c r="A196" s="63">
        <v>221207200</v>
      </c>
      <c r="B196" s="63" t="s">
        <v>71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</row>
    <row r="197" spans="1:7" s="221" customFormat="1" ht="12" customHeight="1">
      <c r="A197" s="63">
        <v>221209200</v>
      </c>
      <c r="B197" s="63" t="s">
        <v>72</v>
      </c>
      <c r="C197" s="222">
        <v>-916666.65</v>
      </c>
      <c r="D197" s="63">
        <v>0</v>
      </c>
      <c r="E197" s="63">
        <v>0</v>
      </c>
      <c r="F197" s="63">
        <v>0</v>
      </c>
      <c r="G197" s="222">
        <v>-916666.65</v>
      </c>
    </row>
    <row r="198" spans="1:7" s="221" customFormat="1" ht="12" customHeight="1">
      <c r="A198" s="63">
        <v>221210200</v>
      </c>
      <c r="B198" s="63" t="s">
        <v>73</v>
      </c>
      <c r="C198" s="222">
        <v>-1153846.2</v>
      </c>
      <c r="D198" s="63">
        <v>0</v>
      </c>
      <c r="E198" s="63">
        <v>0</v>
      </c>
      <c r="F198" s="63">
        <v>0</v>
      </c>
      <c r="G198" s="222">
        <v>-1153846.2</v>
      </c>
    </row>
    <row r="199" spans="1:7" s="221" customFormat="1" ht="12" customHeight="1">
      <c r="A199" s="63">
        <v>221213200</v>
      </c>
      <c r="B199" s="63" t="s">
        <v>1429</v>
      </c>
      <c r="C199" s="222">
        <v>-3000000</v>
      </c>
      <c r="D199" s="63">
        <v>0</v>
      </c>
      <c r="E199" s="63">
        <v>0</v>
      </c>
      <c r="F199" s="63">
        <v>0</v>
      </c>
      <c r="G199" s="222">
        <v>-3000000</v>
      </c>
    </row>
    <row r="200" spans="1:7" s="221" customFormat="1" ht="12" customHeight="1">
      <c r="A200" s="63">
        <v>221214200</v>
      </c>
      <c r="B200" s="63" t="s">
        <v>1709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</row>
    <row r="201" spans="1:7" s="221" customFormat="1" ht="12" customHeight="1">
      <c r="A201" s="63">
        <v>221215200</v>
      </c>
      <c r="B201" s="63" t="s">
        <v>74</v>
      </c>
      <c r="C201" s="222">
        <v>-45000000</v>
      </c>
      <c r="D201" s="63">
        <v>0</v>
      </c>
      <c r="E201" s="63">
        <v>0</v>
      </c>
      <c r="F201" s="63">
        <v>0</v>
      </c>
      <c r="G201" s="222">
        <v>-45000000</v>
      </c>
    </row>
    <row r="202" spans="1:7" s="221" customFormat="1" ht="12" customHeight="1">
      <c r="A202" s="63">
        <v>221216200</v>
      </c>
      <c r="B202" s="63" t="s">
        <v>75</v>
      </c>
      <c r="C202" s="222">
        <v>-21142857.170000002</v>
      </c>
      <c r="D202" s="222">
        <v>571428.56999999995</v>
      </c>
      <c r="E202" s="63">
        <v>0</v>
      </c>
      <c r="F202" s="222">
        <v>571428.56999999995</v>
      </c>
      <c r="G202" s="222">
        <v>-20571428.600000001</v>
      </c>
    </row>
    <row r="203" spans="1:7" s="221" customFormat="1" ht="12" customHeight="1">
      <c r="A203" s="63">
        <v>221217200</v>
      </c>
      <c r="B203" s="63" t="s">
        <v>76</v>
      </c>
      <c r="C203" s="222">
        <v>-7250000</v>
      </c>
      <c r="D203" s="63">
        <v>0</v>
      </c>
      <c r="E203" s="63">
        <v>0</v>
      </c>
      <c r="F203" s="63">
        <v>0</v>
      </c>
      <c r="G203" s="222">
        <v>-7250000</v>
      </c>
    </row>
    <row r="204" spans="1:7" s="221" customFormat="1" ht="12" customHeight="1">
      <c r="A204" s="63">
        <v>221501100</v>
      </c>
      <c r="B204" s="63" t="s">
        <v>1710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</row>
    <row r="205" spans="1:7" s="221" customFormat="1" ht="12" customHeight="1">
      <c r="A205" s="63">
        <v>221502100</v>
      </c>
      <c r="B205" s="63" t="s">
        <v>1711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</row>
    <row r="206" spans="1:7" s="221" customFormat="1" ht="12" customHeight="1">
      <c r="A206" s="63">
        <v>221601100</v>
      </c>
      <c r="B206" s="63" t="s">
        <v>1712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</row>
    <row r="207" spans="1:7" s="221" customFormat="1" ht="12" customHeight="1">
      <c r="A207" s="63">
        <v>223101100</v>
      </c>
      <c r="B207" s="63" t="s">
        <v>16</v>
      </c>
      <c r="C207" s="222">
        <v>-104133000</v>
      </c>
      <c r="D207" s="222">
        <v>12794000</v>
      </c>
      <c r="E207" s="222">
        <v>-4000000</v>
      </c>
      <c r="F207" s="222">
        <v>8794000</v>
      </c>
      <c r="G207" s="222">
        <v>-95339000</v>
      </c>
    </row>
    <row r="208" spans="1:7" s="221" customFormat="1" ht="12" customHeight="1">
      <c r="A208" s="63">
        <v>223102200</v>
      </c>
      <c r="B208" s="63" t="s">
        <v>48</v>
      </c>
      <c r="C208" s="222">
        <v>-52000000</v>
      </c>
      <c r="D208" s="63">
        <v>0</v>
      </c>
      <c r="E208" s="63">
        <v>0</v>
      </c>
      <c r="F208" s="63">
        <v>0</v>
      </c>
      <c r="G208" s="222">
        <v>-52000000</v>
      </c>
    </row>
    <row r="209" spans="1:7" s="221" customFormat="1" ht="12" customHeight="1">
      <c r="A209" s="63">
        <v>223501100</v>
      </c>
      <c r="B209" s="63" t="s">
        <v>65</v>
      </c>
      <c r="C209" s="222">
        <v>-84606000</v>
      </c>
      <c r="D209" s="222">
        <v>14926000</v>
      </c>
      <c r="E209" s="222">
        <v>-6950000</v>
      </c>
      <c r="F209" s="222">
        <v>7976000</v>
      </c>
      <c r="G209" s="222">
        <v>-76630000</v>
      </c>
    </row>
    <row r="210" spans="1:7" s="221" customFormat="1" ht="12" customHeight="1">
      <c r="A210" s="63">
        <v>223502200</v>
      </c>
      <c r="B210" s="63" t="s">
        <v>17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</row>
    <row r="211" spans="1:7" s="221" customFormat="1" ht="12" customHeight="1">
      <c r="A211" s="63">
        <v>223601100</v>
      </c>
      <c r="B211" s="63" t="s">
        <v>1713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</row>
    <row r="212" spans="1:7" s="221" customFormat="1" ht="12" customHeight="1">
      <c r="A212" s="63">
        <v>223701100</v>
      </c>
      <c r="B212" s="63" t="s">
        <v>66</v>
      </c>
      <c r="C212" s="222">
        <v>-2542425.23</v>
      </c>
      <c r="D212" s="222">
        <v>28206.45</v>
      </c>
      <c r="E212" s="63">
        <v>0</v>
      </c>
      <c r="F212" s="222">
        <v>28206.45</v>
      </c>
      <c r="G212" s="222">
        <v>-2514218.7799999998</v>
      </c>
    </row>
    <row r="213" spans="1:7" s="221" customFormat="1" ht="12" customHeight="1">
      <c r="A213" s="63">
        <v>231111200</v>
      </c>
      <c r="B213" s="63" t="s">
        <v>1714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</row>
    <row r="214" spans="1:7" s="221" customFormat="1" ht="12" customHeight="1">
      <c r="A214" s="63">
        <v>231112100</v>
      </c>
      <c r="B214" s="63" t="s">
        <v>165</v>
      </c>
      <c r="C214" s="222">
        <v>-119642.31</v>
      </c>
      <c r="D214" s="222">
        <v>12233.23</v>
      </c>
      <c r="E214" s="222">
        <v>-20395.46</v>
      </c>
      <c r="F214" s="222">
        <v>-8162.23</v>
      </c>
      <c r="G214" s="222">
        <v>-127804.54</v>
      </c>
    </row>
    <row r="215" spans="1:7" s="221" customFormat="1" ht="12" customHeight="1">
      <c r="A215" s="63">
        <v>231112200</v>
      </c>
      <c r="B215" s="63" t="s">
        <v>166</v>
      </c>
      <c r="C215" s="222">
        <v>-143223.09</v>
      </c>
      <c r="D215" s="222">
        <v>17275.78</v>
      </c>
      <c r="E215" s="222">
        <v>-21675.93</v>
      </c>
      <c r="F215" s="222">
        <v>-4400.1499999999996</v>
      </c>
      <c r="G215" s="222">
        <v>-147623.24</v>
      </c>
    </row>
    <row r="216" spans="1:7" s="221" customFormat="1" ht="12" customHeight="1">
      <c r="A216" s="63">
        <v>231113100</v>
      </c>
      <c r="B216" s="63" t="s">
        <v>167</v>
      </c>
      <c r="C216" s="222">
        <v>-8280.64</v>
      </c>
      <c r="D216" s="63">
        <v>0</v>
      </c>
      <c r="E216" s="63">
        <v>-177.4</v>
      </c>
      <c r="F216" s="63">
        <v>-177.4</v>
      </c>
      <c r="G216" s="222">
        <v>-8458.0400000000009</v>
      </c>
    </row>
    <row r="217" spans="1:7" s="221" customFormat="1" ht="12" customHeight="1">
      <c r="A217" s="63">
        <v>231115100</v>
      </c>
      <c r="B217" s="63" t="s">
        <v>168</v>
      </c>
      <c r="C217" s="63">
        <v>0</v>
      </c>
      <c r="D217" s="63">
        <v>273.75</v>
      </c>
      <c r="E217" s="63">
        <v>-273.75</v>
      </c>
      <c r="F217" s="63">
        <v>0</v>
      </c>
      <c r="G217" s="63">
        <v>0</v>
      </c>
    </row>
    <row r="218" spans="1:7" s="221" customFormat="1" ht="12" customHeight="1">
      <c r="A218" s="63">
        <v>231115200</v>
      </c>
      <c r="B218" s="63" t="s">
        <v>169</v>
      </c>
      <c r="C218" s="63">
        <v>0</v>
      </c>
      <c r="D218" s="63">
        <v>464.15</v>
      </c>
      <c r="E218" s="63">
        <v>-464.15</v>
      </c>
      <c r="F218" s="63">
        <v>0</v>
      </c>
      <c r="G218" s="63">
        <v>0</v>
      </c>
    </row>
    <row r="219" spans="1:7" s="221" customFormat="1" ht="12" customHeight="1">
      <c r="A219" s="63">
        <v>231121100</v>
      </c>
      <c r="B219" s="63" t="s">
        <v>170</v>
      </c>
      <c r="C219" s="63">
        <v>-0.19</v>
      </c>
      <c r="D219" s="63">
        <v>136.19</v>
      </c>
      <c r="E219" s="63">
        <v>-136.19</v>
      </c>
      <c r="F219" s="63">
        <v>0</v>
      </c>
      <c r="G219" s="63">
        <v>-0.19</v>
      </c>
    </row>
    <row r="220" spans="1:7" s="221" customFormat="1" ht="12" customHeight="1">
      <c r="A220" s="63">
        <v>231152100</v>
      </c>
      <c r="B220" s="63" t="s">
        <v>171</v>
      </c>
      <c r="C220" s="222">
        <v>-982174.02</v>
      </c>
      <c r="D220" s="222">
        <v>144983.37</v>
      </c>
      <c r="E220" s="222">
        <v>-169693.84</v>
      </c>
      <c r="F220" s="222">
        <v>-24710.47</v>
      </c>
      <c r="G220" s="222">
        <v>-1006884.49</v>
      </c>
    </row>
    <row r="221" spans="1:7" s="221" customFormat="1" ht="12" customHeight="1">
      <c r="A221" s="63">
        <v>231152200</v>
      </c>
      <c r="B221" s="63" t="s">
        <v>172</v>
      </c>
      <c r="C221" s="222">
        <v>-34811.4</v>
      </c>
      <c r="D221" s="222">
        <v>15094.52</v>
      </c>
      <c r="E221" s="222">
        <v>-17593.939999999999</v>
      </c>
      <c r="F221" s="222">
        <v>-2499.42</v>
      </c>
      <c r="G221" s="222">
        <v>-37310.82</v>
      </c>
    </row>
    <row r="222" spans="1:7" s="221" customFormat="1" ht="12" customHeight="1">
      <c r="A222" s="63">
        <v>231153100</v>
      </c>
      <c r="B222" s="63" t="s">
        <v>167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</row>
    <row r="223" spans="1:7" s="221" customFormat="1" ht="12" customHeight="1">
      <c r="A223" s="63">
        <v>231155100</v>
      </c>
      <c r="B223" s="63" t="s">
        <v>173</v>
      </c>
      <c r="C223" s="63">
        <v>0</v>
      </c>
      <c r="D223" s="63">
        <v>905.02</v>
      </c>
      <c r="E223" s="63">
        <v>-905.02</v>
      </c>
      <c r="F223" s="63">
        <v>0</v>
      </c>
      <c r="G223" s="63">
        <v>0</v>
      </c>
    </row>
    <row r="224" spans="1:7" s="221" customFormat="1" ht="12" customHeight="1">
      <c r="A224" s="63">
        <v>231212100</v>
      </c>
      <c r="B224" s="63" t="s">
        <v>174</v>
      </c>
      <c r="C224" s="222">
        <v>-40729.160000000003</v>
      </c>
      <c r="D224" s="222">
        <v>3843.74</v>
      </c>
      <c r="E224" s="222">
        <v>-21229.17</v>
      </c>
      <c r="F224" s="222">
        <v>-17385.43</v>
      </c>
      <c r="G224" s="222">
        <v>-58114.59</v>
      </c>
    </row>
    <row r="225" spans="1:7" s="221" customFormat="1" ht="12" customHeight="1">
      <c r="A225" s="63">
        <v>231212200</v>
      </c>
      <c r="B225" s="63" t="s">
        <v>175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</row>
    <row r="226" spans="1:7" s="221" customFormat="1" ht="12" customHeight="1">
      <c r="A226" s="63">
        <v>231312100</v>
      </c>
      <c r="B226" s="63" t="s">
        <v>176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</row>
    <row r="227" spans="1:7" s="221" customFormat="1" ht="12" customHeight="1">
      <c r="A227" s="63">
        <v>231312200</v>
      </c>
      <c r="B227" s="63" t="s">
        <v>177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</row>
    <row r="228" spans="1:7" s="221" customFormat="1" ht="12" customHeight="1">
      <c r="A228" s="63">
        <v>231315100</v>
      </c>
      <c r="B228" s="63" t="s">
        <v>178</v>
      </c>
      <c r="C228" s="63">
        <v>0</v>
      </c>
      <c r="D228" s="63">
        <v>57.43</v>
      </c>
      <c r="E228" s="63">
        <v>-57.43</v>
      </c>
      <c r="F228" s="63">
        <v>0</v>
      </c>
      <c r="G228" s="63">
        <v>0</v>
      </c>
    </row>
    <row r="229" spans="1:7" s="221" customFormat="1" ht="12" customHeight="1">
      <c r="A229" s="63">
        <v>231315200</v>
      </c>
      <c r="B229" s="63" t="s">
        <v>178</v>
      </c>
      <c r="C229" s="63">
        <v>0</v>
      </c>
      <c r="D229" s="63">
        <v>448.53</v>
      </c>
      <c r="E229" s="63">
        <v>-448.53</v>
      </c>
      <c r="F229" s="63">
        <v>0</v>
      </c>
      <c r="G229" s="63">
        <v>0</v>
      </c>
    </row>
    <row r="230" spans="1:7" s="221" customFormat="1" ht="12" customHeight="1">
      <c r="A230" s="63">
        <v>231401100</v>
      </c>
      <c r="B230" s="63" t="s">
        <v>1715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</row>
    <row r="231" spans="1:7" s="221" customFormat="1" ht="12" customHeight="1">
      <c r="A231" s="63">
        <v>231402100</v>
      </c>
      <c r="B231" s="63" t="s">
        <v>1716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</row>
    <row r="232" spans="1:7" s="221" customFormat="1" ht="12" customHeight="1">
      <c r="A232" s="63">
        <v>231403100</v>
      </c>
      <c r="B232" s="63" t="s">
        <v>1717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</row>
    <row r="233" spans="1:7" s="221" customFormat="1" ht="12" customHeight="1">
      <c r="A233" s="63">
        <v>231404100</v>
      </c>
      <c r="B233" s="63" t="s">
        <v>179</v>
      </c>
      <c r="C233" s="222">
        <v>-7083.35</v>
      </c>
      <c r="D233" s="222">
        <v>11666.73</v>
      </c>
      <c r="E233" s="222">
        <v>-10833.39</v>
      </c>
      <c r="F233" s="63">
        <v>833.34</v>
      </c>
      <c r="G233" s="222">
        <v>-6250.01</v>
      </c>
    </row>
    <row r="234" spans="1:7" s="221" customFormat="1" ht="12" customHeight="1">
      <c r="A234" s="63">
        <v>231405100</v>
      </c>
      <c r="B234" s="63" t="s">
        <v>1102</v>
      </c>
      <c r="C234" s="222">
        <v>-11580.55</v>
      </c>
      <c r="D234" s="222">
        <v>22416.7</v>
      </c>
      <c r="E234" s="222">
        <v>-21388.92</v>
      </c>
      <c r="F234" s="222">
        <v>1027.78</v>
      </c>
      <c r="G234" s="222">
        <v>-10552.77</v>
      </c>
    </row>
    <row r="235" spans="1:7" s="221" customFormat="1" ht="12" customHeight="1">
      <c r="A235" s="63">
        <v>231406100</v>
      </c>
      <c r="B235" s="63" t="s">
        <v>180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</row>
    <row r="236" spans="1:7" s="221" customFormat="1" ht="12" customHeight="1">
      <c r="A236" s="63">
        <v>231407100</v>
      </c>
      <c r="B236" s="63" t="s">
        <v>181</v>
      </c>
      <c r="C236" s="222">
        <v>-209111.51</v>
      </c>
      <c r="D236" s="222">
        <v>177500.44</v>
      </c>
      <c r="E236" s="222">
        <v>-90500.160000000003</v>
      </c>
      <c r="F236" s="222">
        <v>87000.28</v>
      </c>
      <c r="G236" s="222">
        <v>-122111.23</v>
      </c>
    </row>
    <row r="237" spans="1:7" s="221" customFormat="1" ht="12" customHeight="1">
      <c r="A237" s="63">
        <v>231408100</v>
      </c>
      <c r="B237" s="63" t="s">
        <v>1718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</row>
    <row r="238" spans="1:7" s="221" customFormat="1" ht="12" customHeight="1">
      <c r="A238" s="63">
        <v>231409100</v>
      </c>
      <c r="B238" s="63" t="s">
        <v>1719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</row>
    <row r="239" spans="1:7" s="221" customFormat="1" ht="12" customHeight="1">
      <c r="A239" s="63">
        <v>231410100</v>
      </c>
      <c r="B239" s="63" t="s">
        <v>1720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</row>
    <row r="240" spans="1:7" s="221" customFormat="1" ht="12" customHeight="1">
      <c r="A240" s="63">
        <v>231411100</v>
      </c>
      <c r="B240" s="63" t="s">
        <v>1721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</row>
    <row r="241" spans="1:7" s="221" customFormat="1" ht="12" customHeight="1">
      <c r="A241" s="63">
        <v>231412100</v>
      </c>
      <c r="B241" s="63" t="s">
        <v>182</v>
      </c>
      <c r="C241" s="222">
        <v>-56666.63</v>
      </c>
      <c r="D241" s="63">
        <v>0</v>
      </c>
      <c r="E241" s="222">
        <v>-31111.08</v>
      </c>
      <c r="F241" s="222">
        <v>-31111.08</v>
      </c>
      <c r="G241" s="222">
        <v>-87777.71</v>
      </c>
    </row>
    <row r="242" spans="1:7" s="221" customFormat="1" ht="12" customHeight="1">
      <c r="A242" s="63">
        <v>231501200</v>
      </c>
      <c r="B242" s="63" t="s">
        <v>1722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</row>
    <row r="243" spans="1:7" s="221" customFormat="1" ht="12" customHeight="1">
      <c r="A243" s="63">
        <v>231502200</v>
      </c>
      <c r="B243" s="63" t="s">
        <v>1723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</row>
    <row r="244" spans="1:7" s="221" customFormat="1" ht="12" customHeight="1">
      <c r="A244" s="63">
        <v>231504200</v>
      </c>
      <c r="B244" s="63" t="s">
        <v>1395</v>
      </c>
      <c r="C244" s="222">
        <v>-26137.5</v>
      </c>
      <c r="D244" s="63">
        <v>0</v>
      </c>
      <c r="E244" s="222">
        <v>-43050</v>
      </c>
      <c r="F244" s="222">
        <v>-43050</v>
      </c>
      <c r="G244" s="222">
        <v>-69187.5</v>
      </c>
    </row>
    <row r="245" spans="1:7" s="221" customFormat="1" ht="12" customHeight="1">
      <c r="A245" s="63">
        <v>231507200</v>
      </c>
      <c r="B245" s="63" t="s">
        <v>183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</row>
    <row r="246" spans="1:7" s="221" customFormat="1" ht="12" customHeight="1">
      <c r="A246" s="63">
        <v>231509200</v>
      </c>
      <c r="B246" s="63" t="s">
        <v>184</v>
      </c>
      <c r="C246" s="222">
        <v>-8711.1</v>
      </c>
      <c r="D246" s="63">
        <v>0</v>
      </c>
      <c r="E246" s="222">
        <v>-1975.16</v>
      </c>
      <c r="F246" s="222">
        <v>-1975.16</v>
      </c>
      <c r="G246" s="222">
        <v>-10686.26</v>
      </c>
    </row>
    <row r="247" spans="1:7" s="221" customFormat="1" ht="12" customHeight="1">
      <c r="A247" s="63">
        <v>231510200</v>
      </c>
      <c r="B247" s="63" t="s">
        <v>185</v>
      </c>
      <c r="C247" s="222">
        <v>-4333.01</v>
      </c>
      <c r="D247" s="63">
        <v>0</v>
      </c>
      <c r="E247" s="222">
        <v>-2527.5700000000002</v>
      </c>
      <c r="F247" s="222">
        <v>-2527.5700000000002</v>
      </c>
      <c r="G247" s="222">
        <v>-6860.58</v>
      </c>
    </row>
    <row r="248" spans="1:7" s="221" customFormat="1" ht="12" customHeight="1">
      <c r="A248" s="63">
        <v>231512200</v>
      </c>
      <c r="B248" s="63" t="s">
        <v>1430</v>
      </c>
      <c r="C248" s="222">
        <v>-61875</v>
      </c>
      <c r="D248" s="222">
        <v>67500</v>
      </c>
      <c r="E248" s="222">
        <v>-10500</v>
      </c>
      <c r="F248" s="222">
        <v>57000</v>
      </c>
      <c r="G248" s="222">
        <v>-4875</v>
      </c>
    </row>
    <row r="249" spans="1:7" s="221" customFormat="1" ht="12" customHeight="1">
      <c r="A249" s="63">
        <v>231513200</v>
      </c>
      <c r="B249" s="63" t="s">
        <v>1724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</row>
    <row r="250" spans="1:7" s="221" customFormat="1" ht="12" customHeight="1">
      <c r="A250" s="63">
        <v>231514200</v>
      </c>
      <c r="B250" s="63" t="s">
        <v>186</v>
      </c>
      <c r="C250" s="222">
        <v>-385527.58</v>
      </c>
      <c r="D250" s="63">
        <v>0</v>
      </c>
      <c r="E250" s="222">
        <v>-150110.89000000001</v>
      </c>
      <c r="F250" s="222">
        <v>-150110.89000000001</v>
      </c>
      <c r="G250" s="222">
        <v>-535638.47</v>
      </c>
    </row>
    <row r="251" spans="1:7" s="221" customFormat="1" ht="12" customHeight="1">
      <c r="A251" s="63">
        <v>231515200</v>
      </c>
      <c r="B251" s="63" t="s">
        <v>187</v>
      </c>
      <c r="C251" s="222">
        <v>-100546.18</v>
      </c>
      <c r="D251" s="222">
        <v>94483.64</v>
      </c>
      <c r="E251" s="222">
        <v>-56252.38</v>
      </c>
      <c r="F251" s="222">
        <v>38231.26</v>
      </c>
      <c r="G251" s="222">
        <v>-62314.92</v>
      </c>
    </row>
    <row r="252" spans="1:7" s="221" customFormat="1" ht="12" customHeight="1">
      <c r="A252" s="63">
        <v>231516200</v>
      </c>
      <c r="B252" s="63" t="s">
        <v>188</v>
      </c>
      <c r="C252" s="222">
        <v>-155534.59</v>
      </c>
      <c r="D252" s="222">
        <v>173215.01</v>
      </c>
      <c r="E252" s="222">
        <v>-26503.02</v>
      </c>
      <c r="F252" s="222">
        <v>146711.99</v>
      </c>
      <c r="G252" s="222">
        <v>-8822.6</v>
      </c>
    </row>
    <row r="253" spans="1:7" s="221" customFormat="1" ht="12" customHeight="1">
      <c r="A253" s="63">
        <v>231601100</v>
      </c>
      <c r="B253" s="63" t="s">
        <v>1725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</row>
    <row r="254" spans="1:7" s="221" customFormat="1" ht="12" customHeight="1">
      <c r="A254" s="63">
        <v>231602100</v>
      </c>
      <c r="B254" s="63" t="s">
        <v>1726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</row>
    <row r="255" spans="1:7" s="221" customFormat="1" ht="12" customHeight="1">
      <c r="A255" s="63">
        <v>231603100</v>
      </c>
      <c r="B255" s="63" t="s">
        <v>1727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</row>
    <row r="256" spans="1:7" s="221" customFormat="1" ht="12" customHeight="1">
      <c r="A256" s="63">
        <v>231701100</v>
      </c>
      <c r="B256" s="63" t="s">
        <v>189</v>
      </c>
      <c r="C256" s="222">
        <v>-231065.27</v>
      </c>
      <c r="D256" s="222">
        <v>380961.64</v>
      </c>
      <c r="E256" s="222">
        <v>-325761.2</v>
      </c>
      <c r="F256" s="222">
        <v>55200.44</v>
      </c>
      <c r="G256" s="222">
        <v>-175864.83</v>
      </c>
    </row>
    <row r="257" spans="1:7" s="221" customFormat="1" ht="12" customHeight="1">
      <c r="A257" s="63">
        <v>231702100</v>
      </c>
      <c r="B257" s="63" t="s">
        <v>190</v>
      </c>
      <c r="C257" s="222">
        <v>-553826.65</v>
      </c>
      <c r="D257" s="222">
        <v>363178.05</v>
      </c>
      <c r="E257" s="222">
        <v>-263217.34000000003</v>
      </c>
      <c r="F257" s="222">
        <v>99960.71</v>
      </c>
      <c r="G257" s="222">
        <v>-453865.94</v>
      </c>
    </row>
    <row r="258" spans="1:7" s="221" customFormat="1" ht="12" customHeight="1">
      <c r="A258" s="63">
        <v>231703100</v>
      </c>
      <c r="B258" s="63" t="s">
        <v>1728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</row>
    <row r="259" spans="1:7" s="221" customFormat="1" ht="12" customHeight="1">
      <c r="A259" s="63">
        <v>231706200</v>
      </c>
      <c r="B259" s="63" t="s">
        <v>191</v>
      </c>
      <c r="C259" s="222">
        <v>-312149.15000000002</v>
      </c>
      <c r="D259" s="63">
        <v>0</v>
      </c>
      <c r="E259" s="222">
        <v>-206979.25</v>
      </c>
      <c r="F259" s="222">
        <v>-206979.25</v>
      </c>
      <c r="G259" s="222">
        <v>-519128.4</v>
      </c>
    </row>
    <row r="260" spans="1:7" s="221" customFormat="1" ht="12" customHeight="1">
      <c r="A260" s="63">
        <v>233110100</v>
      </c>
      <c r="B260" s="63" t="s">
        <v>192</v>
      </c>
      <c r="C260" s="222">
        <v>-721875.1</v>
      </c>
      <c r="D260" s="222">
        <v>9162179.8300000001</v>
      </c>
      <c r="E260" s="222">
        <v>-9166019.8499999996</v>
      </c>
      <c r="F260" s="222">
        <v>-3840.02</v>
      </c>
      <c r="G260" s="222">
        <v>-725715.12</v>
      </c>
    </row>
    <row r="261" spans="1:7" s="221" customFormat="1" ht="12" customHeight="1">
      <c r="A261" s="63">
        <v>233111100</v>
      </c>
      <c r="B261" s="63" t="s">
        <v>193</v>
      </c>
      <c r="C261" s="222">
        <v>-58336.78</v>
      </c>
      <c r="D261" s="222">
        <v>6773.1</v>
      </c>
      <c r="E261" s="222">
        <v>-6773.1</v>
      </c>
      <c r="F261" s="63">
        <v>0</v>
      </c>
      <c r="G261" s="222">
        <v>-58336.78</v>
      </c>
    </row>
    <row r="262" spans="1:7" s="221" customFormat="1" ht="12" customHeight="1">
      <c r="A262" s="63">
        <v>233111102</v>
      </c>
      <c r="B262" s="63" t="s">
        <v>1526</v>
      </c>
      <c r="C262" s="222">
        <v>-50000</v>
      </c>
      <c r="D262" s="222">
        <v>6990025.1299999999</v>
      </c>
      <c r="E262" s="222">
        <v>-6940025.1299999999</v>
      </c>
      <c r="F262" s="222">
        <v>50000</v>
      </c>
      <c r="G262" s="63">
        <v>0</v>
      </c>
    </row>
    <row r="263" spans="1:7" s="221" customFormat="1" ht="12" customHeight="1">
      <c r="A263" s="63">
        <v>233140100</v>
      </c>
      <c r="B263" s="63" t="s">
        <v>194</v>
      </c>
      <c r="C263" s="222">
        <v>-8129.6</v>
      </c>
      <c r="D263" s="222">
        <v>13507186.439999999</v>
      </c>
      <c r="E263" s="222">
        <v>-13507236.449999999</v>
      </c>
      <c r="F263" s="63">
        <v>-50.01</v>
      </c>
      <c r="G263" s="222">
        <v>-8179.61</v>
      </c>
    </row>
    <row r="264" spans="1:7" s="221" customFormat="1" ht="12" customHeight="1">
      <c r="A264" s="63">
        <v>233141100</v>
      </c>
      <c r="B264" s="63" t="s">
        <v>195</v>
      </c>
      <c r="C264" s="222">
        <v>-22052.9</v>
      </c>
      <c r="D264" s="222">
        <v>629830.99</v>
      </c>
      <c r="E264" s="222">
        <v>-710379.92</v>
      </c>
      <c r="F264" s="222">
        <v>-80548.929999999993</v>
      </c>
      <c r="G264" s="222">
        <v>-102601.83</v>
      </c>
    </row>
    <row r="265" spans="1:7" s="221" customFormat="1" ht="12" customHeight="1">
      <c r="A265" s="63">
        <v>233143100</v>
      </c>
      <c r="B265" s="63" t="s">
        <v>196</v>
      </c>
      <c r="C265" s="63">
        <v>0</v>
      </c>
      <c r="D265" s="222">
        <v>130677.33</v>
      </c>
      <c r="E265" s="222">
        <v>-131177.32999999999</v>
      </c>
      <c r="F265" s="63">
        <v>-500</v>
      </c>
      <c r="G265" s="63">
        <v>-500</v>
      </c>
    </row>
    <row r="266" spans="1:7" s="221" customFormat="1" ht="12" customHeight="1">
      <c r="A266" s="63">
        <v>233201100</v>
      </c>
      <c r="B266" s="63" t="s">
        <v>197</v>
      </c>
      <c r="C266" s="222">
        <v>-6071.92</v>
      </c>
      <c r="D266" s="63">
        <v>0</v>
      </c>
      <c r="E266" s="63">
        <v>-861.25</v>
      </c>
      <c r="F266" s="63">
        <v>-861.25</v>
      </c>
      <c r="G266" s="222">
        <v>-6933.17</v>
      </c>
    </row>
    <row r="267" spans="1:7" s="221" customFormat="1" ht="12" customHeight="1">
      <c r="A267" s="63">
        <v>233202100</v>
      </c>
      <c r="B267" s="63" t="s">
        <v>198</v>
      </c>
      <c r="C267" s="222">
        <v>-32789.78</v>
      </c>
      <c r="D267" s="63">
        <v>0</v>
      </c>
      <c r="E267" s="222">
        <v>-21947</v>
      </c>
      <c r="F267" s="222">
        <v>-21947</v>
      </c>
      <c r="G267" s="222">
        <v>-54736.78</v>
      </c>
    </row>
    <row r="268" spans="1:7" s="221" customFormat="1" ht="12" customHeight="1">
      <c r="A268" s="63">
        <v>233203100</v>
      </c>
      <c r="B268" s="63" t="s">
        <v>199</v>
      </c>
      <c r="C268" s="222">
        <v>-97878.23</v>
      </c>
      <c r="D268" s="222">
        <v>4575.4399999999996</v>
      </c>
      <c r="E268" s="222">
        <v>-23526.3</v>
      </c>
      <c r="F268" s="222">
        <v>-18950.86</v>
      </c>
      <c r="G268" s="222">
        <v>-116829.09</v>
      </c>
    </row>
    <row r="269" spans="1:7" s="221" customFormat="1" ht="12" customHeight="1">
      <c r="A269" s="63">
        <v>233204100</v>
      </c>
      <c r="B269" s="63" t="s">
        <v>200</v>
      </c>
      <c r="C269" s="222">
        <v>-376057.54</v>
      </c>
      <c r="D269" s="63">
        <v>0</v>
      </c>
      <c r="E269" s="222">
        <v>-5064.53</v>
      </c>
      <c r="F269" s="222">
        <v>-5064.53</v>
      </c>
      <c r="G269" s="222">
        <v>-381122.07</v>
      </c>
    </row>
    <row r="270" spans="1:7" s="221" customFormat="1" ht="12" customHeight="1">
      <c r="A270" s="63">
        <v>233210100</v>
      </c>
      <c r="B270" s="63" t="s">
        <v>201</v>
      </c>
      <c r="C270" s="222">
        <v>-240000</v>
      </c>
      <c r="D270" s="63">
        <v>0</v>
      </c>
      <c r="E270" s="63">
        <v>0</v>
      </c>
      <c r="F270" s="63">
        <v>0</v>
      </c>
      <c r="G270" s="222">
        <v>-240000</v>
      </c>
    </row>
    <row r="271" spans="1:7" s="221" customFormat="1" ht="12" customHeight="1">
      <c r="A271" s="63">
        <v>233211100</v>
      </c>
      <c r="B271" s="63" t="s">
        <v>1729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</row>
    <row r="272" spans="1:7" s="221" customFormat="1" ht="12" customHeight="1">
      <c r="A272" s="63">
        <v>233212100</v>
      </c>
      <c r="B272" s="63" t="s">
        <v>1730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</row>
    <row r="273" spans="1:7" s="221" customFormat="1" ht="12" customHeight="1">
      <c r="A273" s="63">
        <v>233220100</v>
      </c>
      <c r="B273" s="63" t="s">
        <v>202</v>
      </c>
      <c r="C273" s="222">
        <v>-32862.35</v>
      </c>
      <c r="D273" s="222">
        <v>32862.35</v>
      </c>
      <c r="E273" s="222">
        <v>-32591.22</v>
      </c>
      <c r="F273" s="63">
        <v>271.13</v>
      </c>
      <c r="G273" s="222">
        <v>-32591.22</v>
      </c>
    </row>
    <row r="274" spans="1:7" s="221" customFormat="1" ht="12" customHeight="1">
      <c r="A274" s="63">
        <v>233221100</v>
      </c>
      <c r="B274" s="63" t="s">
        <v>203</v>
      </c>
      <c r="C274" s="222">
        <v>-2944.37</v>
      </c>
      <c r="D274" s="222">
        <v>3147.36</v>
      </c>
      <c r="E274" s="222">
        <v>-3117.21</v>
      </c>
      <c r="F274" s="63">
        <v>30.15</v>
      </c>
      <c r="G274" s="222">
        <v>-2914.22</v>
      </c>
    </row>
    <row r="275" spans="1:7" s="221" customFormat="1" ht="12" customHeight="1">
      <c r="A275" s="63">
        <v>233222100</v>
      </c>
      <c r="B275" s="63" t="s">
        <v>204</v>
      </c>
      <c r="C275" s="222">
        <v>-1688.75</v>
      </c>
      <c r="D275" s="222">
        <v>1688.85</v>
      </c>
      <c r="E275" s="222">
        <v>-1676.19</v>
      </c>
      <c r="F275" s="63">
        <v>12.66</v>
      </c>
      <c r="G275" s="222">
        <v>-1676.09</v>
      </c>
    </row>
    <row r="276" spans="1:7" s="221" customFormat="1" ht="12" customHeight="1">
      <c r="A276" s="63">
        <v>233223100</v>
      </c>
      <c r="B276" s="63" t="s">
        <v>205</v>
      </c>
      <c r="C276" s="222">
        <v>-26152.98</v>
      </c>
      <c r="D276" s="222">
        <v>26152.98</v>
      </c>
      <c r="E276" s="222">
        <v>-25940.16</v>
      </c>
      <c r="F276" s="63">
        <v>212.82</v>
      </c>
      <c r="G276" s="222">
        <v>-25940.16</v>
      </c>
    </row>
    <row r="277" spans="1:7" s="221" customFormat="1" ht="12" customHeight="1">
      <c r="A277" s="63">
        <v>233224100</v>
      </c>
      <c r="B277" s="63" t="s">
        <v>206</v>
      </c>
      <c r="C277" s="222">
        <v>-2453.85</v>
      </c>
      <c r="D277" s="222">
        <v>2453.85</v>
      </c>
      <c r="E277" s="222">
        <v>-2428.73</v>
      </c>
      <c r="F277" s="63">
        <v>25.12</v>
      </c>
      <c r="G277" s="222">
        <v>-2428.73</v>
      </c>
    </row>
    <row r="278" spans="1:7" s="221" customFormat="1" ht="12" customHeight="1">
      <c r="A278" s="63">
        <v>233225100</v>
      </c>
      <c r="B278" s="63" t="s">
        <v>207</v>
      </c>
      <c r="C278" s="222">
        <v>-23108.71</v>
      </c>
      <c r="D278" s="222">
        <v>23108.71</v>
      </c>
      <c r="E278" s="222">
        <v>-23045.88</v>
      </c>
      <c r="F278" s="63">
        <v>62.83</v>
      </c>
      <c r="G278" s="222">
        <v>-23045.88</v>
      </c>
    </row>
    <row r="279" spans="1:7" s="221" customFormat="1" ht="12" customHeight="1">
      <c r="A279" s="63">
        <v>235011100</v>
      </c>
      <c r="B279" s="63" t="s">
        <v>208</v>
      </c>
      <c r="C279" s="222">
        <v>-109002.07</v>
      </c>
      <c r="D279" s="222">
        <v>109120.16</v>
      </c>
      <c r="E279" s="222">
        <v>-92282.02</v>
      </c>
      <c r="F279" s="222">
        <v>16838.14</v>
      </c>
      <c r="G279" s="222">
        <v>-92163.93</v>
      </c>
    </row>
    <row r="280" spans="1:7" s="221" customFormat="1" ht="12" customHeight="1">
      <c r="A280" s="63">
        <v>235101100</v>
      </c>
      <c r="B280" s="63" t="s">
        <v>209</v>
      </c>
      <c r="C280" s="222">
        <v>-54169.54</v>
      </c>
      <c r="D280" s="222">
        <v>103765.85</v>
      </c>
      <c r="E280" s="222">
        <v>-104536.62</v>
      </c>
      <c r="F280" s="63">
        <v>-770.77</v>
      </c>
      <c r="G280" s="222">
        <v>-54940.31</v>
      </c>
    </row>
    <row r="281" spans="1:7" s="221" customFormat="1" ht="12" customHeight="1">
      <c r="A281" s="63">
        <v>235102100</v>
      </c>
      <c r="B281" s="63" t="s">
        <v>210</v>
      </c>
      <c r="C281" s="63">
        <v>0</v>
      </c>
      <c r="D281" s="222">
        <v>2760.4</v>
      </c>
      <c r="E281" s="222">
        <v>-2760.4</v>
      </c>
      <c r="F281" s="63">
        <v>0</v>
      </c>
      <c r="G281" s="63">
        <v>0</v>
      </c>
    </row>
    <row r="282" spans="1:7" s="221" customFormat="1" ht="12" customHeight="1">
      <c r="A282" s="63">
        <v>235103100</v>
      </c>
      <c r="B282" s="63" t="s">
        <v>211</v>
      </c>
      <c r="C282" s="222">
        <v>-161217.72</v>
      </c>
      <c r="D282" s="222">
        <v>99768.1</v>
      </c>
      <c r="E282" s="222">
        <v>-100538.32</v>
      </c>
      <c r="F282" s="63">
        <v>-770.22</v>
      </c>
      <c r="G282" s="222">
        <v>-161987.94</v>
      </c>
    </row>
    <row r="283" spans="1:7" s="221" customFormat="1" ht="12" customHeight="1">
      <c r="A283" s="63">
        <v>235104100</v>
      </c>
      <c r="B283" s="63" t="s">
        <v>212</v>
      </c>
      <c r="C283" s="222">
        <v>-776363.89</v>
      </c>
      <c r="D283" s="222">
        <v>609589.73</v>
      </c>
      <c r="E283" s="222">
        <v>-622624.04</v>
      </c>
      <c r="F283" s="222">
        <v>-13034.31</v>
      </c>
      <c r="G283" s="222">
        <v>-789398.2</v>
      </c>
    </row>
    <row r="284" spans="1:7" s="221" customFormat="1" ht="12" customHeight="1">
      <c r="A284" s="63">
        <v>235105100</v>
      </c>
      <c r="B284" s="63" t="s">
        <v>213</v>
      </c>
      <c r="C284" s="63">
        <v>0</v>
      </c>
      <c r="D284" s="222">
        <v>1344.52</v>
      </c>
      <c r="E284" s="222">
        <v>-1354.52</v>
      </c>
      <c r="F284" s="63">
        <v>-10</v>
      </c>
      <c r="G284" s="63">
        <v>-10</v>
      </c>
    </row>
    <row r="285" spans="1:7" s="221" customFormat="1" ht="12" customHeight="1">
      <c r="A285" s="63">
        <v>235106100</v>
      </c>
      <c r="B285" s="63" t="s">
        <v>214</v>
      </c>
      <c r="C285" s="222">
        <v>-172109.29</v>
      </c>
      <c r="D285" s="222">
        <v>284220.82</v>
      </c>
      <c r="E285" s="222">
        <v>-286608.5</v>
      </c>
      <c r="F285" s="222">
        <v>-2387.6799999999998</v>
      </c>
      <c r="G285" s="222">
        <v>-174496.97</v>
      </c>
    </row>
    <row r="286" spans="1:7" s="221" customFormat="1" ht="12" customHeight="1">
      <c r="A286" s="63">
        <v>235107100</v>
      </c>
      <c r="B286" s="63" t="s">
        <v>215</v>
      </c>
      <c r="C286" s="222">
        <v>-1206.8599999999999</v>
      </c>
      <c r="D286" s="63">
        <v>152.78</v>
      </c>
      <c r="E286" s="63">
        <v>-157.28</v>
      </c>
      <c r="F286" s="63">
        <v>-4.5</v>
      </c>
      <c r="G286" s="222">
        <v>-1211.3599999999999</v>
      </c>
    </row>
    <row r="287" spans="1:7" s="221" customFormat="1" ht="12" customHeight="1">
      <c r="A287" s="63">
        <v>235108100</v>
      </c>
      <c r="B287" s="63" t="s">
        <v>216</v>
      </c>
      <c r="C287" s="222">
        <v>-5989.66</v>
      </c>
      <c r="D287" s="222">
        <v>2340</v>
      </c>
      <c r="E287" s="222">
        <v>-2130</v>
      </c>
      <c r="F287" s="63">
        <v>210</v>
      </c>
      <c r="G287" s="222">
        <v>-5779.66</v>
      </c>
    </row>
    <row r="288" spans="1:7" s="221" customFormat="1" ht="12" customHeight="1">
      <c r="A288" s="63">
        <v>235109100</v>
      </c>
      <c r="B288" s="63" t="s">
        <v>217</v>
      </c>
      <c r="C288" s="222">
        <v>-8262.39</v>
      </c>
      <c r="D288" s="63">
        <v>0</v>
      </c>
      <c r="E288" s="63">
        <v>-495.86</v>
      </c>
      <c r="F288" s="63">
        <v>-495.86</v>
      </c>
      <c r="G288" s="222">
        <v>-8758.25</v>
      </c>
    </row>
    <row r="289" spans="1:7" s="221" customFormat="1" ht="12" customHeight="1">
      <c r="A289" s="63">
        <v>235110100</v>
      </c>
      <c r="B289" s="63" t="s">
        <v>218</v>
      </c>
      <c r="C289" s="222">
        <v>-10274.799999999999</v>
      </c>
      <c r="D289" s="222">
        <v>2031</v>
      </c>
      <c r="E289" s="222">
        <v>-1963</v>
      </c>
      <c r="F289" s="63">
        <v>68</v>
      </c>
      <c r="G289" s="222">
        <v>-10206.799999999999</v>
      </c>
    </row>
    <row r="290" spans="1:7" s="221" customFormat="1" ht="12" customHeight="1">
      <c r="A290" s="63">
        <v>235111100</v>
      </c>
      <c r="B290" s="63" t="s">
        <v>1731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</row>
    <row r="291" spans="1:7" s="221" customFormat="1" ht="12" customHeight="1">
      <c r="A291" s="63">
        <v>235112100</v>
      </c>
      <c r="B291" s="63" t="s">
        <v>219</v>
      </c>
      <c r="C291" s="222">
        <v>-163971.25</v>
      </c>
      <c r="D291" s="63">
        <v>0</v>
      </c>
      <c r="E291" s="63">
        <v>-805.76</v>
      </c>
      <c r="F291" s="63">
        <v>-805.76</v>
      </c>
      <c r="G291" s="222">
        <v>-164777.01</v>
      </c>
    </row>
    <row r="292" spans="1:7" s="221" customFormat="1" ht="12" customHeight="1">
      <c r="A292" s="63">
        <v>235199100</v>
      </c>
      <c r="B292" s="63" t="s">
        <v>220</v>
      </c>
      <c r="C292" s="222">
        <v>-211749.3</v>
      </c>
      <c r="D292" s="222">
        <v>8383.75</v>
      </c>
      <c r="E292" s="63">
        <v>0</v>
      </c>
      <c r="F292" s="222">
        <v>8383.75</v>
      </c>
      <c r="G292" s="222">
        <v>-203365.55</v>
      </c>
    </row>
    <row r="293" spans="1:7" s="221" customFormat="1" ht="12" customHeight="1">
      <c r="A293" s="63">
        <v>236101100</v>
      </c>
      <c r="B293" s="63" t="s">
        <v>62</v>
      </c>
      <c r="C293" s="222">
        <v>-1156303.1100000001</v>
      </c>
      <c r="D293" s="222">
        <v>756952.34</v>
      </c>
      <c r="E293" s="222">
        <v>-856248.26</v>
      </c>
      <c r="F293" s="222">
        <v>-99295.92</v>
      </c>
      <c r="G293" s="222">
        <v>-1255599.03</v>
      </c>
    </row>
    <row r="294" spans="1:7" s="221" customFormat="1" ht="12" customHeight="1">
      <c r="A294" s="63">
        <v>236102000</v>
      </c>
      <c r="B294" s="63" t="s">
        <v>1197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</row>
    <row r="295" spans="1:7" s="221" customFormat="1" ht="12" customHeight="1">
      <c r="A295" s="63">
        <v>236102100</v>
      </c>
      <c r="B295" s="63" t="s">
        <v>150</v>
      </c>
      <c r="C295" s="63">
        <v>0</v>
      </c>
      <c r="D295" s="63">
        <v>0</v>
      </c>
      <c r="E295" s="222">
        <v>-1188825</v>
      </c>
      <c r="F295" s="222">
        <v>-1188825</v>
      </c>
      <c r="G295" s="222">
        <v>-1188825</v>
      </c>
    </row>
    <row r="296" spans="1:7" s="221" customFormat="1" ht="12" customHeight="1">
      <c r="A296" s="63">
        <v>236103100</v>
      </c>
      <c r="B296" s="63" t="s">
        <v>1732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</row>
    <row r="297" spans="1:7" s="221" customFormat="1" ht="12" customHeight="1">
      <c r="A297" s="63">
        <v>236104100</v>
      </c>
      <c r="B297" s="63" t="s">
        <v>221</v>
      </c>
      <c r="C297" s="222">
        <v>-18192.03</v>
      </c>
      <c r="D297" s="63">
        <v>0</v>
      </c>
      <c r="E297" s="222">
        <v>-42392.76</v>
      </c>
      <c r="F297" s="222">
        <v>-42392.76</v>
      </c>
      <c r="G297" s="222">
        <v>-60584.79</v>
      </c>
    </row>
    <row r="298" spans="1:7" s="221" customFormat="1" ht="12" customHeight="1">
      <c r="A298" s="63">
        <v>236105100</v>
      </c>
      <c r="B298" s="63" t="s">
        <v>42</v>
      </c>
      <c r="C298" s="222">
        <v>-23762.44</v>
      </c>
      <c r="D298" s="222">
        <v>23788.42</v>
      </c>
      <c r="E298" s="222">
        <v>-23911.13</v>
      </c>
      <c r="F298" s="63">
        <v>-122.71</v>
      </c>
      <c r="G298" s="222">
        <v>-23885.15</v>
      </c>
    </row>
    <row r="299" spans="1:7" s="221" customFormat="1" ht="12" customHeight="1">
      <c r="A299" s="63">
        <v>236105300</v>
      </c>
      <c r="B299" s="63" t="s">
        <v>1825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</row>
    <row r="300" spans="1:7" s="221" customFormat="1" ht="12" customHeight="1">
      <c r="A300" s="63">
        <v>236106100</v>
      </c>
      <c r="B300" s="63" t="s">
        <v>1733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</row>
    <row r="301" spans="1:7" s="221" customFormat="1" ht="12" customHeight="1">
      <c r="A301" s="63">
        <v>236107100</v>
      </c>
      <c r="B301" s="63" t="s">
        <v>222</v>
      </c>
      <c r="C301" s="222">
        <v>3451.87</v>
      </c>
      <c r="D301" s="222">
        <v>40601.58</v>
      </c>
      <c r="E301" s="222">
        <v>-40328.42</v>
      </c>
      <c r="F301" s="63">
        <v>273.16000000000003</v>
      </c>
      <c r="G301" s="222">
        <v>3725.03</v>
      </c>
    </row>
    <row r="302" spans="1:7" s="221" customFormat="1" ht="12" customHeight="1">
      <c r="A302" s="63">
        <v>236108100</v>
      </c>
      <c r="B302" s="63" t="s">
        <v>1734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</row>
    <row r="303" spans="1:7" s="221" customFormat="1" ht="12" customHeight="1">
      <c r="A303" s="63">
        <v>236109100</v>
      </c>
      <c r="B303" s="63" t="s">
        <v>1735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</row>
    <row r="304" spans="1:7" s="221" customFormat="1" ht="12" customHeight="1">
      <c r="A304" s="63">
        <v>236110100</v>
      </c>
      <c r="B304" s="63" t="s">
        <v>1736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</row>
    <row r="305" spans="1:7" s="221" customFormat="1" ht="12" customHeight="1">
      <c r="A305" s="63">
        <v>236111100</v>
      </c>
      <c r="B305" s="63" t="s">
        <v>1737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</row>
    <row r="306" spans="1:7" s="221" customFormat="1" ht="12" customHeight="1">
      <c r="A306" s="63">
        <v>236112100</v>
      </c>
      <c r="B306" s="63" t="s">
        <v>1738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</row>
    <row r="307" spans="1:7" s="221" customFormat="1" ht="12" customHeight="1">
      <c r="A307" s="63">
        <v>236113100</v>
      </c>
      <c r="B307" s="63" t="s">
        <v>1739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</row>
    <row r="308" spans="1:7" s="221" customFormat="1" ht="12" customHeight="1">
      <c r="A308" s="63">
        <v>236114100</v>
      </c>
      <c r="B308" s="63" t="s">
        <v>1740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</row>
    <row r="309" spans="1:7" s="221" customFormat="1" ht="12" customHeight="1">
      <c r="A309" s="63">
        <v>236115100</v>
      </c>
      <c r="B309" s="63" t="s">
        <v>1741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</row>
    <row r="310" spans="1:7" s="221" customFormat="1" ht="12" customHeight="1">
      <c r="A310" s="63">
        <v>236116100</v>
      </c>
      <c r="B310" s="63" t="s">
        <v>223</v>
      </c>
      <c r="C310" s="222">
        <v>-41898.25</v>
      </c>
      <c r="D310" s="222">
        <v>2404.84</v>
      </c>
      <c r="E310" s="222">
        <v>-1455.69</v>
      </c>
      <c r="F310" s="63">
        <v>949.15</v>
      </c>
      <c r="G310" s="222">
        <v>-40949.1</v>
      </c>
    </row>
    <row r="311" spans="1:7" s="221" customFormat="1" ht="12" customHeight="1">
      <c r="A311" s="63">
        <v>236117100</v>
      </c>
      <c r="B311" s="63" t="s">
        <v>1742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</row>
    <row r="312" spans="1:7" s="221" customFormat="1" ht="12" customHeight="1">
      <c r="A312" s="63">
        <v>236118100</v>
      </c>
      <c r="B312" s="63" t="s">
        <v>1743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</row>
    <row r="313" spans="1:7" s="221" customFormat="1" ht="12" customHeight="1">
      <c r="A313" s="63">
        <v>236119100</v>
      </c>
      <c r="B313" s="63" t="s">
        <v>1744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</row>
    <row r="314" spans="1:7" s="221" customFormat="1" ht="12" customHeight="1">
      <c r="A314" s="63">
        <v>236120100</v>
      </c>
      <c r="B314" s="63" t="s">
        <v>1745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</row>
    <row r="315" spans="1:7" s="221" customFormat="1" ht="12" customHeight="1">
      <c r="A315" s="63">
        <v>236121100</v>
      </c>
      <c r="B315" s="63" t="s">
        <v>1746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</row>
    <row r="316" spans="1:7" s="221" customFormat="1" ht="12" customHeight="1">
      <c r="A316" s="63">
        <v>236122100</v>
      </c>
      <c r="B316" s="63" t="s">
        <v>1747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</row>
    <row r="317" spans="1:7" s="221" customFormat="1" ht="12" customHeight="1">
      <c r="A317" s="63">
        <v>236123100</v>
      </c>
      <c r="B317" s="63" t="s">
        <v>1748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</row>
    <row r="318" spans="1:7" s="221" customFormat="1" ht="12" customHeight="1">
      <c r="A318" s="63">
        <v>236124100</v>
      </c>
      <c r="B318" s="63" t="s">
        <v>224</v>
      </c>
      <c r="C318" s="63">
        <v>0</v>
      </c>
      <c r="D318" s="222">
        <v>281691.51</v>
      </c>
      <c r="E318" s="222">
        <v>-281691.51</v>
      </c>
      <c r="F318" s="63">
        <v>0</v>
      </c>
      <c r="G318" s="63">
        <v>0</v>
      </c>
    </row>
    <row r="319" spans="1:7" s="221" customFormat="1" ht="12" customHeight="1">
      <c r="A319" s="63">
        <v>236125100</v>
      </c>
      <c r="B319" s="63" t="s">
        <v>1749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</row>
    <row r="320" spans="1:7" s="221" customFormat="1" ht="12" customHeight="1">
      <c r="A320" s="63">
        <v>236126100</v>
      </c>
      <c r="B320" s="63" t="s">
        <v>1750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</row>
    <row r="321" spans="1:7" s="221" customFormat="1" ht="12" customHeight="1">
      <c r="A321" s="63">
        <v>236127100</v>
      </c>
      <c r="B321" s="63" t="s">
        <v>1751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</row>
    <row r="322" spans="1:7" s="221" customFormat="1" ht="12" customHeight="1">
      <c r="A322" s="63">
        <v>236128100</v>
      </c>
      <c r="B322" s="63" t="s">
        <v>1752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</row>
    <row r="323" spans="1:7" s="221" customFormat="1" ht="12" customHeight="1">
      <c r="A323" s="63">
        <v>236134100</v>
      </c>
      <c r="B323" s="63" t="s">
        <v>1753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</row>
    <row r="324" spans="1:7" s="221" customFormat="1" ht="12" customHeight="1">
      <c r="A324" s="63">
        <v>236139100</v>
      </c>
      <c r="B324" s="63" t="s">
        <v>225</v>
      </c>
      <c r="C324" s="222">
        <v>-131611.78</v>
      </c>
      <c r="D324" s="63">
        <v>0</v>
      </c>
      <c r="E324" s="222">
        <v>-12448.32</v>
      </c>
      <c r="F324" s="222">
        <v>-12448.32</v>
      </c>
      <c r="G324" s="222">
        <v>-144060.1</v>
      </c>
    </row>
    <row r="325" spans="1:7" s="221" customFormat="1" ht="12" customHeight="1">
      <c r="A325" s="63">
        <v>236140100</v>
      </c>
      <c r="B325" s="63" t="s">
        <v>1697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</row>
    <row r="326" spans="1:7" s="221" customFormat="1" ht="12" customHeight="1">
      <c r="A326" s="63">
        <v>236141100</v>
      </c>
      <c r="B326" s="63" t="s">
        <v>226</v>
      </c>
      <c r="C326" s="63">
        <v>0</v>
      </c>
      <c r="D326" s="222">
        <v>372380.69</v>
      </c>
      <c r="E326" s="222">
        <v>-372380.69</v>
      </c>
      <c r="F326" s="63">
        <v>0</v>
      </c>
      <c r="G326" s="63">
        <v>0</v>
      </c>
    </row>
    <row r="327" spans="1:7" s="221" customFormat="1" ht="12" customHeight="1">
      <c r="A327" s="63">
        <v>236143100</v>
      </c>
      <c r="B327" s="63" t="s">
        <v>1754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</row>
    <row r="328" spans="1:7" s="221" customFormat="1" ht="12" customHeight="1">
      <c r="A328" s="63">
        <v>236144100</v>
      </c>
      <c r="B328" s="63" t="s">
        <v>1755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</row>
    <row r="329" spans="1:7" s="221" customFormat="1" ht="12" customHeight="1">
      <c r="A329" s="63">
        <v>236145100</v>
      </c>
      <c r="B329" s="63" t="s">
        <v>19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</row>
    <row r="330" spans="1:7" s="221" customFormat="1" ht="12" customHeight="1">
      <c r="A330" s="63">
        <v>236146100</v>
      </c>
      <c r="B330" s="63" t="s">
        <v>227</v>
      </c>
      <c r="C330" s="63">
        <v>0</v>
      </c>
      <c r="D330" s="222">
        <v>265532.59999999998</v>
      </c>
      <c r="E330" s="222">
        <v>-265532.59999999998</v>
      </c>
      <c r="F330" s="63">
        <v>0</v>
      </c>
      <c r="G330" s="63">
        <v>0</v>
      </c>
    </row>
    <row r="331" spans="1:7" s="221" customFormat="1" ht="12" customHeight="1">
      <c r="A331" s="63">
        <v>236147100</v>
      </c>
      <c r="B331" s="63" t="s">
        <v>228</v>
      </c>
      <c r="C331" s="63">
        <v>0</v>
      </c>
      <c r="D331" s="222">
        <v>492542.21</v>
      </c>
      <c r="E331" s="222">
        <v>-492542.21</v>
      </c>
      <c r="F331" s="63">
        <v>0</v>
      </c>
      <c r="G331" s="63">
        <v>0</v>
      </c>
    </row>
    <row r="332" spans="1:7" s="221" customFormat="1" ht="12" customHeight="1">
      <c r="A332" s="63">
        <v>236150000</v>
      </c>
      <c r="B332" s="63" t="s">
        <v>1310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</row>
    <row r="333" spans="1:7" s="221" customFormat="1" ht="12" customHeight="1">
      <c r="A333" s="63">
        <v>239101200</v>
      </c>
      <c r="B333" s="63" t="s">
        <v>1756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</row>
    <row r="334" spans="1:7" s="221" customFormat="1" ht="12" customHeight="1">
      <c r="A334" s="63">
        <v>239102100</v>
      </c>
      <c r="B334" s="63" t="s">
        <v>1757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</row>
    <row r="335" spans="1:7" s="221" customFormat="1" ht="12" customHeight="1">
      <c r="A335" s="63">
        <v>239103200</v>
      </c>
      <c r="B335" s="63" t="s">
        <v>1758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</row>
    <row r="336" spans="1:7" s="221" customFormat="1" ht="12" customHeight="1">
      <c r="A336" s="63">
        <v>239104100</v>
      </c>
      <c r="B336" s="63" t="s">
        <v>1759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</row>
    <row r="337" spans="1:7" s="221" customFormat="1" ht="12" customHeight="1">
      <c r="A337" s="63">
        <v>239105200</v>
      </c>
      <c r="B337" s="63" t="s">
        <v>1760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</row>
    <row r="338" spans="1:7" s="221" customFormat="1" ht="12" customHeight="1">
      <c r="A338" s="63">
        <v>239106200</v>
      </c>
      <c r="B338" s="63" t="s">
        <v>229</v>
      </c>
      <c r="C338" s="63">
        <v>0</v>
      </c>
      <c r="D338" s="222">
        <v>95300.05</v>
      </c>
      <c r="E338" s="222">
        <v>-95300.05</v>
      </c>
      <c r="F338" s="63">
        <v>0</v>
      </c>
      <c r="G338" s="63">
        <v>0</v>
      </c>
    </row>
    <row r="339" spans="1:7" s="221" customFormat="1" ht="12" customHeight="1">
      <c r="A339" s="63">
        <v>239107100</v>
      </c>
      <c r="B339" s="63" t="s">
        <v>1761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</row>
    <row r="340" spans="1:7" s="221" customFormat="1" ht="12" customHeight="1">
      <c r="A340" s="63">
        <v>311001100</v>
      </c>
      <c r="B340" s="63" t="s">
        <v>18</v>
      </c>
      <c r="C340" s="222">
        <v>-15000000</v>
      </c>
      <c r="D340" s="63">
        <v>0</v>
      </c>
      <c r="E340" s="63">
        <v>0</v>
      </c>
      <c r="F340" s="63">
        <v>0</v>
      </c>
      <c r="G340" s="222">
        <v>-15000000</v>
      </c>
    </row>
    <row r="341" spans="1:7" s="221" customFormat="1" ht="12" customHeight="1">
      <c r="A341" s="63">
        <v>311002100</v>
      </c>
      <c r="B341" s="63" t="s">
        <v>77</v>
      </c>
      <c r="C341" s="222">
        <v>-233651.51</v>
      </c>
      <c r="D341" s="63">
        <v>0</v>
      </c>
      <c r="E341" s="222">
        <v>-22775.41</v>
      </c>
      <c r="F341" s="222">
        <v>-22775.41</v>
      </c>
      <c r="G341" s="222">
        <v>-256426.92</v>
      </c>
    </row>
    <row r="342" spans="1:7" s="221" customFormat="1" ht="12" customHeight="1">
      <c r="A342" s="63">
        <v>313001100</v>
      </c>
      <c r="B342" s="63" t="s">
        <v>78</v>
      </c>
      <c r="C342" s="222">
        <v>727000</v>
      </c>
      <c r="D342" s="63">
        <v>0</v>
      </c>
      <c r="E342" s="63">
        <v>0</v>
      </c>
      <c r="F342" s="63">
        <v>0</v>
      </c>
      <c r="G342" s="222">
        <v>727000</v>
      </c>
    </row>
    <row r="343" spans="1:7" s="221" customFormat="1" ht="12" customHeight="1">
      <c r="A343" s="63">
        <v>314001100</v>
      </c>
      <c r="B343" s="63" t="s">
        <v>79</v>
      </c>
      <c r="C343" s="222">
        <v>-25025329.09</v>
      </c>
      <c r="D343" s="63">
        <v>0</v>
      </c>
      <c r="E343" s="63">
        <v>0</v>
      </c>
      <c r="F343" s="63">
        <v>0</v>
      </c>
      <c r="G343" s="222">
        <v>-25025329.09</v>
      </c>
    </row>
    <row r="344" spans="1:7" s="221" customFormat="1" ht="12" customHeight="1">
      <c r="A344" s="63">
        <v>331011100</v>
      </c>
      <c r="B344" s="63" t="s">
        <v>80</v>
      </c>
      <c r="C344" s="222">
        <v>785388.74</v>
      </c>
      <c r="D344" s="63">
        <v>0</v>
      </c>
      <c r="E344" s="63">
        <v>0</v>
      </c>
      <c r="F344" s="63">
        <v>0</v>
      </c>
      <c r="G344" s="222">
        <v>785388.74</v>
      </c>
    </row>
    <row r="345" spans="1:7" s="221" customFormat="1" ht="12" customHeight="1">
      <c r="A345" s="63">
        <v>331012100</v>
      </c>
      <c r="B345" s="63" t="s">
        <v>1762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</row>
    <row r="346" spans="1:7" s="221" customFormat="1" ht="12" customHeight="1">
      <c r="A346" s="63">
        <v>340101100</v>
      </c>
      <c r="B346" s="63" t="s">
        <v>1763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</row>
    <row r="347" spans="1:7" s="221" customFormat="1" ht="12" customHeight="1">
      <c r="A347" s="63">
        <v>340103100</v>
      </c>
      <c r="B347" s="63" t="s">
        <v>81</v>
      </c>
      <c r="C347" s="222">
        <v>-2614135.85</v>
      </c>
      <c r="D347" s="63">
        <v>0</v>
      </c>
      <c r="E347" s="63">
        <v>0</v>
      </c>
      <c r="F347" s="63">
        <v>0</v>
      </c>
      <c r="G347" s="222">
        <v>-2614135.85</v>
      </c>
    </row>
    <row r="348" spans="1:7" s="221" customFormat="1" ht="12" customHeight="1">
      <c r="A348" s="63">
        <v>340104100</v>
      </c>
      <c r="B348" s="63" t="s">
        <v>82</v>
      </c>
      <c r="C348" s="222">
        <v>-3032306</v>
      </c>
      <c r="D348" s="63">
        <v>0</v>
      </c>
      <c r="E348" s="222">
        <v>-36650.379999999997</v>
      </c>
      <c r="F348" s="222">
        <v>-36650.379999999997</v>
      </c>
      <c r="G348" s="222">
        <v>-3068956.38</v>
      </c>
    </row>
    <row r="349" spans="1:7" s="221" customFormat="1" ht="12" customHeight="1">
      <c r="A349" s="63">
        <v>340105100</v>
      </c>
      <c r="B349" s="63" t="s">
        <v>1486</v>
      </c>
      <c r="C349" s="222">
        <v>-2405429</v>
      </c>
      <c r="D349" s="63">
        <v>0</v>
      </c>
      <c r="E349" s="222">
        <v>-74365</v>
      </c>
      <c r="F349" s="222">
        <v>-74365</v>
      </c>
      <c r="G349" s="222">
        <v>-2479794</v>
      </c>
    </row>
    <row r="350" spans="1:7" s="221" customFormat="1" ht="12" customHeight="1">
      <c r="A350" s="63">
        <v>350001100</v>
      </c>
      <c r="B350" s="63" t="s">
        <v>83</v>
      </c>
      <c r="C350" s="222">
        <v>-16672820.58</v>
      </c>
      <c r="D350" s="222">
        <v>111015.38</v>
      </c>
      <c r="E350" s="63">
        <v>0</v>
      </c>
      <c r="F350" s="222">
        <v>111015.38</v>
      </c>
      <c r="G350" s="222">
        <v>-16561805.199999999</v>
      </c>
    </row>
    <row r="351" spans="1:7" s="221" customFormat="1" ht="12" customHeight="1">
      <c r="A351" s="63">
        <v>370001100</v>
      </c>
      <c r="B351" s="63" t="s">
        <v>32</v>
      </c>
      <c r="C351" s="222">
        <v>-1374795.27</v>
      </c>
      <c r="D351" s="222">
        <v>1325702.75</v>
      </c>
      <c r="E351" s="222">
        <v>-493509.7</v>
      </c>
      <c r="F351" s="222">
        <v>832193.05</v>
      </c>
      <c r="G351" s="222">
        <v>-542602.22</v>
      </c>
    </row>
    <row r="352" spans="1:7" s="221" customFormat="1" ht="12" customHeight="1">
      <c r="A352" s="63">
        <v>370002100</v>
      </c>
      <c r="B352" s="63" t="s">
        <v>84</v>
      </c>
      <c r="C352" s="222">
        <v>-96382.65</v>
      </c>
      <c r="D352" s="222">
        <v>6611.71</v>
      </c>
      <c r="E352" s="63">
        <v>0</v>
      </c>
      <c r="F352" s="222">
        <v>6611.71</v>
      </c>
      <c r="G352" s="222">
        <v>-89770.94</v>
      </c>
    </row>
    <row r="353" spans="1:7" s="221" customFormat="1" ht="12" customHeight="1">
      <c r="A353" s="63">
        <v>370003100</v>
      </c>
      <c r="B353" s="63" t="s">
        <v>47</v>
      </c>
      <c r="C353" s="222">
        <v>-139955.14000000001</v>
      </c>
      <c r="D353" s="63">
        <v>0</v>
      </c>
      <c r="E353" s="63">
        <v>0</v>
      </c>
      <c r="F353" s="63">
        <v>0</v>
      </c>
      <c r="G353" s="222">
        <v>-139955.14000000001</v>
      </c>
    </row>
    <row r="354" spans="1:7" s="221" customFormat="1" ht="12" customHeight="1">
      <c r="A354" s="63">
        <v>411101100</v>
      </c>
      <c r="B354" s="63" t="s">
        <v>230</v>
      </c>
      <c r="C354" s="222">
        <v>-1563096</v>
      </c>
      <c r="D354" s="222">
        <v>2192.75</v>
      </c>
      <c r="E354" s="222">
        <v>-1409119.09</v>
      </c>
      <c r="F354" s="222">
        <v>-1406926.34</v>
      </c>
      <c r="G354" s="222">
        <v>-2970022.34</v>
      </c>
    </row>
    <row r="355" spans="1:7" s="221" customFormat="1" ht="12" customHeight="1">
      <c r="A355" s="63">
        <v>411102100</v>
      </c>
      <c r="B355" s="63" t="s">
        <v>231</v>
      </c>
      <c r="C355" s="222">
        <v>-1215690.27</v>
      </c>
      <c r="D355" s="63">
        <v>0</v>
      </c>
      <c r="E355" s="222">
        <v>-1232376.83</v>
      </c>
      <c r="F355" s="222">
        <v>-1232376.83</v>
      </c>
      <c r="G355" s="222">
        <v>-2448067.1</v>
      </c>
    </row>
    <row r="356" spans="1:7" s="221" customFormat="1" ht="12" customHeight="1">
      <c r="A356" s="63">
        <v>411103100</v>
      </c>
      <c r="B356" s="63" t="s">
        <v>844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</row>
    <row r="357" spans="1:7" s="221" customFormat="1" ht="12" customHeight="1">
      <c r="A357" s="63">
        <v>411104100</v>
      </c>
      <c r="B357" s="63" t="s">
        <v>232</v>
      </c>
      <c r="C357" s="222">
        <v>-4420.66</v>
      </c>
      <c r="D357" s="63">
        <v>0</v>
      </c>
      <c r="E357" s="222">
        <v>-3812.06</v>
      </c>
      <c r="F357" s="222">
        <v>-3812.06</v>
      </c>
      <c r="G357" s="222">
        <v>-8232.7199999999993</v>
      </c>
    </row>
    <row r="358" spans="1:7" s="221" customFormat="1" ht="12" customHeight="1">
      <c r="A358" s="63">
        <v>411201100</v>
      </c>
      <c r="B358" s="63" t="s">
        <v>233</v>
      </c>
      <c r="C358" s="222">
        <v>-7135.78</v>
      </c>
      <c r="D358" s="63">
        <v>0</v>
      </c>
      <c r="E358" s="222">
        <v>-4869.2299999999996</v>
      </c>
      <c r="F358" s="222">
        <v>-4869.2299999999996</v>
      </c>
      <c r="G358" s="222">
        <v>-12005.01</v>
      </c>
    </row>
    <row r="359" spans="1:7" s="221" customFormat="1" ht="12" customHeight="1">
      <c r="A359" s="63">
        <v>411202100</v>
      </c>
      <c r="B359" s="63" t="s">
        <v>1764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</row>
    <row r="360" spans="1:7" s="221" customFormat="1" ht="12" customHeight="1">
      <c r="A360" s="63">
        <v>411204100</v>
      </c>
      <c r="B360" s="63" t="s">
        <v>1259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</row>
    <row r="361" spans="1:7" s="221" customFormat="1" ht="12" customHeight="1">
      <c r="A361" s="63">
        <v>411207100</v>
      </c>
      <c r="B361" s="63" t="s">
        <v>234</v>
      </c>
      <c r="C361" s="63">
        <v>-358.99</v>
      </c>
      <c r="D361" s="63">
        <v>214.38</v>
      </c>
      <c r="E361" s="63">
        <v>-610.19000000000005</v>
      </c>
      <c r="F361" s="63">
        <v>-395.81</v>
      </c>
      <c r="G361" s="63">
        <v>-754.8</v>
      </c>
    </row>
    <row r="362" spans="1:7" s="221" customFormat="1" ht="12" customHeight="1">
      <c r="A362" s="63">
        <v>411250100</v>
      </c>
      <c r="B362" s="63" t="s">
        <v>1198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</row>
    <row r="363" spans="1:7" s="221" customFormat="1" ht="12" customHeight="1">
      <c r="A363" s="63">
        <v>411251100</v>
      </c>
      <c r="B363" s="63" t="s">
        <v>1765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</row>
    <row r="364" spans="1:7" s="221" customFormat="1" ht="12" customHeight="1">
      <c r="A364" s="63">
        <v>411252100</v>
      </c>
      <c r="B364" s="63" t="s">
        <v>1766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</row>
    <row r="365" spans="1:7" s="221" customFormat="1" ht="12" customHeight="1">
      <c r="A365" s="63">
        <v>411254100</v>
      </c>
      <c r="B365" s="63" t="s">
        <v>1767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</row>
    <row r="366" spans="1:7" s="221" customFormat="1" ht="12" customHeight="1">
      <c r="A366" s="63">
        <v>411255100</v>
      </c>
      <c r="B366" s="63" t="s">
        <v>235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</row>
    <row r="367" spans="1:7" s="221" customFormat="1" ht="12" customHeight="1">
      <c r="A367" s="63">
        <v>411256200</v>
      </c>
      <c r="B367" s="63" t="s">
        <v>1768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</row>
    <row r="368" spans="1:7" s="221" customFormat="1" ht="12" customHeight="1">
      <c r="A368" s="63">
        <v>411257100</v>
      </c>
      <c r="B368" s="63" t="s">
        <v>1769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</row>
    <row r="369" spans="1:7" s="221" customFormat="1" ht="12" customHeight="1">
      <c r="A369" s="63">
        <v>411258100</v>
      </c>
      <c r="B369" s="63" t="s">
        <v>1199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</row>
    <row r="370" spans="1:7" s="221" customFormat="1" ht="12" customHeight="1">
      <c r="A370" s="63">
        <v>411259100</v>
      </c>
      <c r="B370" s="63" t="s">
        <v>1770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</row>
    <row r="371" spans="1:7" s="221" customFormat="1" ht="12" customHeight="1">
      <c r="A371" s="63">
        <v>411260100</v>
      </c>
      <c r="B371" s="63" t="s">
        <v>1771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</row>
    <row r="372" spans="1:7" s="221" customFormat="1" ht="12" customHeight="1">
      <c r="A372" s="63">
        <v>411311100</v>
      </c>
      <c r="B372" s="63" t="s">
        <v>129</v>
      </c>
      <c r="C372" s="222">
        <v>-1547</v>
      </c>
      <c r="D372" s="63">
        <v>0</v>
      </c>
      <c r="E372" s="222">
        <v>-1547</v>
      </c>
      <c r="F372" s="222">
        <v>-1547</v>
      </c>
      <c r="G372" s="222">
        <v>-3094</v>
      </c>
    </row>
    <row r="373" spans="1:7" s="221" customFormat="1" ht="12" customHeight="1">
      <c r="A373" s="63">
        <v>411311200</v>
      </c>
      <c r="B373" s="63" t="s">
        <v>236</v>
      </c>
      <c r="C373" s="222">
        <v>-39843.75</v>
      </c>
      <c r="D373" s="63">
        <v>0</v>
      </c>
      <c r="E373" s="222">
        <v>-39843.75</v>
      </c>
      <c r="F373" s="222">
        <v>-39843.75</v>
      </c>
      <c r="G373" s="222">
        <v>-79687.5</v>
      </c>
    </row>
    <row r="374" spans="1:7" s="221" customFormat="1" ht="12" customHeight="1">
      <c r="A374" s="63">
        <v>411312100</v>
      </c>
      <c r="B374" s="63" t="s">
        <v>237</v>
      </c>
      <c r="C374" s="222">
        <v>7864.49</v>
      </c>
      <c r="D374" s="222">
        <v>8463.64</v>
      </c>
      <c r="E374" s="63">
        <v>-599.15</v>
      </c>
      <c r="F374" s="222">
        <v>7864.49</v>
      </c>
      <c r="G374" s="222">
        <v>15728.98</v>
      </c>
    </row>
    <row r="375" spans="1:7" s="221" customFormat="1" ht="12" customHeight="1">
      <c r="A375" s="63">
        <v>411331100</v>
      </c>
      <c r="B375" s="63" t="s">
        <v>238</v>
      </c>
      <c r="C375" s="222">
        <v>-231025.62</v>
      </c>
      <c r="D375" s="63">
        <v>0</v>
      </c>
      <c r="E375" s="222">
        <v>-226281.66</v>
      </c>
      <c r="F375" s="222">
        <v>-226281.66</v>
      </c>
      <c r="G375" s="222">
        <v>-457307.28</v>
      </c>
    </row>
    <row r="376" spans="1:7" s="221" customFormat="1" ht="12" customHeight="1">
      <c r="A376" s="63">
        <v>411332100</v>
      </c>
      <c r="B376" s="63" t="s">
        <v>1772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</row>
    <row r="377" spans="1:7" s="221" customFormat="1" ht="12" customHeight="1">
      <c r="A377" s="63">
        <v>411351100</v>
      </c>
      <c r="B377" s="63" t="s">
        <v>1773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</row>
    <row r="378" spans="1:7" s="221" customFormat="1" ht="12" customHeight="1">
      <c r="A378" s="63">
        <v>411361100</v>
      </c>
      <c r="B378" s="63" t="s">
        <v>239</v>
      </c>
      <c r="C378" s="222">
        <v>238315.51</v>
      </c>
      <c r="D378" s="222">
        <v>2404.59</v>
      </c>
      <c r="E378" s="222">
        <v>-129388.48</v>
      </c>
      <c r="F378" s="222">
        <v>-126983.89</v>
      </c>
      <c r="G378" s="222">
        <v>111331.62</v>
      </c>
    </row>
    <row r="379" spans="1:7" s="221" customFormat="1" ht="12" customHeight="1">
      <c r="A379" s="63">
        <v>411362100</v>
      </c>
      <c r="B379" s="63" t="s">
        <v>1774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</row>
    <row r="380" spans="1:7" s="221" customFormat="1" ht="12" customHeight="1">
      <c r="A380" s="63">
        <v>411363100</v>
      </c>
      <c r="B380" s="63" t="s">
        <v>1103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</row>
    <row r="381" spans="1:7" s="221" customFormat="1" ht="12" customHeight="1">
      <c r="A381" s="63">
        <v>411364100</v>
      </c>
      <c r="B381" s="63" t="s">
        <v>240</v>
      </c>
      <c r="C381" s="222">
        <v>-300427.99</v>
      </c>
      <c r="D381" s="63">
        <v>0</v>
      </c>
      <c r="E381" s="222">
        <v>-6771.55</v>
      </c>
      <c r="F381" s="222">
        <v>-6771.55</v>
      </c>
      <c r="G381" s="222">
        <v>-307199.53999999998</v>
      </c>
    </row>
    <row r="382" spans="1:7" s="221" customFormat="1" ht="12" customHeight="1">
      <c r="A382" s="63">
        <v>412101100</v>
      </c>
      <c r="B382" s="63" t="s">
        <v>241</v>
      </c>
      <c r="C382" s="222">
        <v>-41873.85</v>
      </c>
      <c r="D382" s="63">
        <v>695.19</v>
      </c>
      <c r="E382" s="222">
        <v>-55178.47</v>
      </c>
      <c r="F382" s="222">
        <v>-54483.28</v>
      </c>
      <c r="G382" s="222">
        <v>-96357.13</v>
      </c>
    </row>
    <row r="383" spans="1:7" s="221" customFormat="1" ht="12" customHeight="1">
      <c r="A383" s="63">
        <v>412102100</v>
      </c>
      <c r="B383" s="63" t="s">
        <v>242</v>
      </c>
      <c r="C383" s="63">
        <v>-301.55</v>
      </c>
      <c r="D383" s="63">
        <v>0</v>
      </c>
      <c r="E383" s="63">
        <v>-200</v>
      </c>
      <c r="F383" s="63">
        <v>-200</v>
      </c>
      <c r="G383" s="63">
        <v>-501.55</v>
      </c>
    </row>
    <row r="384" spans="1:7" s="221" customFormat="1" ht="12" customHeight="1">
      <c r="A384" s="63">
        <v>412103100</v>
      </c>
      <c r="B384" s="63" t="s">
        <v>243</v>
      </c>
      <c r="C384" s="222">
        <v>-3613.52</v>
      </c>
      <c r="D384" s="63">
        <v>0</v>
      </c>
      <c r="E384" s="222">
        <v>-5759.52</v>
      </c>
      <c r="F384" s="222">
        <v>-5759.52</v>
      </c>
      <c r="G384" s="222">
        <v>-9373.0400000000009</v>
      </c>
    </row>
    <row r="385" spans="1:7" s="221" customFormat="1" ht="12" customHeight="1">
      <c r="A385" s="63">
        <v>412201100</v>
      </c>
      <c r="B385" s="63" t="s">
        <v>1527</v>
      </c>
      <c r="C385" s="222">
        <v>-15000.33</v>
      </c>
      <c r="D385" s="63">
        <v>0</v>
      </c>
      <c r="E385" s="63">
        <v>0</v>
      </c>
      <c r="F385" s="63">
        <v>0</v>
      </c>
      <c r="G385" s="222">
        <v>-15000.33</v>
      </c>
    </row>
    <row r="386" spans="1:7" s="221" customFormat="1" ht="12" customHeight="1">
      <c r="A386" s="63">
        <v>412202100</v>
      </c>
      <c r="B386" s="63" t="s">
        <v>1775</v>
      </c>
      <c r="C386" s="63">
        <v>0</v>
      </c>
      <c r="D386" s="63">
        <v>0</v>
      </c>
      <c r="E386" s="63">
        <v>0</v>
      </c>
      <c r="F386" s="63">
        <v>0</v>
      </c>
      <c r="G386" s="63">
        <v>0</v>
      </c>
    </row>
    <row r="387" spans="1:7" s="221" customFormat="1" ht="12" customHeight="1">
      <c r="A387" s="63">
        <v>412203100</v>
      </c>
      <c r="B387" s="63" t="s">
        <v>1776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</row>
    <row r="388" spans="1:7" s="221" customFormat="1" ht="12" customHeight="1">
      <c r="A388" s="63">
        <v>412204100</v>
      </c>
      <c r="B388" s="63" t="s">
        <v>1777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s="221" customFormat="1" ht="12" customHeight="1">
      <c r="A389" s="63">
        <v>412205100</v>
      </c>
      <c r="B389" s="63" t="s">
        <v>1778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</row>
    <row r="390" spans="1:7" s="221" customFormat="1" ht="12" customHeight="1">
      <c r="A390" s="63">
        <v>412206100</v>
      </c>
      <c r="B390" s="63" t="s">
        <v>1779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</row>
    <row r="391" spans="1:7" s="221" customFormat="1" ht="12" customHeight="1">
      <c r="A391" s="63">
        <v>412207100</v>
      </c>
      <c r="B391" s="63" t="s">
        <v>1780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</row>
    <row r="392" spans="1:7" s="221" customFormat="1" ht="12" customHeight="1">
      <c r="A392" s="63">
        <v>412208100</v>
      </c>
      <c r="B392" s="63" t="s">
        <v>244</v>
      </c>
      <c r="C392" s="222">
        <v>-5560.49</v>
      </c>
      <c r="D392" s="63">
        <v>0</v>
      </c>
      <c r="E392" s="222">
        <v>-4987.96</v>
      </c>
      <c r="F392" s="222">
        <v>-4987.96</v>
      </c>
      <c r="G392" s="222">
        <v>-10548.45</v>
      </c>
    </row>
    <row r="393" spans="1:7" s="221" customFormat="1" ht="12" customHeight="1">
      <c r="A393" s="63">
        <v>412209100</v>
      </c>
      <c r="B393" s="63" t="s">
        <v>1781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</row>
    <row r="394" spans="1:7" s="221" customFormat="1" ht="12" customHeight="1">
      <c r="A394" s="63">
        <v>412210100</v>
      </c>
      <c r="B394" s="63" t="s">
        <v>245</v>
      </c>
      <c r="C394" s="63">
        <v>0</v>
      </c>
      <c r="D394" s="63">
        <v>0</v>
      </c>
      <c r="E394" s="222">
        <v>-13474.1</v>
      </c>
      <c r="F394" s="222">
        <v>-13474.1</v>
      </c>
      <c r="G394" s="222">
        <v>-13474.1</v>
      </c>
    </row>
    <row r="395" spans="1:7" s="221" customFormat="1" ht="12" customHeight="1">
      <c r="A395" s="63">
        <v>412213100</v>
      </c>
      <c r="B395" s="63" t="s">
        <v>246</v>
      </c>
      <c r="C395" s="222">
        <v>-16551.990000000002</v>
      </c>
      <c r="D395" s="63">
        <v>0</v>
      </c>
      <c r="E395" s="222">
        <v>-14891.04</v>
      </c>
      <c r="F395" s="222">
        <v>-14891.04</v>
      </c>
      <c r="G395" s="222">
        <v>-31443.03</v>
      </c>
    </row>
    <row r="396" spans="1:7" s="221" customFormat="1" ht="12" customHeight="1">
      <c r="A396" s="63">
        <v>412215100</v>
      </c>
      <c r="B396" s="63" t="s">
        <v>247</v>
      </c>
      <c r="C396" s="222">
        <v>-22308.720000000001</v>
      </c>
      <c r="D396" s="63">
        <v>0</v>
      </c>
      <c r="E396" s="222">
        <v>-20055.419999999998</v>
      </c>
      <c r="F396" s="222">
        <v>-20055.419999999998</v>
      </c>
      <c r="G396" s="222">
        <v>-42364.14</v>
      </c>
    </row>
    <row r="397" spans="1:7" s="221" customFormat="1" ht="12" customHeight="1">
      <c r="A397" s="63">
        <v>412501100</v>
      </c>
      <c r="B397" s="63" t="s">
        <v>248</v>
      </c>
      <c r="C397" s="222">
        <v>-207377.35</v>
      </c>
      <c r="D397" s="63">
        <v>49.88</v>
      </c>
      <c r="E397" s="222">
        <v>-205400.24</v>
      </c>
      <c r="F397" s="222">
        <v>-205350.36</v>
      </c>
      <c r="G397" s="222">
        <v>-412727.71</v>
      </c>
    </row>
    <row r="398" spans="1:7" s="221" customFormat="1" ht="12" customHeight="1">
      <c r="A398" s="63">
        <v>412502100</v>
      </c>
      <c r="B398" s="63" t="s">
        <v>249</v>
      </c>
      <c r="C398" s="222">
        <v>-26189.82</v>
      </c>
      <c r="D398" s="222">
        <v>40069.42</v>
      </c>
      <c r="E398" s="222">
        <v>-66330.58</v>
      </c>
      <c r="F398" s="222">
        <v>-26261.16</v>
      </c>
      <c r="G398" s="222">
        <v>-52450.98</v>
      </c>
    </row>
    <row r="399" spans="1:7" s="221" customFormat="1" ht="12" customHeight="1">
      <c r="A399" s="63">
        <v>412503100</v>
      </c>
      <c r="B399" s="63" t="s">
        <v>250</v>
      </c>
      <c r="C399" s="222">
        <v>-55000</v>
      </c>
      <c r="D399" s="63">
        <v>0</v>
      </c>
      <c r="E399" s="222">
        <v>-55000</v>
      </c>
      <c r="F399" s="222">
        <v>-55000</v>
      </c>
      <c r="G399" s="222">
        <v>-110000</v>
      </c>
    </row>
    <row r="400" spans="1:7" s="221" customFormat="1" ht="12" customHeight="1">
      <c r="A400" s="63">
        <v>412601100</v>
      </c>
      <c r="B400" s="63" t="s">
        <v>1782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</row>
    <row r="401" spans="1:7" s="221" customFormat="1" ht="12" customHeight="1">
      <c r="A401" s="63">
        <v>412702100</v>
      </c>
      <c r="B401" s="63" t="s">
        <v>251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</row>
    <row r="402" spans="1:7" s="221" customFormat="1" ht="12" customHeight="1">
      <c r="A402" s="63">
        <v>412901100</v>
      </c>
      <c r="B402" s="63" t="s">
        <v>252</v>
      </c>
      <c r="C402" s="222">
        <v>-84727.87</v>
      </c>
      <c r="D402" s="222">
        <v>1131.18</v>
      </c>
      <c r="E402" s="222">
        <v>-81730.19</v>
      </c>
      <c r="F402" s="222">
        <v>-80599.009999999995</v>
      </c>
      <c r="G402" s="222">
        <v>-165326.88</v>
      </c>
    </row>
    <row r="403" spans="1:7" s="221" customFormat="1" ht="12" customHeight="1">
      <c r="A403" s="63">
        <v>412903100</v>
      </c>
      <c r="B403" s="63" t="s">
        <v>192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</row>
    <row r="404" spans="1:7" s="221" customFormat="1" ht="12" customHeight="1">
      <c r="A404" s="63">
        <v>412905100</v>
      </c>
      <c r="B404" s="63" t="s">
        <v>1783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</row>
    <row r="405" spans="1:7" s="221" customFormat="1" ht="12" customHeight="1">
      <c r="A405" s="63">
        <v>412906100</v>
      </c>
      <c r="B405" s="63" t="s">
        <v>1784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</row>
    <row r="406" spans="1:7" s="221" customFormat="1" ht="12" customHeight="1">
      <c r="A406" s="63">
        <v>412907100</v>
      </c>
      <c r="B406" s="63" t="s">
        <v>253</v>
      </c>
      <c r="C406" s="63">
        <v>-25</v>
      </c>
      <c r="D406" s="63">
        <v>0</v>
      </c>
      <c r="E406" s="63">
        <v>-75</v>
      </c>
      <c r="F406" s="63">
        <v>-75</v>
      </c>
      <c r="G406" s="63">
        <v>-100</v>
      </c>
    </row>
    <row r="407" spans="1:7" s="221" customFormat="1" ht="12" customHeight="1">
      <c r="A407" s="63">
        <v>412908100</v>
      </c>
      <c r="B407" s="63" t="s">
        <v>254</v>
      </c>
      <c r="C407" s="63">
        <v>-200</v>
      </c>
      <c r="D407" s="63">
        <v>0</v>
      </c>
      <c r="E407" s="63">
        <v>0</v>
      </c>
      <c r="F407" s="63">
        <v>0</v>
      </c>
      <c r="G407" s="63">
        <v>-200</v>
      </c>
    </row>
    <row r="408" spans="1:7" s="221" customFormat="1" ht="12" customHeight="1">
      <c r="A408" s="63">
        <v>412919100</v>
      </c>
      <c r="B408" s="63" t="s">
        <v>1785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</row>
    <row r="409" spans="1:7" s="221" customFormat="1" ht="12" customHeight="1">
      <c r="A409" s="63">
        <v>422001100</v>
      </c>
      <c r="B409" s="63" t="s">
        <v>255</v>
      </c>
      <c r="C409" s="222">
        <v>-1756.5</v>
      </c>
      <c r="D409" s="222">
        <v>8541.18</v>
      </c>
      <c r="E409" s="222">
        <v>-11681.14</v>
      </c>
      <c r="F409" s="222">
        <v>-3139.96</v>
      </c>
      <c r="G409" s="222">
        <v>-4896.46</v>
      </c>
    </row>
    <row r="410" spans="1:7" s="221" customFormat="1" ht="12" customHeight="1">
      <c r="A410" s="63">
        <v>425101100</v>
      </c>
      <c r="B410" s="63" t="s">
        <v>1104</v>
      </c>
      <c r="C410" s="63">
        <v>0</v>
      </c>
      <c r="D410" s="63">
        <v>0</v>
      </c>
      <c r="E410" s="63">
        <v>0</v>
      </c>
      <c r="F410" s="63">
        <v>0</v>
      </c>
      <c r="G410" s="63">
        <v>0</v>
      </c>
    </row>
    <row r="411" spans="1:7" s="221" customFormat="1" ht="12" customHeight="1">
      <c r="A411" s="63">
        <v>427002100</v>
      </c>
      <c r="B411" s="63" t="s">
        <v>5</v>
      </c>
      <c r="C411" s="63">
        <v>0</v>
      </c>
      <c r="D411" s="63">
        <v>0</v>
      </c>
      <c r="E411" s="63">
        <v>0</v>
      </c>
      <c r="F411" s="63">
        <v>0</v>
      </c>
      <c r="G411" s="63">
        <v>0</v>
      </c>
    </row>
    <row r="412" spans="1:7" s="221" customFormat="1" ht="12" customHeight="1">
      <c r="A412" s="63">
        <v>427006100</v>
      </c>
      <c r="B412" s="63" t="s">
        <v>119</v>
      </c>
      <c r="C412" s="63">
        <v>0</v>
      </c>
      <c r="D412" s="63">
        <v>0</v>
      </c>
      <c r="E412" s="63">
        <v>0</v>
      </c>
      <c r="F412" s="63">
        <v>0</v>
      </c>
      <c r="G412" s="63">
        <v>0</v>
      </c>
    </row>
    <row r="413" spans="1:7" s="221" customFormat="1" ht="12" customHeight="1">
      <c r="A413" s="63">
        <v>429001100</v>
      </c>
      <c r="B413" s="63" t="s">
        <v>256</v>
      </c>
      <c r="C413" s="63">
        <v>-1.33</v>
      </c>
      <c r="D413" s="63">
        <v>0</v>
      </c>
      <c r="E413" s="222">
        <v>-1408.33</v>
      </c>
      <c r="F413" s="222">
        <v>-1408.33</v>
      </c>
      <c r="G413" s="222">
        <v>-1409.66</v>
      </c>
    </row>
    <row r="414" spans="1:7" s="221" customFormat="1" ht="12" customHeight="1">
      <c r="A414" s="63">
        <v>429002100</v>
      </c>
      <c r="B414" s="63" t="s">
        <v>257</v>
      </c>
      <c r="C414" s="63">
        <v>0</v>
      </c>
      <c r="D414" s="63">
        <v>0</v>
      </c>
      <c r="E414" s="63">
        <v>0</v>
      </c>
      <c r="F414" s="63">
        <v>0</v>
      </c>
      <c r="G414" s="63">
        <v>0</v>
      </c>
    </row>
    <row r="415" spans="1:7" s="221" customFormat="1" ht="12" customHeight="1">
      <c r="A415" s="63">
        <v>429003100</v>
      </c>
      <c r="B415" s="63" t="s">
        <v>1786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</row>
    <row r="416" spans="1:7" s="221" customFormat="1" ht="12" customHeight="1">
      <c r="A416" s="63">
        <v>429004100</v>
      </c>
      <c r="B416" s="63" t="s">
        <v>1787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</row>
    <row r="417" spans="1:7" s="221" customFormat="1" ht="12" customHeight="1">
      <c r="A417" s="63">
        <v>429005100</v>
      </c>
      <c r="B417" s="63" t="s">
        <v>1788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</row>
    <row r="418" spans="1:7" s="221" customFormat="1" ht="12" customHeight="1">
      <c r="A418" s="63">
        <v>429008100</v>
      </c>
      <c r="B418" s="63" t="s">
        <v>258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</row>
    <row r="419" spans="1:7" s="221" customFormat="1" ht="12" customHeight="1">
      <c r="A419" s="63">
        <v>429009100</v>
      </c>
      <c r="B419" s="63" t="s">
        <v>1789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</row>
    <row r="420" spans="1:7" s="221" customFormat="1" ht="12" customHeight="1">
      <c r="A420" s="63">
        <v>429030100</v>
      </c>
      <c r="B420" s="63" t="s">
        <v>1790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</row>
    <row r="421" spans="1:7" s="221" customFormat="1" ht="12" customHeight="1">
      <c r="A421" s="63">
        <v>511112100</v>
      </c>
      <c r="B421" s="63" t="s">
        <v>259</v>
      </c>
      <c r="C421" s="222">
        <v>106212.04</v>
      </c>
      <c r="D421" s="222">
        <v>96083.39</v>
      </c>
      <c r="E421" s="63">
        <v>0</v>
      </c>
      <c r="F421" s="222">
        <v>96083.39</v>
      </c>
      <c r="G421" s="222">
        <v>202295.43</v>
      </c>
    </row>
    <row r="422" spans="1:7" s="221" customFormat="1" ht="12" customHeight="1">
      <c r="A422" s="63">
        <v>511112200</v>
      </c>
      <c r="B422" s="63" t="s">
        <v>260</v>
      </c>
      <c r="C422" s="222">
        <v>52347.4</v>
      </c>
      <c r="D422" s="222">
        <v>48977.22</v>
      </c>
      <c r="E422" s="63">
        <v>0</v>
      </c>
      <c r="F422" s="222">
        <v>48977.22</v>
      </c>
      <c r="G422" s="222">
        <v>101324.62</v>
      </c>
    </row>
    <row r="423" spans="1:7" s="221" customFormat="1" ht="12" customHeight="1">
      <c r="A423" s="63">
        <v>511113100</v>
      </c>
      <c r="B423" s="63" t="s">
        <v>261</v>
      </c>
      <c r="C423" s="63">
        <v>196.4</v>
      </c>
      <c r="D423" s="63">
        <v>177.4</v>
      </c>
      <c r="E423" s="63">
        <v>0</v>
      </c>
      <c r="F423" s="63">
        <v>177.4</v>
      </c>
      <c r="G423" s="63">
        <v>373.8</v>
      </c>
    </row>
    <row r="424" spans="1:7" s="221" customFormat="1" ht="12" customHeight="1">
      <c r="A424" s="63">
        <v>511115100</v>
      </c>
      <c r="B424" s="63" t="s">
        <v>262</v>
      </c>
      <c r="C424" s="63">
        <v>266.32</v>
      </c>
      <c r="D424" s="63">
        <v>283.92</v>
      </c>
      <c r="E424" s="63">
        <v>0</v>
      </c>
      <c r="F424" s="63">
        <v>283.92</v>
      </c>
      <c r="G424" s="63">
        <v>550.24</v>
      </c>
    </row>
    <row r="425" spans="1:7" s="221" customFormat="1" ht="12" customHeight="1">
      <c r="A425" s="63">
        <v>511115200</v>
      </c>
      <c r="B425" s="63" t="s">
        <v>263</v>
      </c>
      <c r="C425" s="63">
        <v>561.36</v>
      </c>
      <c r="D425" s="63">
        <v>481.71</v>
      </c>
      <c r="E425" s="63">
        <v>0</v>
      </c>
      <c r="F425" s="63">
        <v>481.71</v>
      </c>
      <c r="G425" s="222">
        <v>1043.07</v>
      </c>
    </row>
    <row r="426" spans="1:7" s="221" customFormat="1" ht="12" customHeight="1">
      <c r="A426" s="63">
        <v>511121100</v>
      </c>
      <c r="B426" s="63" t="s">
        <v>264</v>
      </c>
      <c r="C426" s="63">
        <v>153.13</v>
      </c>
      <c r="D426" s="63">
        <v>141.19</v>
      </c>
      <c r="E426" s="63">
        <v>0</v>
      </c>
      <c r="F426" s="63">
        <v>141.19</v>
      </c>
      <c r="G426" s="63">
        <v>294.32</v>
      </c>
    </row>
    <row r="427" spans="1:7" s="221" customFormat="1" ht="12" customHeight="1">
      <c r="A427" s="63">
        <v>511152100</v>
      </c>
      <c r="B427" s="63" t="s">
        <v>265</v>
      </c>
      <c r="C427" s="222">
        <v>922173.01</v>
      </c>
      <c r="D427" s="222">
        <v>840202.33</v>
      </c>
      <c r="E427" s="63">
        <v>0</v>
      </c>
      <c r="F427" s="222">
        <v>840202.33</v>
      </c>
      <c r="G427" s="222">
        <v>1762375.34</v>
      </c>
    </row>
    <row r="428" spans="1:7" s="221" customFormat="1" ht="12" customHeight="1">
      <c r="A428" s="63">
        <v>511152200</v>
      </c>
      <c r="B428" s="63" t="s">
        <v>266</v>
      </c>
      <c r="C428" s="222">
        <v>23298.28</v>
      </c>
      <c r="D428" s="222">
        <v>21414.400000000001</v>
      </c>
      <c r="E428" s="63">
        <v>0</v>
      </c>
      <c r="F428" s="222">
        <v>21414.400000000001</v>
      </c>
      <c r="G428" s="222">
        <v>44712.68</v>
      </c>
    </row>
    <row r="429" spans="1:7" s="221" customFormat="1" ht="12" customHeight="1">
      <c r="A429" s="63">
        <v>511153100</v>
      </c>
      <c r="B429" s="63" t="s">
        <v>261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</row>
    <row r="430" spans="1:7" s="221" customFormat="1" ht="12" customHeight="1">
      <c r="A430" s="63">
        <v>511155100</v>
      </c>
      <c r="B430" s="63" t="s">
        <v>267</v>
      </c>
      <c r="C430" s="222">
        <v>1038.01</v>
      </c>
      <c r="D430" s="63">
        <v>938.47</v>
      </c>
      <c r="E430" s="63">
        <v>0</v>
      </c>
      <c r="F430" s="63">
        <v>938.47</v>
      </c>
      <c r="G430" s="222">
        <v>1976.48</v>
      </c>
    </row>
    <row r="431" spans="1:7" s="221" customFormat="1" ht="12" customHeight="1">
      <c r="A431" s="63">
        <v>511212100</v>
      </c>
      <c r="B431" s="63" t="s">
        <v>268</v>
      </c>
      <c r="C431" s="222">
        <v>21309.01</v>
      </c>
      <c r="D431" s="222">
        <v>22875.01</v>
      </c>
      <c r="E431" s="63">
        <v>0</v>
      </c>
      <c r="F431" s="222">
        <v>22875.01</v>
      </c>
      <c r="G431" s="222">
        <v>44184.02</v>
      </c>
    </row>
    <row r="432" spans="1:7" s="221" customFormat="1" ht="12" customHeight="1">
      <c r="A432" s="63">
        <v>511212200</v>
      </c>
      <c r="B432" s="63" t="s">
        <v>1791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</row>
    <row r="433" spans="1:7" s="221" customFormat="1" ht="12" customHeight="1">
      <c r="A433" s="63">
        <v>511312100</v>
      </c>
      <c r="B433" s="63" t="s">
        <v>1792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</row>
    <row r="434" spans="1:7" s="221" customFormat="1" ht="12" customHeight="1">
      <c r="A434" s="63">
        <v>511312200</v>
      </c>
      <c r="B434" s="63" t="s">
        <v>1793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</row>
    <row r="435" spans="1:7" s="221" customFormat="1" ht="12" customHeight="1">
      <c r="A435" s="63">
        <v>511315100</v>
      </c>
      <c r="B435" s="63" t="s">
        <v>269</v>
      </c>
      <c r="C435" s="63">
        <v>65.92</v>
      </c>
      <c r="D435" s="63">
        <v>59.53</v>
      </c>
      <c r="E435" s="63">
        <v>0</v>
      </c>
      <c r="F435" s="63">
        <v>59.53</v>
      </c>
      <c r="G435" s="63">
        <v>125.45</v>
      </c>
    </row>
    <row r="436" spans="1:7" s="221" customFormat="1" ht="12" customHeight="1">
      <c r="A436" s="63">
        <v>511315200</v>
      </c>
      <c r="B436" s="63" t="s">
        <v>269</v>
      </c>
      <c r="C436" s="63">
        <v>538.19000000000005</v>
      </c>
      <c r="D436" s="63">
        <v>463.56</v>
      </c>
      <c r="E436" s="63">
        <v>0</v>
      </c>
      <c r="F436" s="63">
        <v>463.56</v>
      </c>
      <c r="G436" s="222">
        <v>1001.75</v>
      </c>
    </row>
    <row r="437" spans="1:7" s="221" customFormat="1" ht="12" customHeight="1">
      <c r="A437" s="63">
        <v>511401100</v>
      </c>
      <c r="B437" s="63" t="s">
        <v>1794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</row>
    <row r="438" spans="1:7" s="221" customFormat="1" ht="12" customHeight="1">
      <c r="A438" s="63">
        <v>511402100</v>
      </c>
      <c r="B438" s="63" t="s">
        <v>1795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</row>
    <row r="439" spans="1:7" s="221" customFormat="1" ht="12" customHeight="1">
      <c r="A439" s="63">
        <v>511403100</v>
      </c>
      <c r="B439" s="63" t="s">
        <v>1796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</row>
    <row r="440" spans="1:7" s="221" customFormat="1" ht="12" customHeight="1">
      <c r="A440" s="63">
        <v>511404100</v>
      </c>
      <c r="B440" s="63" t="s">
        <v>1797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</row>
    <row r="441" spans="1:7" s="221" customFormat="1" ht="12" customHeight="1">
      <c r="A441" s="63">
        <v>511405100</v>
      </c>
      <c r="B441" s="63" t="s">
        <v>270</v>
      </c>
      <c r="C441" s="222">
        <v>12916.68</v>
      </c>
      <c r="D441" s="222">
        <v>12083.33</v>
      </c>
      <c r="E441" s="63">
        <v>0</v>
      </c>
      <c r="F441" s="222">
        <v>12083.33</v>
      </c>
      <c r="G441" s="222">
        <v>25000.01</v>
      </c>
    </row>
    <row r="442" spans="1:7" s="221" customFormat="1" ht="12" customHeight="1">
      <c r="A442" s="63">
        <v>511406100</v>
      </c>
      <c r="B442" s="63" t="s">
        <v>271</v>
      </c>
      <c r="C442" s="222">
        <v>23680.560000000001</v>
      </c>
      <c r="D442" s="222">
        <v>22652.78</v>
      </c>
      <c r="E442" s="63">
        <v>0</v>
      </c>
      <c r="F442" s="222">
        <v>22652.78</v>
      </c>
      <c r="G442" s="222">
        <v>46333.34</v>
      </c>
    </row>
    <row r="443" spans="1:7" s="221" customFormat="1" ht="12" customHeight="1">
      <c r="A443" s="63">
        <v>511407100</v>
      </c>
      <c r="B443" s="63" t="s">
        <v>1798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</row>
    <row r="444" spans="1:7" s="221" customFormat="1" ht="12" customHeight="1">
      <c r="A444" s="63">
        <v>511408100</v>
      </c>
      <c r="B444" s="63" t="s">
        <v>272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</row>
    <row r="445" spans="1:7" s="221" customFormat="1" ht="12" customHeight="1">
      <c r="A445" s="63">
        <v>511409100</v>
      </c>
      <c r="B445" s="63" t="s">
        <v>273</v>
      </c>
      <c r="C445" s="222">
        <v>110555.95</v>
      </c>
      <c r="D445" s="222">
        <v>91888.98</v>
      </c>
      <c r="E445" s="63">
        <v>-0.37</v>
      </c>
      <c r="F445" s="222">
        <v>91888.61</v>
      </c>
      <c r="G445" s="222">
        <v>202444.56</v>
      </c>
    </row>
    <row r="446" spans="1:7" s="221" customFormat="1" ht="12" customHeight="1">
      <c r="A446" s="63">
        <v>511410100</v>
      </c>
      <c r="B446" s="63" t="s">
        <v>1799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</row>
    <row r="447" spans="1:7" s="221" customFormat="1" ht="12" customHeight="1">
      <c r="A447" s="63">
        <v>511411100</v>
      </c>
      <c r="B447" s="63" t="s">
        <v>1800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</row>
    <row r="448" spans="1:7" s="221" customFormat="1" ht="12" customHeight="1">
      <c r="A448" s="63">
        <v>511412100</v>
      </c>
      <c r="B448" s="63" t="s">
        <v>1801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</row>
    <row r="449" spans="1:7" s="221" customFormat="1" ht="12" customHeight="1">
      <c r="A449" s="63">
        <v>511413100</v>
      </c>
      <c r="B449" s="63" t="s">
        <v>274</v>
      </c>
      <c r="C449" s="222">
        <v>404817.11</v>
      </c>
      <c r="D449" s="222">
        <v>364968.93</v>
      </c>
      <c r="E449" s="222">
        <v>-12565.44</v>
      </c>
      <c r="F449" s="222">
        <v>352403.49</v>
      </c>
      <c r="G449" s="222">
        <v>757220.6</v>
      </c>
    </row>
    <row r="450" spans="1:7" s="221" customFormat="1" ht="12" customHeight="1">
      <c r="A450" s="63">
        <v>511414100</v>
      </c>
      <c r="B450" s="63" t="s">
        <v>1802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</row>
    <row r="451" spans="1:7" s="221" customFormat="1" ht="12" customHeight="1">
      <c r="A451" s="63">
        <v>511415100</v>
      </c>
      <c r="B451" s="63" t="s">
        <v>275</v>
      </c>
      <c r="C451" s="222">
        <v>306965.09000000003</v>
      </c>
      <c r="D451" s="222">
        <v>275754.93</v>
      </c>
      <c r="E451" s="63">
        <v>0</v>
      </c>
      <c r="F451" s="222">
        <v>275754.93</v>
      </c>
      <c r="G451" s="222">
        <v>582720.02</v>
      </c>
    </row>
    <row r="452" spans="1:7" s="221" customFormat="1" ht="12" customHeight="1">
      <c r="A452" s="63">
        <v>511416100</v>
      </c>
      <c r="B452" s="63" t="s">
        <v>1803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</row>
    <row r="453" spans="1:7" s="221" customFormat="1" ht="12" customHeight="1">
      <c r="A453" s="63">
        <v>511417100</v>
      </c>
      <c r="B453" s="63" t="s">
        <v>276</v>
      </c>
      <c r="C453" s="222">
        <v>34444.410000000003</v>
      </c>
      <c r="D453" s="222">
        <v>31111.08</v>
      </c>
      <c r="E453" s="63">
        <v>0</v>
      </c>
      <c r="F453" s="222">
        <v>31111.08</v>
      </c>
      <c r="G453" s="222">
        <v>65555.490000000005</v>
      </c>
    </row>
    <row r="454" spans="1:7" s="221" customFormat="1" ht="12" customHeight="1">
      <c r="A454" s="63">
        <v>511418200</v>
      </c>
      <c r="B454" s="63" t="s">
        <v>277</v>
      </c>
      <c r="C454" s="222">
        <v>206979.25</v>
      </c>
      <c r="D454" s="222">
        <v>206979.25</v>
      </c>
      <c r="E454" s="63">
        <v>0</v>
      </c>
      <c r="F454" s="222">
        <v>206979.25</v>
      </c>
      <c r="G454" s="222">
        <v>413958.5</v>
      </c>
    </row>
    <row r="455" spans="1:7" s="221" customFormat="1" ht="12" customHeight="1">
      <c r="A455" s="63">
        <v>511461200</v>
      </c>
      <c r="B455" s="63" t="s">
        <v>1804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</row>
    <row r="456" spans="1:7" s="221" customFormat="1" ht="12" customHeight="1">
      <c r="A456" s="63">
        <v>511462200</v>
      </c>
      <c r="B456" s="63" t="s">
        <v>1805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</row>
    <row r="457" spans="1:7" s="221" customFormat="1" ht="12" customHeight="1">
      <c r="A457" s="63">
        <v>511466200</v>
      </c>
      <c r="B457" s="63" t="s">
        <v>1396</v>
      </c>
      <c r="C457" s="222">
        <v>47662.5</v>
      </c>
      <c r="D457" s="222">
        <v>43050</v>
      </c>
      <c r="E457" s="63">
        <v>0</v>
      </c>
      <c r="F457" s="222">
        <v>43050</v>
      </c>
      <c r="G457" s="222">
        <v>90712.5</v>
      </c>
    </row>
    <row r="458" spans="1:7" s="221" customFormat="1" ht="12" customHeight="1">
      <c r="A458" s="63">
        <v>511468200</v>
      </c>
      <c r="B458" s="63" t="s">
        <v>278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</row>
    <row r="459" spans="1:7" s="221" customFormat="1" ht="12" customHeight="1">
      <c r="A459" s="63">
        <v>511470200</v>
      </c>
      <c r="B459" s="63" t="s">
        <v>279</v>
      </c>
      <c r="C459" s="222">
        <v>2186.79</v>
      </c>
      <c r="D459" s="222">
        <v>1975.16</v>
      </c>
      <c r="E459" s="63">
        <v>0</v>
      </c>
      <c r="F459" s="222">
        <v>1975.16</v>
      </c>
      <c r="G459" s="222">
        <v>4161.95</v>
      </c>
    </row>
    <row r="460" spans="1:7" s="221" customFormat="1" ht="12" customHeight="1">
      <c r="A460" s="63">
        <v>511471200</v>
      </c>
      <c r="B460" s="63" t="s">
        <v>280</v>
      </c>
      <c r="C460" s="222">
        <v>2798.38</v>
      </c>
      <c r="D460" s="222">
        <v>2527.5700000000002</v>
      </c>
      <c r="E460" s="63">
        <v>0</v>
      </c>
      <c r="F460" s="222">
        <v>2527.5700000000002</v>
      </c>
      <c r="G460" s="222">
        <v>5325.95</v>
      </c>
    </row>
    <row r="461" spans="1:7" s="221" customFormat="1" ht="12" customHeight="1">
      <c r="A461" s="63">
        <v>511474200</v>
      </c>
      <c r="B461" s="63" t="s">
        <v>1806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</row>
    <row r="462" spans="1:7" s="221" customFormat="1" ht="12" customHeight="1">
      <c r="A462" s="63">
        <v>511475200</v>
      </c>
      <c r="B462" s="63" t="s">
        <v>281</v>
      </c>
      <c r="C462" s="222">
        <v>149860.93</v>
      </c>
      <c r="D462" s="222">
        <v>150110.89000000001</v>
      </c>
      <c r="E462" s="63">
        <v>0</v>
      </c>
      <c r="F462" s="222">
        <v>150110.89000000001</v>
      </c>
      <c r="G462" s="222">
        <v>299971.82</v>
      </c>
    </row>
    <row r="463" spans="1:7" s="221" customFormat="1" ht="12" customHeight="1">
      <c r="A463" s="63">
        <v>511476200</v>
      </c>
      <c r="B463" s="63" t="s">
        <v>282</v>
      </c>
      <c r="C463" s="222">
        <v>62428.01</v>
      </c>
      <c r="D463" s="222">
        <v>59473.97</v>
      </c>
      <c r="E463" s="63">
        <v>0</v>
      </c>
      <c r="F463" s="222">
        <v>59473.97</v>
      </c>
      <c r="G463" s="222">
        <v>121901.98</v>
      </c>
    </row>
    <row r="464" spans="1:7" s="221" customFormat="1" ht="12" customHeight="1">
      <c r="A464" s="63">
        <v>511477200</v>
      </c>
      <c r="B464" s="63" t="s">
        <v>283</v>
      </c>
      <c r="C464" s="222">
        <v>29342.62</v>
      </c>
      <c r="D464" s="222">
        <v>27449.119999999999</v>
      </c>
      <c r="E464" s="222">
        <v>-3786.11</v>
      </c>
      <c r="F464" s="222">
        <v>23663.01</v>
      </c>
      <c r="G464" s="222">
        <v>53005.63</v>
      </c>
    </row>
    <row r="465" spans="1:7" s="221" customFormat="1" ht="12" customHeight="1">
      <c r="A465" s="63">
        <v>511478200</v>
      </c>
      <c r="B465" s="63" t="s">
        <v>1431</v>
      </c>
      <c r="C465" s="222">
        <v>11625</v>
      </c>
      <c r="D465" s="222">
        <v>10500</v>
      </c>
      <c r="E465" s="63">
        <v>-924.66</v>
      </c>
      <c r="F465" s="222">
        <v>9575.34</v>
      </c>
      <c r="G465" s="222">
        <v>21200.34</v>
      </c>
    </row>
    <row r="466" spans="1:7" s="221" customFormat="1" ht="12" customHeight="1">
      <c r="A466" s="63">
        <v>511501100</v>
      </c>
      <c r="B466" s="63" t="s">
        <v>284</v>
      </c>
      <c r="C466" s="222">
        <v>12616.48</v>
      </c>
      <c r="D466" s="222">
        <v>12478.73</v>
      </c>
      <c r="E466" s="63">
        <v>0</v>
      </c>
      <c r="F466" s="222">
        <v>12478.73</v>
      </c>
      <c r="G466" s="222">
        <v>25095.21</v>
      </c>
    </row>
    <row r="467" spans="1:7" s="221" customFormat="1" ht="12" customHeight="1">
      <c r="A467" s="63">
        <v>512101100</v>
      </c>
      <c r="B467" s="63" t="s">
        <v>1528</v>
      </c>
      <c r="C467" s="222">
        <v>69576.960000000006</v>
      </c>
      <c r="D467" s="222">
        <v>75171.12</v>
      </c>
      <c r="E467" s="63">
        <v>-214.84</v>
      </c>
      <c r="F467" s="222">
        <v>74956.28</v>
      </c>
      <c r="G467" s="222">
        <v>144533.24</v>
      </c>
    </row>
    <row r="468" spans="1:7" s="221" customFormat="1" ht="12" customHeight="1">
      <c r="A468" s="63">
        <v>512102100</v>
      </c>
      <c r="B468" s="63" t="s">
        <v>1529</v>
      </c>
      <c r="C468" s="222">
        <v>24272.66</v>
      </c>
      <c r="D468" s="222">
        <v>24758.77</v>
      </c>
      <c r="E468" s="63">
        <v>0</v>
      </c>
      <c r="F468" s="222">
        <v>24758.77</v>
      </c>
      <c r="G468" s="222">
        <v>49031.43</v>
      </c>
    </row>
    <row r="469" spans="1:7" s="221" customFormat="1" ht="12" customHeight="1">
      <c r="A469" s="63">
        <v>512103100</v>
      </c>
      <c r="B469" s="63" t="s">
        <v>1530</v>
      </c>
      <c r="C469" s="222">
        <v>21212.32</v>
      </c>
      <c r="D469" s="222">
        <v>20103.560000000001</v>
      </c>
      <c r="E469" s="63">
        <v>0</v>
      </c>
      <c r="F469" s="222">
        <v>20103.560000000001</v>
      </c>
      <c r="G469" s="222">
        <v>41315.879999999997</v>
      </c>
    </row>
    <row r="470" spans="1:7" s="221" customFormat="1" ht="12" customHeight="1">
      <c r="A470" s="63">
        <v>512104100</v>
      </c>
      <c r="B470" s="63" t="s">
        <v>1531</v>
      </c>
      <c r="C470" s="222">
        <v>18178.27</v>
      </c>
      <c r="D470" s="222">
        <v>16746.88</v>
      </c>
      <c r="E470" s="63">
        <v>0</v>
      </c>
      <c r="F470" s="222">
        <v>16746.88</v>
      </c>
      <c r="G470" s="222">
        <v>34925.15</v>
      </c>
    </row>
    <row r="471" spans="1:7" s="221" customFormat="1" ht="12" customHeight="1">
      <c r="A471" s="63">
        <v>512105100</v>
      </c>
      <c r="B471" s="63" t="s">
        <v>1532</v>
      </c>
      <c r="C471" s="222">
        <v>5362.36</v>
      </c>
      <c r="D471" s="222">
        <v>5362.36</v>
      </c>
      <c r="E471" s="63">
        <v>0</v>
      </c>
      <c r="F471" s="222">
        <v>5362.36</v>
      </c>
      <c r="G471" s="222">
        <v>10724.72</v>
      </c>
    </row>
    <row r="472" spans="1:7" s="221" customFormat="1" ht="12" customHeight="1">
      <c r="A472" s="63">
        <v>512601100</v>
      </c>
      <c r="B472" s="63" t="s">
        <v>1807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</row>
    <row r="473" spans="1:7" s="221" customFormat="1" ht="12" customHeight="1">
      <c r="A473" s="63">
        <v>512701100</v>
      </c>
      <c r="B473" s="63" t="s">
        <v>1808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</row>
    <row r="474" spans="1:7" s="221" customFormat="1" ht="12" customHeight="1">
      <c r="A474" s="63">
        <v>512702100</v>
      </c>
      <c r="B474" s="63" t="s">
        <v>664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</row>
    <row r="475" spans="1:7" s="221" customFormat="1" ht="12" customHeight="1">
      <c r="A475" s="63">
        <v>512703100</v>
      </c>
      <c r="B475" s="63" t="s">
        <v>665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</row>
    <row r="476" spans="1:7" s="221" customFormat="1" ht="12" customHeight="1">
      <c r="A476" s="63">
        <v>512704100</v>
      </c>
      <c r="B476" s="63" t="s">
        <v>666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</row>
    <row r="477" spans="1:7" s="221" customFormat="1" ht="12" customHeight="1">
      <c r="A477" s="63">
        <v>512721100</v>
      </c>
      <c r="B477" s="63" t="s">
        <v>667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</row>
    <row r="478" spans="1:7" s="221" customFormat="1" ht="12" customHeight="1">
      <c r="A478" s="63">
        <v>512722100</v>
      </c>
      <c r="B478" s="63" t="s">
        <v>285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</row>
    <row r="479" spans="1:7" s="221" customFormat="1" ht="12" customHeight="1">
      <c r="A479" s="63">
        <v>512901100</v>
      </c>
      <c r="B479" s="63" t="s">
        <v>286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</row>
    <row r="480" spans="1:7" s="221" customFormat="1" ht="12" customHeight="1">
      <c r="A480" s="63">
        <v>512902100</v>
      </c>
      <c r="B480" s="63" t="s">
        <v>287</v>
      </c>
      <c r="C480" s="63">
        <v>0</v>
      </c>
      <c r="D480" s="222">
        <v>20000</v>
      </c>
      <c r="E480" s="222">
        <v>-20000</v>
      </c>
      <c r="F480" s="63">
        <v>0</v>
      </c>
      <c r="G480" s="63">
        <v>0</v>
      </c>
    </row>
    <row r="481" spans="1:7" s="221" customFormat="1" ht="12" customHeight="1">
      <c r="A481" s="63">
        <v>521101100</v>
      </c>
      <c r="B481" s="63" t="s">
        <v>288</v>
      </c>
      <c r="C481" s="222">
        <v>179385.34</v>
      </c>
      <c r="D481" s="222">
        <v>187916.07</v>
      </c>
      <c r="E481" s="63">
        <v>0</v>
      </c>
      <c r="F481" s="222">
        <v>187916.07</v>
      </c>
      <c r="G481" s="222">
        <v>367301.41</v>
      </c>
    </row>
    <row r="482" spans="1:7" s="221" customFormat="1" ht="12" customHeight="1">
      <c r="A482" s="63">
        <v>521102100</v>
      </c>
      <c r="B482" s="63" t="s">
        <v>289</v>
      </c>
      <c r="C482" s="222">
        <v>22161.03</v>
      </c>
      <c r="D482" s="222">
        <v>23526.3</v>
      </c>
      <c r="E482" s="63">
        <v>0</v>
      </c>
      <c r="F482" s="222">
        <v>23526.3</v>
      </c>
      <c r="G482" s="222">
        <v>45687.33</v>
      </c>
    </row>
    <row r="483" spans="1:7" s="221" customFormat="1" ht="12" customHeight="1">
      <c r="A483" s="63">
        <v>521104100</v>
      </c>
      <c r="B483" s="63" t="s">
        <v>290</v>
      </c>
      <c r="C483" s="222">
        <v>64385.5</v>
      </c>
      <c r="D483" s="222">
        <v>70873</v>
      </c>
      <c r="E483" s="63">
        <v>0</v>
      </c>
      <c r="F483" s="222">
        <v>70873</v>
      </c>
      <c r="G483" s="222">
        <v>135258.5</v>
      </c>
    </row>
    <row r="484" spans="1:7" s="221" customFormat="1" ht="12" customHeight="1">
      <c r="A484" s="63">
        <v>521105100</v>
      </c>
      <c r="B484" s="63" t="s">
        <v>291</v>
      </c>
      <c r="C484" s="222">
        <v>22163.68</v>
      </c>
      <c r="D484" s="222">
        <v>21947</v>
      </c>
      <c r="E484" s="63">
        <v>0</v>
      </c>
      <c r="F484" s="222">
        <v>21947</v>
      </c>
      <c r="G484" s="222">
        <v>44110.68</v>
      </c>
    </row>
    <row r="485" spans="1:7" s="221" customFormat="1" ht="12" customHeight="1">
      <c r="A485" s="63">
        <v>521106100</v>
      </c>
      <c r="B485" s="63" t="s">
        <v>292</v>
      </c>
      <c r="C485" s="222">
        <v>32862.239999999998</v>
      </c>
      <c r="D485" s="222">
        <v>32591.22</v>
      </c>
      <c r="E485" s="63">
        <v>-0.08</v>
      </c>
      <c r="F485" s="222">
        <v>32591.14</v>
      </c>
      <c r="G485" s="222">
        <v>65453.38</v>
      </c>
    </row>
    <row r="486" spans="1:7" s="221" customFormat="1" ht="12" customHeight="1">
      <c r="A486" s="63">
        <v>521107100</v>
      </c>
      <c r="B486" s="63" t="s">
        <v>293</v>
      </c>
      <c r="C486" s="222">
        <v>3063.52</v>
      </c>
      <c r="D486" s="222">
        <v>3117.21</v>
      </c>
      <c r="E486" s="63">
        <v>0</v>
      </c>
      <c r="F486" s="222">
        <v>3117.21</v>
      </c>
      <c r="G486" s="222">
        <v>6180.73</v>
      </c>
    </row>
    <row r="487" spans="1:7" s="221" customFormat="1" ht="12" customHeight="1">
      <c r="A487" s="63">
        <v>521108100</v>
      </c>
      <c r="B487" s="63" t="s">
        <v>294</v>
      </c>
      <c r="C487" s="222">
        <v>1688.8</v>
      </c>
      <c r="D487" s="222">
        <v>1676.19</v>
      </c>
      <c r="E487" s="63">
        <v>0</v>
      </c>
      <c r="F487" s="222">
        <v>1676.19</v>
      </c>
      <c r="G487" s="222">
        <v>3364.99</v>
      </c>
    </row>
    <row r="488" spans="1:7" s="221" customFormat="1" ht="12" customHeight="1">
      <c r="A488" s="63">
        <v>521109100</v>
      </c>
      <c r="B488" s="63" t="s">
        <v>295</v>
      </c>
      <c r="C488" s="222">
        <v>6642.01</v>
      </c>
      <c r="D488" s="222">
        <v>6506.55</v>
      </c>
      <c r="E488" s="63">
        <v>0</v>
      </c>
      <c r="F488" s="222">
        <v>6506.55</v>
      </c>
      <c r="G488" s="222">
        <v>13148.56</v>
      </c>
    </row>
    <row r="489" spans="1:7" s="221" customFormat="1" ht="12" customHeight="1">
      <c r="A489" s="63">
        <v>521110100</v>
      </c>
      <c r="B489" s="63" t="s">
        <v>296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</row>
    <row r="490" spans="1:7" s="221" customFormat="1" ht="12" customHeight="1">
      <c r="A490" s="63">
        <v>521111100</v>
      </c>
      <c r="B490" s="63" t="s">
        <v>297</v>
      </c>
      <c r="C490" s="222">
        <v>11672.38</v>
      </c>
      <c r="D490" s="63">
        <v>861.25</v>
      </c>
      <c r="E490" s="63">
        <v>0</v>
      </c>
      <c r="F490" s="63">
        <v>861.25</v>
      </c>
      <c r="G490" s="222">
        <v>12533.63</v>
      </c>
    </row>
    <row r="491" spans="1:7" s="221" customFormat="1" ht="12" customHeight="1">
      <c r="A491" s="63">
        <v>521112100</v>
      </c>
      <c r="B491" s="63" t="s">
        <v>298</v>
      </c>
      <c r="C491" s="222">
        <v>4205</v>
      </c>
      <c r="D491" s="222">
        <v>4320</v>
      </c>
      <c r="E491" s="63">
        <v>0</v>
      </c>
      <c r="F491" s="222">
        <v>4320</v>
      </c>
      <c r="G491" s="222">
        <v>8525</v>
      </c>
    </row>
    <row r="492" spans="1:7" s="221" customFormat="1" ht="12" customHeight="1">
      <c r="A492" s="63">
        <v>521114100</v>
      </c>
      <c r="B492" s="63" t="s">
        <v>299</v>
      </c>
      <c r="C492" s="222">
        <v>5684.84</v>
      </c>
      <c r="D492" s="222">
        <v>5064.53</v>
      </c>
      <c r="E492" s="63">
        <v>0</v>
      </c>
      <c r="F492" s="222">
        <v>5064.53</v>
      </c>
      <c r="G492" s="222">
        <v>10749.37</v>
      </c>
    </row>
    <row r="493" spans="1:7" s="221" customFormat="1" ht="12" customHeight="1">
      <c r="A493" s="63">
        <v>522101100</v>
      </c>
      <c r="B493" s="63" t="s">
        <v>300</v>
      </c>
      <c r="C493" s="222">
        <v>1978.66</v>
      </c>
      <c r="D493" s="222">
        <v>6182.65</v>
      </c>
      <c r="E493" s="63">
        <v>0</v>
      </c>
      <c r="F493" s="222">
        <v>6182.65</v>
      </c>
      <c r="G493" s="222">
        <v>8161.31</v>
      </c>
    </row>
    <row r="494" spans="1:7" s="221" customFormat="1" ht="12" customHeight="1">
      <c r="A494" s="63">
        <v>522102100</v>
      </c>
      <c r="B494" s="63" t="s">
        <v>301</v>
      </c>
      <c r="C494" s="222">
        <v>14115.2</v>
      </c>
      <c r="D494" s="222">
        <v>7667.75</v>
      </c>
      <c r="E494" s="222">
        <v>-1774.6</v>
      </c>
      <c r="F494" s="222">
        <v>5893.15</v>
      </c>
      <c r="G494" s="222">
        <v>20008.349999999999</v>
      </c>
    </row>
    <row r="495" spans="1:7" s="221" customFormat="1" ht="12" customHeight="1">
      <c r="A495" s="63">
        <v>523101100</v>
      </c>
      <c r="B495" s="63" t="s">
        <v>302</v>
      </c>
      <c r="C495" s="222">
        <v>5870.3</v>
      </c>
      <c r="D495" s="222">
        <v>4663.3100000000004</v>
      </c>
      <c r="E495" s="63">
        <v>0</v>
      </c>
      <c r="F495" s="222">
        <v>4663.3100000000004</v>
      </c>
      <c r="G495" s="222">
        <v>10533.61</v>
      </c>
    </row>
    <row r="496" spans="1:7" s="221" customFormat="1" ht="12" customHeight="1">
      <c r="A496" s="63">
        <v>523102100</v>
      </c>
      <c r="B496" s="63" t="s">
        <v>303</v>
      </c>
      <c r="C496" s="222">
        <v>1270.95</v>
      </c>
      <c r="D496" s="222">
        <v>1169.95</v>
      </c>
      <c r="E496" s="63">
        <v>0</v>
      </c>
      <c r="F496" s="222">
        <v>1169.95</v>
      </c>
      <c r="G496" s="222">
        <v>2440.9</v>
      </c>
    </row>
    <row r="497" spans="1:7" s="221" customFormat="1" ht="12" customHeight="1">
      <c r="A497" s="63">
        <v>523103100</v>
      </c>
      <c r="B497" s="63" t="s">
        <v>304</v>
      </c>
      <c r="C497" s="222">
        <v>58800.18</v>
      </c>
      <c r="D497" s="222">
        <v>60978.93</v>
      </c>
      <c r="E497" s="63">
        <v>0</v>
      </c>
      <c r="F497" s="222">
        <v>60978.93</v>
      </c>
      <c r="G497" s="222">
        <v>119779.11</v>
      </c>
    </row>
    <row r="498" spans="1:7" s="221" customFormat="1" ht="12" customHeight="1">
      <c r="A498" s="63">
        <v>523104100</v>
      </c>
      <c r="B498" s="63" t="s">
        <v>42</v>
      </c>
      <c r="C498" s="222">
        <v>22671.34</v>
      </c>
      <c r="D498" s="222">
        <v>14269.86</v>
      </c>
      <c r="E498" s="63">
        <v>0</v>
      </c>
      <c r="F498" s="222">
        <v>14269.86</v>
      </c>
      <c r="G498" s="222">
        <v>36941.199999999997</v>
      </c>
    </row>
    <row r="499" spans="1:7" s="221" customFormat="1" ht="12" customHeight="1">
      <c r="A499" s="63">
        <v>523105100</v>
      </c>
      <c r="B499" s="63" t="s">
        <v>305</v>
      </c>
      <c r="C499" s="222">
        <v>5000</v>
      </c>
      <c r="D499" s="222">
        <v>5000</v>
      </c>
      <c r="E499" s="63">
        <v>0</v>
      </c>
      <c r="F499" s="222">
        <v>5000</v>
      </c>
      <c r="G499" s="222">
        <v>10000</v>
      </c>
    </row>
    <row r="500" spans="1:7" s="221" customFormat="1" ht="12" customHeight="1">
      <c r="A500" s="63">
        <v>523106100</v>
      </c>
      <c r="B500" s="63" t="s">
        <v>306</v>
      </c>
      <c r="C500" s="63">
        <v>0</v>
      </c>
      <c r="D500" s="222">
        <v>42392.76</v>
      </c>
      <c r="E500" s="63">
        <v>0</v>
      </c>
      <c r="F500" s="222">
        <v>42392.76</v>
      </c>
      <c r="G500" s="222">
        <v>42392.76</v>
      </c>
    </row>
    <row r="501" spans="1:7" s="221" customFormat="1" ht="12" customHeight="1">
      <c r="A501" s="63">
        <v>523108100</v>
      </c>
      <c r="B501" s="63" t="s">
        <v>307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</row>
    <row r="502" spans="1:7" s="221" customFormat="1" ht="12" customHeight="1">
      <c r="A502" s="63">
        <v>529101100</v>
      </c>
      <c r="B502" s="63" t="s">
        <v>1809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</row>
    <row r="503" spans="1:7" s="221" customFormat="1" ht="12" customHeight="1">
      <c r="A503" s="63">
        <v>529102100</v>
      </c>
      <c r="B503" s="63" t="s">
        <v>1810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</row>
    <row r="504" spans="1:7" s="221" customFormat="1" ht="12" customHeight="1">
      <c r="A504" s="63">
        <v>529103100</v>
      </c>
      <c r="B504" s="63" t="s">
        <v>308</v>
      </c>
      <c r="C504" s="222">
        <v>1734.79</v>
      </c>
      <c r="D504" s="222">
        <v>1734.79</v>
      </c>
      <c r="E504" s="63">
        <v>0</v>
      </c>
      <c r="F504" s="222">
        <v>1734.79</v>
      </c>
      <c r="G504" s="222">
        <v>3469.58</v>
      </c>
    </row>
    <row r="505" spans="1:7" s="221" customFormat="1" ht="12" customHeight="1">
      <c r="A505" s="63">
        <v>529104100</v>
      </c>
      <c r="B505" s="63" t="s">
        <v>309</v>
      </c>
      <c r="C505" s="222">
        <v>33087.75</v>
      </c>
      <c r="D505" s="222">
        <v>33087.75</v>
      </c>
      <c r="E505" s="63">
        <v>0</v>
      </c>
      <c r="F505" s="222">
        <v>33087.75</v>
      </c>
      <c r="G505" s="222">
        <v>66175.5</v>
      </c>
    </row>
    <row r="506" spans="1:7" s="221" customFormat="1" ht="12" customHeight="1">
      <c r="A506" s="63">
        <v>529105100</v>
      </c>
      <c r="B506" s="63" t="s">
        <v>1811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</row>
    <row r="507" spans="1:7" s="221" customFormat="1" ht="12" customHeight="1">
      <c r="A507" s="63">
        <v>529106100</v>
      </c>
      <c r="B507" s="63" t="s">
        <v>310</v>
      </c>
      <c r="C507" s="222">
        <v>1592.3</v>
      </c>
      <c r="D507" s="222">
        <v>1174.7</v>
      </c>
      <c r="E507" s="63">
        <v>0</v>
      </c>
      <c r="F507" s="222">
        <v>1174.7</v>
      </c>
      <c r="G507" s="222">
        <v>2767</v>
      </c>
    </row>
    <row r="508" spans="1:7" s="221" customFormat="1" ht="12" customHeight="1">
      <c r="A508" s="63">
        <v>529107100</v>
      </c>
      <c r="B508" s="63" t="s">
        <v>311</v>
      </c>
      <c r="C508" s="222">
        <v>45773.84</v>
      </c>
      <c r="D508" s="222">
        <v>42782.18</v>
      </c>
      <c r="E508" s="63">
        <v>0</v>
      </c>
      <c r="F508" s="222">
        <v>42782.18</v>
      </c>
      <c r="G508" s="222">
        <v>88556.02</v>
      </c>
    </row>
    <row r="509" spans="1:7" s="221" customFormat="1" ht="12" customHeight="1">
      <c r="A509" s="63">
        <v>529108100</v>
      </c>
      <c r="B509" s="63" t="s">
        <v>1812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</row>
    <row r="510" spans="1:7" s="221" customFormat="1" ht="12" customHeight="1">
      <c r="A510" s="63">
        <v>529109100</v>
      </c>
      <c r="B510" s="63" t="s">
        <v>1813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</row>
    <row r="511" spans="1:7" s="221" customFormat="1" ht="12" customHeight="1">
      <c r="A511" s="63">
        <v>530101100</v>
      </c>
      <c r="B511" s="63" t="s">
        <v>312</v>
      </c>
      <c r="C511" s="222">
        <v>6317.24</v>
      </c>
      <c r="D511" s="222">
        <v>6652.45</v>
      </c>
      <c r="E511" s="63">
        <v>0</v>
      </c>
      <c r="F511" s="222">
        <v>6652.45</v>
      </c>
      <c r="G511" s="222">
        <v>12969.69</v>
      </c>
    </row>
    <row r="512" spans="1:7" s="221" customFormat="1" ht="12" customHeight="1">
      <c r="A512" s="63">
        <v>530102100</v>
      </c>
      <c r="B512" s="63" t="s">
        <v>313</v>
      </c>
      <c r="C512" s="222">
        <v>3983.3</v>
      </c>
      <c r="D512" s="222">
        <v>9410.1299999999992</v>
      </c>
      <c r="E512" s="63">
        <v>0</v>
      </c>
      <c r="F512" s="222">
        <v>9410.1299999999992</v>
      </c>
      <c r="G512" s="222">
        <v>13393.43</v>
      </c>
    </row>
    <row r="513" spans="1:7" s="221" customFormat="1" ht="12" customHeight="1">
      <c r="A513" s="63">
        <v>530103100</v>
      </c>
      <c r="B513" s="63" t="s">
        <v>314</v>
      </c>
      <c r="C513" s="222">
        <v>2297.17</v>
      </c>
      <c r="D513" s="222">
        <v>4589.75</v>
      </c>
      <c r="E513" s="63">
        <v>0</v>
      </c>
      <c r="F513" s="222">
        <v>4589.75</v>
      </c>
      <c r="G513" s="222">
        <v>6886.92</v>
      </c>
    </row>
    <row r="514" spans="1:7" s="221" customFormat="1" ht="12" customHeight="1">
      <c r="A514" s="63">
        <v>530104100</v>
      </c>
      <c r="B514" s="63" t="s">
        <v>315</v>
      </c>
      <c r="C514" s="63">
        <v>615.27</v>
      </c>
      <c r="D514" s="222">
        <v>1230</v>
      </c>
      <c r="E514" s="63">
        <v>0</v>
      </c>
      <c r="F514" s="222">
        <v>1230</v>
      </c>
      <c r="G514" s="222">
        <v>1845.27</v>
      </c>
    </row>
    <row r="515" spans="1:7" s="221" customFormat="1" ht="12" customHeight="1">
      <c r="A515" s="63">
        <v>530105100</v>
      </c>
      <c r="B515" s="63" t="s">
        <v>316</v>
      </c>
      <c r="C515" s="63">
        <v>580.15</v>
      </c>
      <c r="D515" s="63">
        <v>131.11000000000001</v>
      </c>
      <c r="E515" s="63">
        <v>0</v>
      </c>
      <c r="F515" s="63">
        <v>131.11000000000001</v>
      </c>
      <c r="G515" s="63">
        <v>711.26</v>
      </c>
    </row>
    <row r="516" spans="1:7" s="221" customFormat="1" ht="12" customHeight="1">
      <c r="A516" s="63">
        <v>530106100</v>
      </c>
      <c r="B516" s="63" t="s">
        <v>317</v>
      </c>
      <c r="C516" s="63">
        <v>50</v>
      </c>
      <c r="D516" s="63">
        <v>0</v>
      </c>
      <c r="E516" s="63">
        <v>0</v>
      </c>
      <c r="F516" s="63">
        <v>0</v>
      </c>
      <c r="G516" s="63">
        <v>50</v>
      </c>
    </row>
    <row r="517" spans="1:7" s="221" customFormat="1" ht="12" customHeight="1">
      <c r="A517" s="63">
        <v>530107100</v>
      </c>
      <c r="B517" s="63" t="s">
        <v>318</v>
      </c>
      <c r="C517" s="222">
        <v>33625.89</v>
      </c>
      <c r="D517" s="222">
        <v>46291.69</v>
      </c>
      <c r="E517" s="63">
        <v>0</v>
      </c>
      <c r="F517" s="222">
        <v>46291.69</v>
      </c>
      <c r="G517" s="222">
        <v>79917.58</v>
      </c>
    </row>
    <row r="518" spans="1:7" s="221" customFormat="1" ht="12" customHeight="1">
      <c r="A518" s="63">
        <v>530108100</v>
      </c>
      <c r="B518" s="63" t="s">
        <v>319</v>
      </c>
      <c r="C518" s="222">
        <v>2314.58</v>
      </c>
      <c r="D518" s="222">
        <v>4814.58</v>
      </c>
      <c r="E518" s="63">
        <v>0</v>
      </c>
      <c r="F518" s="222">
        <v>4814.58</v>
      </c>
      <c r="G518" s="222">
        <v>7129.16</v>
      </c>
    </row>
    <row r="519" spans="1:7" s="221" customFormat="1" ht="12" customHeight="1">
      <c r="A519" s="63">
        <v>530109100</v>
      </c>
      <c r="B519" s="63" t="s">
        <v>320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</row>
    <row r="520" spans="1:7" s="221" customFormat="1" ht="12" customHeight="1">
      <c r="A520" s="63">
        <v>530110100</v>
      </c>
      <c r="B520" s="63" t="s">
        <v>321</v>
      </c>
      <c r="C520" s="63">
        <v>78</v>
      </c>
      <c r="D520" s="63">
        <v>96</v>
      </c>
      <c r="E520" s="63">
        <v>0</v>
      </c>
      <c r="F520" s="63">
        <v>96</v>
      </c>
      <c r="G520" s="63">
        <v>174</v>
      </c>
    </row>
    <row r="521" spans="1:7" s="221" customFormat="1" ht="12" customHeight="1">
      <c r="A521" s="63">
        <v>530111100</v>
      </c>
      <c r="B521" s="63" t="s">
        <v>322</v>
      </c>
      <c r="C521" s="222">
        <v>2140.48</v>
      </c>
      <c r="D521" s="222">
        <v>2043.56</v>
      </c>
      <c r="E521" s="63">
        <v>0</v>
      </c>
      <c r="F521" s="222">
        <v>2043.56</v>
      </c>
      <c r="G521" s="222">
        <v>4184.04</v>
      </c>
    </row>
    <row r="522" spans="1:7" s="221" customFormat="1" ht="12" customHeight="1">
      <c r="A522" s="63">
        <v>530112100</v>
      </c>
      <c r="B522" s="63" t="s">
        <v>323</v>
      </c>
      <c r="C522" s="222">
        <v>9609.61</v>
      </c>
      <c r="D522" s="222">
        <v>8882.7199999999993</v>
      </c>
      <c r="E522" s="63">
        <v>-934.57</v>
      </c>
      <c r="F522" s="222">
        <v>7948.15</v>
      </c>
      <c r="G522" s="222">
        <v>17557.759999999998</v>
      </c>
    </row>
    <row r="523" spans="1:7" s="221" customFormat="1" ht="12" customHeight="1">
      <c r="A523" s="63">
        <v>530113100</v>
      </c>
      <c r="B523" s="63" t="s">
        <v>324</v>
      </c>
      <c r="C523" s="222">
        <v>5000</v>
      </c>
      <c r="D523" s="222">
        <v>2186.87</v>
      </c>
      <c r="E523" s="63">
        <v>0</v>
      </c>
      <c r="F523" s="222">
        <v>2186.87</v>
      </c>
      <c r="G523" s="222">
        <v>7186.87</v>
      </c>
    </row>
    <row r="524" spans="1:7" s="221" customFormat="1" ht="12" customHeight="1">
      <c r="A524" s="63">
        <v>530114100</v>
      </c>
      <c r="B524" s="63" t="s">
        <v>256</v>
      </c>
      <c r="C524" s="63">
        <v>892.5</v>
      </c>
      <c r="D524" s="63">
        <v>958.72</v>
      </c>
      <c r="E524" s="63">
        <v>0</v>
      </c>
      <c r="F524" s="63">
        <v>958.72</v>
      </c>
      <c r="G524" s="222">
        <v>1851.22</v>
      </c>
    </row>
    <row r="525" spans="1:7" s="221" customFormat="1" ht="12" customHeight="1">
      <c r="A525" s="63">
        <v>530115100</v>
      </c>
      <c r="B525" s="63" t="s">
        <v>325</v>
      </c>
      <c r="C525" s="222">
        <v>1883.66</v>
      </c>
      <c r="D525" s="222">
        <v>1393.64</v>
      </c>
      <c r="E525" s="63">
        <v>-52.86</v>
      </c>
      <c r="F525" s="222">
        <v>1340.78</v>
      </c>
      <c r="G525" s="222">
        <v>3224.44</v>
      </c>
    </row>
    <row r="526" spans="1:7" s="221" customFormat="1" ht="12" customHeight="1">
      <c r="A526" s="63">
        <v>530116100</v>
      </c>
      <c r="B526" s="63" t="s">
        <v>326</v>
      </c>
      <c r="C526" s="222">
        <v>20274.09</v>
      </c>
      <c r="D526" s="222">
        <v>25525.83</v>
      </c>
      <c r="E526" s="63">
        <v>0</v>
      </c>
      <c r="F526" s="222">
        <v>25525.83</v>
      </c>
      <c r="G526" s="222">
        <v>45799.92</v>
      </c>
    </row>
    <row r="527" spans="1:7" s="221" customFormat="1" ht="12" customHeight="1">
      <c r="A527" s="63">
        <v>530117100</v>
      </c>
      <c r="B527" s="63" t="s">
        <v>327</v>
      </c>
      <c r="C527" s="63">
        <v>354.21</v>
      </c>
      <c r="D527" s="63">
        <v>402.71</v>
      </c>
      <c r="E527" s="63">
        <v>0</v>
      </c>
      <c r="F527" s="63">
        <v>402.71</v>
      </c>
      <c r="G527" s="63">
        <v>756.92</v>
      </c>
    </row>
    <row r="528" spans="1:7" s="221" customFormat="1" ht="12" customHeight="1">
      <c r="A528" s="63">
        <v>530118100</v>
      </c>
      <c r="B528" s="63" t="s">
        <v>328</v>
      </c>
      <c r="C528" s="222">
        <v>21223.759999999998</v>
      </c>
      <c r="D528" s="63">
        <v>64.66</v>
      </c>
      <c r="E528" s="63">
        <v>0</v>
      </c>
      <c r="F528" s="63">
        <v>64.66</v>
      </c>
      <c r="G528" s="222">
        <v>21288.42</v>
      </c>
    </row>
    <row r="529" spans="1:7" s="221" customFormat="1" ht="12" customHeight="1">
      <c r="A529" s="63">
        <v>530119100</v>
      </c>
      <c r="B529" s="63" t="s">
        <v>329</v>
      </c>
      <c r="C529" s="63">
        <v>201.42</v>
      </c>
      <c r="D529" s="63">
        <v>225.52</v>
      </c>
      <c r="E529" s="63">
        <v>-26.4</v>
      </c>
      <c r="F529" s="63">
        <v>199.12</v>
      </c>
      <c r="G529" s="63">
        <v>400.54</v>
      </c>
    </row>
    <row r="530" spans="1:7" s="221" customFormat="1" ht="12" customHeight="1">
      <c r="A530" s="63">
        <v>530120100</v>
      </c>
      <c r="B530" s="63" t="s">
        <v>330</v>
      </c>
      <c r="C530" s="222">
        <v>2985</v>
      </c>
      <c r="D530" s="222">
        <v>3495.25</v>
      </c>
      <c r="E530" s="63">
        <v>0</v>
      </c>
      <c r="F530" s="222">
        <v>3495.25</v>
      </c>
      <c r="G530" s="222">
        <v>6480.25</v>
      </c>
    </row>
    <row r="531" spans="1:7" s="221" customFormat="1" ht="12" customHeight="1">
      <c r="A531" s="63">
        <v>530121100</v>
      </c>
      <c r="B531" s="63" t="s">
        <v>331</v>
      </c>
      <c r="C531" s="222">
        <v>4000</v>
      </c>
      <c r="D531" s="222">
        <v>5800</v>
      </c>
      <c r="E531" s="63">
        <v>0</v>
      </c>
      <c r="F531" s="222">
        <v>5800</v>
      </c>
      <c r="G531" s="222">
        <v>9800</v>
      </c>
    </row>
    <row r="532" spans="1:7" s="221" customFormat="1" ht="12" customHeight="1">
      <c r="A532" s="63">
        <v>530122100</v>
      </c>
      <c r="B532" s="63" t="s">
        <v>332</v>
      </c>
      <c r="C532" s="222">
        <v>2630.79</v>
      </c>
      <c r="D532" s="222">
        <v>2823.11</v>
      </c>
      <c r="E532" s="63">
        <v>0</v>
      </c>
      <c r="F532" s="222">
        <v>2823.11</v>
      </c>
      <c r="G532" s="222">
        <v>5453.9</v>
      </c>
    </row>
    <row r="533" spans="1:7" s="221" customFormat="1" ht="12" customHeight="1">
      <c r="A533" s="63">
        <v>530123100</v>
      </c>
      <c r="B533" s="63" t="s">
        <v>1814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</row>
    <row r="534" spans="1:7" s="221" customFormat="1" ht="12" customHeight="1">
      <c r="A534" s="63">
        <v>530127100</v>
      </c>
      <c r="B534" s="63" t="s">
        <v>1815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</row>
    <row r="535" spans="1:7" s="221" customFormat="1" ht="12" customHeight="1">
      <c r="A535" s="63">
        <v>530128100</v>
      </c>
      <c r="B535" s="63" t="s">
        <v>1816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</row>
    <row r="536" spans="1:7" s="221" customFormat="1" ht="12" customHeight="1">
      <c r="A536" s="63">
        <v>530129100</v>
      </c>
      <c r="B536" s="63" t="s">
        <v>1817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</row>
    <row r="537" spans="1:7" s="221" customFormat="1" ht="12" customHeight="1">
      <c r="A537" s="63">
        <v>530130100</v>
      </c>
      <c r="B537" s="63" t="s">
        <v>333</v>
      </c>
      <c r="C537" s="63">
        <v>542</v>
      </c>
      <c r="D537" s="222">
        <v>1597.85</v>
      </c>
      <c r="E537" s="63">
        <v>0</v>
      </c>
      <c r="F537" s="222">
        <v>1597.85</v>
      </c>
      <c r="G537" s="222">
        <v>2139.85</v>
      </c>
    </row>
    <row r="538" spans="1:7" s="221" customFormat="1" ht="12" customHeight="1">
      <c r="A538" s="63">
        <v>530131100</v>
      </c>
      <c r="B538" s="63" t="s">
        <v>334</v>
      </c>
      <c r="C538" s="63">
        <v>56.53</v>
      </c>
      <c r="D538" s="63">
        <v>56.53</v>
      </c>
      <c r="E538" s="63">
        <v>0</v>
      </c>
      <c r="F538" s="63">
        <v>56.53</v>
      </c>
      <c r="G538" s="63">
        <v>113.06</v>
      </c>
    </row>
    <row r="539" spans="1:7" s="221" customFormat="1" ht="12" customHeight="1">
      <c r="A539" s="63">
        <v>530132100</v>
      </c>
      <c r="B539" s="63" t="s">
        <v>335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</row>
    <row r="540" spans="1:7" s="221" customFormat="1" ht="12" customHeight="1">
      <c r="A540" s="63">
        <v>530133100</v>
      </c>
      <c r="B540" s="63" t="s">
        <v>717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</row>
    <row r="541" spans="1:7" s="221" customFormat="1" ht="12" customHeight="1">
      <c r="A541" s="63">
        <v>530135100</v>
      </c>
      <c r="B541" s="63" t="s">
        <v>336</v>
      </c>
      <c r="C541" s="63">
        <v>416.67</v>
      </c>
      <c r="D541" s="222">
        <v>3946.1</v>
      </c>
      <c r="E541" s="63">
        <v>0</v>
      </c>
      <c r="F541" s="222">
        <v>3946.1</v>
      </c>
      <c r="G541" s="222">
        <v>4362.7700000000004</v>
      </c>
    </row>
    <row r="542" spans="1:7" s="221" customFormat="1" ht="12" customHeight="1">
      <c r="A542" s="63">
        <v>530136100</v>
      </c>
      <c r="B542" s="63" t="s">
        <v>1200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</row>
    <row r="543" spans="1:7" s="221" customFormat="1" ht="12" customHeight="1">
      <c r="A543" s="63">
        <v>530137100</v>
      </c>
      <c r="B543" s="63" t="s">
        <v>1818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</row>
    <row r="544" spans="1:7" s="221" customFormat="1" ht="12" customHeight="1">
      <c r="A544" s="63">
        <v>530140100</v>
      </c>
      <c r="B544" s="63" t="s">
        <v>1105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</row>
    <row r="545" spans="1:7" s="221" customFormat="1" ht="12" customHeight="1">
      <c r="A545" s="63">
        <v>530141100</v>
      </c>
      <c r="B545" s="63" t="s">
        <v>1201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</row>
    <row r="546" spans="1:7" s="221" customFormat="1" ht="12" customHeight="1">
      <c r="A546" s="63">
        <v>530142100</v>
      </c>
      <c r="B546" s="63" t="s">
        <v>337</v>
      </c>
      <c r="C546" s="63">
        <v>0</v>
      </c>
      <c r="D546" s="63">
        <v>0</v>
      </c>
      <c r="E546" s="63">
        <v>0</v>
      </c>
      <c r="F546" s="63">
        <v>0</v>
      </c>
      <c r="G546" s="63">
        <v>0</v>
      </c>
    </row>
    <row r="547" spans="1:7" s="221" customFormat="1" ht="12" customHeight="1">
      <c r="A547" s="63">
        <v>530143100</v>
      </c>
      <c r="B547" s="63" t="s">
        <v>338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</row>
    <row r="548" spans="1:7" s="221" customFormat="1" ht="12" customHeight="1">
      <c r="A548" s="63">
        <v>530144100</v>
      </c>
      <c r="B548" s="63" t="s">
        <v>1106</v>
      </c>
      <c r="C548" s="222">
        <v>22775.41</v>
      </c>
      <c r="D548" s="222">
        <v>22775.41</v>
      </c>
      <c r="E548" s="63">
        <v>0</v>
      </c>
      <c r="F548" s="222">
        <v>22775.41</v>
      </c>
      <c r="G548" s="222">
        <v>45550.82</v>
      </c>
    </row>
    <row r="549" spans="1:7" s="221" customFormat="1" ht="12" customHeight="1">
      <c r="A549" s="63">
        <v>530145100</v>
      </c>
      <c r="B549" s="63" t="s">
        <v>339</v>
      </c>
      <c r="C549" s="63">
        <v>401.25</v>
      </c>
      <c r="D549" s="222">
        <v>3797.5</v>
      </c>
      <c r="E549" s="63">
        <v>0</v>
      </c>
      <c r="F549" s="222">
        <v>3797.5</v>
      </c>
      <c r="G549" s="222">
        <v>4198.75</v>
      </c>
    </row>
    <row r="550" spans="1:7" s="221" customFormat="1" ht="12" customHeight="1">
      <c r="A550" s="63">
        <v>530146100</v>
      </c>
      <c r="B550" s="63" t="s">
        <v>340</v>
      </c>
      <c r="C550" s="63">
        <v>350</v>
      </c>
      <c r="D550" s="63">
        <v>370.11</v>
      </c>
      <c r="E550" s="63">
        <v>0</v>
      </c>
      <c r="F550" s="63">
        <v>370.11</v>
      </c>
      <c r="G550" s="63">
        <v>720.11</v>
      </c>
    </row>
    <row r="551" spans="1:7" s="221" customFormat="1" ht="12" customHeight="1">
      <c r="A551" s="63">
        <v>530147100</v>
      </c>
      <c r="B551" s="63" t="s">
        <v>1107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</row>
    <row r="552" spans="1:7" s="221" customFormat="1" ht="12" customHeight="1">
      <c r="A552" s="63">
        <v>530148100</v>
      </c>
      <c r="B552" s="63" t="s">
        <v>1819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</row>
    <row r="553" spans="1:7" s="221" customFormat="1" ht="12" customHeight="1">
      <c r="A553" s="63">
        <v>530150100</v>
      </c>
      <c r="B553" s="63" t="s">
        <v>1820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</row>
    <row r="554" spans="1:7" s="221" customFormat="1" ht="12" customHeight="1">
      <c r="A554" s="63">
        <v>530151100</v>
      </c>
      <c r="B554" s="63" t="s">
        <v>341</v>
      </c>
      <c r="C554" s="222">
        <v>4487.4399999999996</v>
      </c>
      <c r="D554" s="222">
        <v>4028.56</v>
      </c>
      <c r="E554" s="63">
        <v>0</v>
      </c>
      <c r="F554" s="222">
        <v>4028.56</v>
      </c>
      <c r="G554" s="222">
        <v>8516</v>
      </c>
    </row>
    <row r="555" spans="1:7" s="221" customFormat="1" ht="12" customHeight="1">
      <c r="A555" s="63">
        <v>530152100</v>
      </c>
      <c r="B555" s="63" t="s">
        <v>1202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</row>
    <row r="556" spans="1:7" s="221" customFormat="1" ht="12" customHeight="1">
      <c r="A556" s="63">
        <v>530153100</v>
      </c>
      <c r="B556" s="63" t="s">
        <v>342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</row>
    <row r="557" spans="1:7" s="221" customFormat="1" ht="12" customHeight="1">
      <c r="A557" s="63">
        <v>540101100</v>
      </c>
      <c r="B557" s="63" t="s">
        <v>343</v>
      </c>
      <c r="C557" s="222">
        <v>468700</v>
      </c>
      <c r="D557" s="222">
        <v>20065.98</v>
      </c>
      <c r="E557" s="222">
        <v>-8541.18</v>
      </c>
      <c r="F557" s="222">
        <v>11524.8</v>
      </c>
      <c r="G557" s="222">
        <v>480224.8</v>
      </c>
    </row>
    <row r="558" spans="1:7" s="221" customFormat="1" ht="12" customHeight="1">
      <c r="A558" s="63">
        <v>540102100</v>
      </c>
      <c r="B558" s="63" t="s">
        <v>344</v>
      </c>
      <c r="C558" s="222">
        <v>20000</v>
      </c>
      <c r="D558" s="222">
        <v>20000</v>
      </c>
      <c r="E558" s="63">
        <v>0</v>
      </c>
      <c r="F558" s="222">
        <v>20000</v>
      </c>
      <c r="G558" s="222">
        <v>40000</v>
      </c>
    </row>
    <row r="559" spans="1:7" s="221" customFormat="1" ht="12" customHeight="1">
      <c r="A559" s="63">
        <v>540103100</v>
      </c>
      <c r="B559" s="63" t="s">
        <v>1311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</row>
    <row r="560" spans="1:7" s="221" customFormat="1" ht="12" customHeight="1">
      <c r="A560" s="63">
        <v>550101100</v>
      </c>
      <c r="B560" s="63" t="s">
        <v>345</v>
      </c>
      <c r="C560" s="222">
        <v>5093</v>
      </c>
      <c r="D560" s="222">
        <v>5106.59</v>
      </c>
      <c r="E560" s="63">
        <v>-13.61</v>
      </c>
      <c r="F560" s="222">
        <v>5092.9799999999996</v>
      </c>
      <c r="G560" s="222">
        <v>10185.98</v>
      </c>
    </row>
    <row r="561" spans="1:7" s="221" customFormat="1" ht="12" customHeight="1">
      <c r="A561" s="63">
        <v>550102100</v>
      </c>
      <c r="B561" s="63" t="s">
        <v>346</v>
      </c>
      <c r="C561" s="222">
        <v>2807.07</v>
      </c>
      <c r="D561" s="222">
        <v>2844.34</v>
      </c>
      <c r="E561" s="63">
        <v>0</v>
      </c>
      <c r="F561" s="222">
        <v>2844.34</v>
      </c>
      <c r="G561" s="222">
        <v>5651.41</v>
      </c>
    </row>
    <row r="562" spans="1:7" s="221" customFormat="1" ht="12" customHeight="1">
      <c r="A562" s="63">
        <v>550103100</v>
      </c>
      <c r="B562" s="63" t="s">
        <v>347</v>
      </c>
      <c r="C562" s="222">
        <v>2743.73</v>
      </c>
      <c r="D562" s="222">
        <v>2669.35</v>
      </c>
      <c r="E562" s="63">
        <v>0</v>
      </c>
      <c r="F562" s="222">
        <v>2669.35</v>
      </c>
      <c r="G562" s="222">
        <v>5413.08</v>
      </c>
    </row>
    <row r="563" spans="1:7" s="221" customFormat="1" ht="12" customHeight="1">
      <c r="A563" s="63">
        <v>550104100</v>
      </c>
      <c r="B563" s="63" t="s">
        <v>348</v>
      </c>
      <c r="C563" s="222">
        <v>6888.21</v>
      </c>
      <c r="D563" s="222">
        <v>6442.64</v>
      </c>
      <c r="E563" s="63">
        <v>0</v>
      </c>
      <c r="F563" s="222">
        <v>6442.64</v>
      </c>
      <c r="G563" s="222">
        <v>13330.85</v>
      </c>
    </row>
    <row r="564" spans="1:7" s="221" customFormat="1" ht="12" customHeight="1">
      <c r="A564" s="63">
        <v>550105100</v>
      </c>
      <c r="B564" s="63" t="s">
        <v>349</v>
      </c>
      <c r="C564" s="222">
        <v>15535.15</v>
      </c>
      <c r="D564" s="222">
        <v>15495.66</v>
      </c>
      <c r="E564" s="63">
        <v>0</v>
      </c>
      <c r="F564" s="222">
        <v>15495.66</v>
      </c>
      <c r="G564" s="222">
        <v>31030.81</v>
      </c>
    </row>
    <row r="565" spans="1:7" s="221" customFormat="1" ht="12" customHeight="1">
      <c r="A565" s="63">
        <v>550106100</v>
      </c>
      <c r="B565" s="63" t="s">
        <v>350</v>
      </c>
      <c r="C565" s="222">
        <v>9817.1299999999992</v>
      </c>
      <c r="D565" s="222">
        <v>9348.9500000000007</v>
      </c>
      <c r="E565" s="63">
        <v>0</v>
      </c>
      <c r="F565" s="222">
        <v>9348.9500000000007</v>
      </c>
      <c r="G565" s="222">
        <v>19166.080000000002</v>
      </c>
    </row>
    <row r="566" spans="1:7" s="221" customFormat="1" ht="12" customHeight="1">
      <c r="A566" s="63">
        <v>550108100</v>
      </c>
      <c r="B566" s="63" t="s">
        <v>351</v>
      </c>
      <c r="C566" s="222">
        <v>35398.379999999997</v>
      </c>
      <c r="D566" s="222">
        <v>35398.379999999997</v>
      </c>
      <c r="E566" s="63">
        <v>0</v>
      </c>
      <c r="F566" s="222">
        <v>35398.379999999997</v>
      </c>
      <c r="G566" s="222">
        <v>70796.759999999995</v>
      </c>
    </row>
    <row r="567" spans="1:7" s="221" customFormat="1" ht="12" customHeight="1">
      <c r="A567" s="63">
        <v>560101100</v>
      </c>
      <c r="B567" s="63" t="s">
        <v>116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</row>
    <row r="568" spans="1:7" s="221" customFormat="1" ht="12" customHeight="1">
      <c r="A568" s="63">
        <v>560102100</v>
      </c>
      <c r="B568" s="63" t="s">
        <v>5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</row>
    <row r="569" spans="1:7" s="221" customFormat="1" ht="12" customHeight="1">
      <c r="A569" s="63">
        <v>560103100</v>
      </c>
      <c r="B569" s="63" t="s">
        <v>1821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</row>
    <row r="570" spans="1:7" s="221" customFormat="1" ht="12" customHeight="1">
      <c r="A570" s="63">
        <v>560104100</v>
      </c>
      <c r="B570" s="63" t="s">
        <v>117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</row>
    <row r="571" spans="1:7" s="221" customFormat="1" ht="12" customHeight="1">
      <c r="A571" s="63">
        <v>560105100</v>
      </c>
      <c r="B571" s="63" t="s">
        <v>118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</row>
    <row r="572" spans="1:7" s="221" customFormat="1" ht="12" customHeight="1">
      <c r="A572" s="63">
        <v>581101100</v>
      </c>
      <c r="B572" s="63" t="s">
        <v>352</v>
      </c>
      <c r="C572" s="222">
        <v>2638.68</v>
      </c>
      <c r="D572" s="222">
        <v>43171.34</v>
      </c>
      <c r="E572" s="222">
        <v>-40685.18</v>
      </c>
      <c r="F572" s="222">
        <v>2486.16</v>
      </c>
      <c r="G572" s="222">
        <v>5124.84</v>
      </c>
    </row>
    <row r="573" spans="1:7" s="221" customFormat="1" ht="12" customHeight="1">
      <c r="A573" s="63">
        <v>581102100</v>
      </c>
      <c r="B573" s="63" t="s">
        <v>353</v>
      </c>
      <c r="C573" s="63">
        <v>481.05</v>
      </c>
      <c r="D573" s="222">
        <v>1390</v>
      </c>
      <c r="E573" s="63">
        <v>-500</v>
      </c>
      <c r="F573" s="63">
        <v>890</v>
      </c>
      <c r="G573" s="222">
        <v>1371.05</v>
      </c>
    </row>
    <row r="574" spans="1:7" s="221" customFormat="1" ht="12" customHeight="1">
      <c r="A574" s="63">
        <v>584101100</v>
      </c>
      <c r="B574" s="63" t="s">
        <v>354</v>
      </c>
      <c r="C574" s="63">
        <v>977.06</v>
      </c>
      <c r="D574" s="63">
        <v>986</v>
      </c>
      <c r="E574" s="63">
        <v>0</v>
      </c>
      <c r="F574" s="63">
        <v>986</v>
      </c>
      <c r="G574" s="222">
        <v>1963.06</v>
      </c>
    </row>
    <row r="575" spans="1:7" s="221" customFormat="1" ht="12" customHeight="1">
      <c r="A575" s="63">
        <v>584102100</v>
      </c>
      <c r="B575" s="63" t="s">
        <v>355</v>
      </c>
      <c r="C575" s="222">
        <v>43844.62</v>
      </c>
      <c r="D575" s="222">
        <v>61050.559999999998</v>
      </c>
      <c r="E575" s="222">
        <v>-3114.28</v>
      </c>
      <c r="F575" s="222">
        <v>57936.28</v>
      </c>
      <c r="G575" s="222">
        <v>101780.9</v>
      </c>
    </row>
    <row r="576" spans="1:7" s="221" customFormat="1" ht="12" customHeight="1">
      <c r="A576" s="63">
        <v>584103100</v>
      </c>
      <c r="B576" s="63" t="s">
        <v>1822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</row>
    <row r="577" spans="1:7" s="221" customFormat="1" ht="12" customHeight="1">
      <c r="A577" s="63">
        <v>584104100</v>
      </c>
      <c r="B577" s="63" t="s">
        <v>890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</row>
    <row r="578" spans="1:7" s="221" customFormat="1" ht="12" customHeight="1">
      <c r="A578" s="63">
        <v>584105100</v>
      </c>
      <c r="B578" s="63" t="s">
        <v>356</v>
      </c>
      <c r="C578" s="222">
        <v>-1585.87</v>
      </c>
      <c r="D578" s="222">
        <v>1420.29</v>
      </c>
      <c r="E578" s="63">
        <v>0</v>
      </c>
      <c r="F578" s="222">
        <v>1420.29</v>
      </c>
      <c r="G578" s="63">
        <v>-165.58</v>
      </c>
    </row>
    <row r="579" spans="1:7" s="221" customFormat="1" ht="12" customHeight="1">
      <c r="A579" s="63">
        <v>584106100</v>
      </c>
      <c r="B579" s="63" t="s">
        <v>357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</row>
    <row r="580" spans="1:7" s="221" customFormat="1" ht="12" customHeight="1">
      <c r="A580" s="63">
        <v>584107100</v>
      </c>
      <c r="B580" s="63" t="s">
        <v>1203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</row>
    <row r="581" spans="1:7" s="221" customFormat="1" ht="12" customHeight="1">
      <c r="A581" s="63">
        <v>600103100</v>
      </c>
      <c r="B581" s="63" t="s">
        <v>358</v>
      </c>
      <c r="C581" s="222">
        <v>3001099.59</v>
      </c>
      <c r="D581" s="222">
        <v>633400.18000000005</v>
      </c>
      <c r="E581" s="222">
        <v>-707419.76</v>
      </c>
      <c r="F581" s="222">
        <v>-74019.58</v>
      </c>
      <c r="G581" s="222">
        <v>2927080.01</v>
      </c>
    </row>
    <row r="582" spans="1:7" s="221" customFormat="1" ht="12" customHeight="1">
      <c r="A582" s="63">
        <v>600105100</v>
      </c>
      <c r="B582" s="63" t="s">
        <v>359</v>
      </c>
      <c r="C582" s="222">
        <v>43113197.439999998</v>
      </c>
      <c r="D582" s="222">
        <v>2083646.42</v>
      </c>
      <c r="E582" s="63">
        <v>0</v>
      </c>
      <c r="F582" s="222">
        <v>2083646.42</v>
      </c>
      <c r="G582" s="222">
        <v>45196843.859999999</v>
      </c>
    </row>
    <row r="583" spans="1:7" s="221" customFormat="1" ht="12" customHeight="1">
      <c r="A583" s="63">
        <v>600603100</v>
      </c>
      <c r="B583" s="63" t="s">
        <v>358</v>
      </c>
      <c r="C583" s="222">
        <v>-3001099.59</v>
      </c>
      <c r="D583" s="222">
        <v>707419.76</v>
      </c>
      <c r="E583" s="222">
        <v>-633400.18000000005</v>
      </c>
      <c r="F583" s="222">
        <v>74019.58</v>
      </c>
      <c r="G583" s="222">
        <v>-2927080.01</v>
      </c>
    </row>
    <row r="584" spans="1:7" s="221" customFormat="1" ht="12" customHeight="1">
      <c r="A584" s="63">
        <v>600605100</v>
      </c>
      <c r="B584" s="63" t="s">
        <v>359</v>
      </c>
      <c r="C584" s="222">
        <v>-43113197.439999998</v>
      </c>
      <c r="D584" s="63">
        <v>0</v>
      </c>
      <c r="E584" s="222">
        <v>-2083646.42</v>
      </c>
      <c r="F584" s="222">
        <v>-2083646.42</v>
      </c>
      <c r="G584" s="222">
        <v>-45196843.859999999</v>
      </c>
    </row>
    <row r="585" spans="1:7" s="221" customFormat="1" ht="12" customHeight="1">
      <c r="A585" s="63">
        <v>600805100</v>
      </c>
      <c r="B585" s="63" t="s">
        <v>360</v>
      </c>
      <c r="C585" s="222">
        <v>974318.62</v>
      </c>
      <c r="D585" s="63">
        <v>0</v>
      </c>
      <c r="E585" s="63">
        <v>0</v>
      </c>
      <c r="F585" s="63">
        <v>0</v>
      </c>
      <c r="G585" s="222">
        <v>974318.62</v>
      </c>
    </row>
    <row r="586" spans="1:7" s="221" customFormat="1" ht="12" customHeight="1">
      <c r="A586" s="63">
        <v>600907100</v>
      </c>
      <c r="B586" s="63" t="s">
        <v>361</v>
      </c>
      <c r="C586" s="222">
        <v>657883376.23000002</v>
      </c>
      <c r="D586" s="222">
        <v>3895006.64</v>
      </c>
      <c r="E586" s="63">
        <v>0</v>
      </c>
      <c r="F586" s="222">
        <v>3895006.64</v>
      </c>
      <c r="G586" s="222">
        <v>661778382.87</v>
      </c>
    </row>
    <row r="587" spans="1:7" s="221" customFormat="1" ht="12" customHeight="1">
      <c r="A587" s="63">
        <v>700104100</v>
      </c>
      <c r="B587" s="63" t="s">
        <v>362</v>
      </c>
      <c r="C587" s="222">
        <v>160542934.84</v>
      </c>
      <c r="D587" s="63">
        <v>0</v>
      </c>
      <c r="E587" s="222">
        <v>-728812.49</v>
      </c>
      <c r="F587" s="222">
        <v>-728812.49</v>
      </c>
      <c r="G587" s="222">
        <v>159814122.34999999</v>
      </c>
    </row>
    <row r="588" spans="1:7" s="221" customFormat="1" ht="12" customHeight="1">
      <c r="A588" s="63">
        <v>700105100</v>
      </c>
      <c r="B588" s="63" t="s">
        <v>363</v>
      </c>
      <c r="C588" s="222">
        <v>317704.09000000003</v>
      </c>
      <c r="D588" s="222">
        <v>44409.66</v>
      </c>
      <c r="E588" s="222">
        <v>-25112.87</v>
      </c>
      <c r="F588" s="222">
        <v>19296.79</v>
      </c>
      <c r="G588" s="222">
        <v>337000.88</v>
      </c>
    </row>
    <row r="589" spans="1:7" s="221" customFormat="1" ht="12" customHeight="1">
      <c r="A589" s="63">
        <v>700106100</v>
      </c>
      <c r="B589" s="63" t="s">
        <v>364</v>
      </c>
      <c r="C589" s="222">
        <v>244814.66</v>
      </c>
      <c r="D589" s="222">
        <v>21442.84</v>
      </c>
      <c r="E589" s="222">
        <v>-4787.49</v>
      </c>
      <c r="F589" s="222">
        <v>16655.349999999999</v>
      </c>
      <c r="G589" s="222">
        <v>261470.01</v>
      </c>
    </row>
    <row r="590" spans="1:7" s="221" customFormat="1" ht="12" customHeight="1">
      <c r="A590" s="63">
        <v>700604100</v>
      </c>
      <c r="B590" s="63" t="s">
        <v>362</v>
      </c>
      <c r="C590" s="222">
        <v>-160542934.84</v>
      </c>
      <c r="D590" s="222">
        <v>728812.49</v>
      </c>
      <c r="E590" s="63">
        <v>0</v>
      </c>
      <c r="F590" s="222">
        <v>728812.49</v>
      </c>
      <c r="G590" s="222">
        <v>-159814122.34999999</v>
      </c>
    </row>
    <row r="591" spans="1:7">
      <c r="A591" s="63">
        <v>700605100</v>
      </c>
      <c r="B591" s="63" t="s">
        <v>365</v>
      </c>
      <c r="C591" s="222">
        <v>-317704.09000000003</v>
      </c>
      <c r="D591" s="222">
        <v>25112.87</v>
      </c>
      <c r="E591" s="222">
        <v>-44409.66</v>
      </c>
      <c r="F591" s="222">
        <v>-19296.79</v>
      </c>
      <c r="G591" s="222">
        <v>-337000.88</v>
      </c>
    </row>
    <row r="592" spans="1:7">
      <c r="A592" s="63">
        <v>700606100</v>
      </c>
      <c r="B592" s="63" t="s">
        <v>366</v>
      </c>
      <c r="C592" s="222">
        <v>-244814.66</v>
      </c>
      <c r="D592" s="222">
        <v>4787.49</v>
      </c>
      <c r="E592" s="222">
        <v>-21442.84</v>
      </c>
      <c r="F592" s="222">
        <v>-16655.349999999999</v>
      </c>
      <c r="G592" s="222">
        <v>-261470.01</v>
      </c>
    </row>
    <row r="593" spans="1:7">
      <c r="A593" s="63">
        <v>700805100</v>
      </c>
      <c r="B593" s="63" t="s">
        <v>360</v>
      </c>
      <c r="C593" s="222">
        <v>-974318.62</v>
      </c>
      <c r="D593" s="63">
        <v>0</v>
      </c>
      <c r="E593" s="63">
        <v>0</v>
      </c>
      <c r="F593" s="63">
        <v>0</v>
      </c>
      <c r="G593" s="222">
        <v>-974318.62</v>
      </c>
    </row>
    <row r="594" spans="1:7">
      <c r="A594" s="63">
        <v>700907100</v>
      </c>
      <c r="B594" s="63" t="s">
        <v>367</v>
      </c>
      <c r="C594" s="222">
        <v>-657883376.23000002</v>
      </c>
      <c r="D594" s="63">
        <v>0</v>
      </c>
      <c r="E594" s="222">
        <v>-3895006.64</v>
      </c>
      <c r="F594" s="222">
        <v>-3895006.64</v>
      </c>
      <c r="G594" s="222">
        <v>-661778382.87</v>
      </c>
    </row>
    <row r="595" spans="1:7">
      <c r="A595" s="63" t="s">
        <v>1823</v>
      </c>
      <c r="B595" s="63" t="s">
        <v>544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</row>
    <row r="596" spans="1:7">
      <c r="A596" s="63"/>
      <c r="B596" s="63" t="s">
        <v>368</v>
      </c>
      <c r="C596" s="63">
        <v>0</v>
      </c>
      <c r="D596" s="222">
        <v>205254479.91</v>
      </c>
      <c r="E596" s="222">
        <v>-205254479.91</v>
      </c>
      <c r="F596" s="63">
        <v>0</v>
      </c>
      <c r="G596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23" t="s">
        <v>516</v>
      </c>
      <c r="B1" s="223"/>
      <c r="C1" s="223"/>
      <c r="D1" s="223"/>
      <c r="E1" s="223"/>
      <c r="F1" s="223"/>
      <c r="G1" s="223"/>
    </row>
    <row r="2" spans="1:7" ht="15">
      <c r="A2" s="223" t="s">
        <v>87</v>
      </c>
      <c r="B2" s="223"/>
      <c r="C2" s="223"/>
      <c r="D2" s="223"/>
      <c r="E2" s="223"/>
      <c r="F2" s="223"/>
      <c r="G2" s="223"/>
    </row>
    <row r="3" spans="1:7" ht="15">
      <c r="A3" s="223" t="s">
        <v>1826</v>
      </c>
      <c r="B3" s="223"/>
      <c r="C3" s="223"/>
      <c r="D3" s="223"/>
      <c r="E3" s="223"/>
      <c r="F3" s="223"/>
      <c r="G3" s="223"/>
    </row>
    <row r="4" spans="1:7" ht="15">
      <c r="A4" s="223" t="s">
        <v>88</v>
      </c>
      <c r="B4" s="223" t="s">
        <v>89</v>
      </c>
      <c r="C4" s="223" t="s">
        <v>1640</v>
      </c>
      <c r="D4" s="223" t="s">
        <v>1641</v>
      </c>
      <c r="E4" s="223" t="s">
        <v>1642</v>
      </c>
      <c r="F4" s="223" t="s">
        <v>1643</v>
      </c>
      <c r="G4" s="223" t="s">
        <v>1644</v>
      </c>
    </row>
    <row r="5" spans="1:7" ht="15">
      <c r="A5" s="223">
        <v>1000000</v>
      </c>
      <c r="B5" s="223" t="s">
        <v>517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</row>
    <row r="6" spans="1:7" ht="15">
      <c r="A6" s="223">
        <v>1100000</v>
      </c>
      <c r="B6" s="223" t="s">
        <v>518</v>
      </c>
      <c r="C6" s="223">
        <v>0</v>
      </c>
      <c r="D6" s="224">
        <v>73264.97</v>
      </c>
      <c r="E6" s="224">
        <v>-73264.97</v>
      </c>
      <c r="F6" s="223">
        <v>0</v>
      </c>
      <c r="G6" s="223">
        <v>0</v>
      </c>
    </row>
    <row r="7" spans="1:7" ht="15">
      <c r="A7" s="223">
        <v>1100007</v>
      </c>
      <c r="B7" s="223" t="s">
        <v>519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</row>
    <row r="8" spans="1:7" ht="15">
      <c r="A8" s="223">
        <v>1100008</v>
      </c>
      <c r="B8" s="223" t="s">
        <v>520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</row>
    <row r="9" spans="1:7" ht="15">
      <c r="A9" s="223">
        <v>1100100</v>
      </c>
      <c r="B9" s="223" t="s">
        <v>50</v>
      </c>
      <c r="C9" s="223">
        <v>700</v>
      </c>
      <c r="D9" s="223">
        <v>0</v>
      </c>
      <c r="E9" s="223">
        <v>0</v>
      </c>
      <c r="F9" s="223">
        <v>0</v>
      </c>
      <c r="G9" s="223">
        <v>700</v>
      </c>
    </row>
    <row r="10" spans="1:7" ht="15">
      <c r="A10" s="223">
        <v>1100200</v>
      </c>
      <c r="B10" s="223" t="s">
        <v>521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</row>
    <row r="11" spans="1:7" ht="15">
      <c r="A11" s="223">
        <v>1100500</v>
      </c>
      <c r="B11" s="223" t="s">
        <v>522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ht="15">
      <c r="A12" s="223">
        <v>1100700</v>
      </c>
      <c r="B12" s="223" t="s">
        <v>29</v>
      </c>
      <c r="C12" s="224">
        <v>95891.09</v>
      </c>
      <c r="D12" s="224">
        <v>7650621.7400000002</v>
      </c>
      <c r="E12" s="224">
        <v>-7557191.3799999999</v>
      </c>
      <c r="F12" s="224">
        <v>93430.36</v>
      </c>
      <c r="G12" s="224">
        <v>189321.45</v>
      </c>
    </row>
    <row r="13" spans="1:7" ht="15">
      <c r="A13" s="223">
        <v>1100800</v>
      </c>
      <c r="B13" s="223" t="s">
        <v>523</v>
      </c>
      <c r="C13" s="223">
        <v>920.82</v>
      </c>
      <c r="D13" s="223">
        <v>0</v>
      </c>
      <c r="E13" s="223">
        <v>0</v>
      </c>
      <c r="F13" s="223">
        <v>0</v>
      </c>
      <c r="G13" s="223">
        <v>920.82</v>
      </c>
    </row>
    <row r="14" spans="1:7" ht="15">
      <c r="A14" s="223">
        <v>1110100</v>
      </c>
      <c r="B14" s="223" t="s">
        <v>524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ht="15">
      <c r="A15" s="223">
        <v>1110200</v>
      </c>
      <c r="B15" s="223" t="s">
        <v>525</v>
      </c>
      <c r="C15" s="224">
        <v>835111.38</v>
      </c>
      <c r="D15" s="224">
        <v>4395492.5199999996</v>
      </c>
      <c r="E15" s="224">
        <v>-4057552.45</v>
      </c>
      <c r="F15" s="224">
        <v>337940.07</v>
      </c>
      <c r="G15" s="224">
        <v>1173051.45</v>
      </c>
    </row>
    <row r="16" spans="1:7" ht="15">
      <c r="A16" s="223">
        <v>1110210</v>
      </c>
      <c r="B16" s="223" t="s">
        <v>526</v>
      </c>
      <c r="C16" s="224">
        <v>25183.72</v>
      </c>
      <c r="D16" s="223">
        <v>0</v>
      </c>
      <c r="E16" s="223">
        <v>0</v>
      </c>
      <c r="F16" s="223">
        <v>0</v>
      </c>
      <c r="G16" s="224">
        <v>25183.72</v>
      </c>
    </row>
    <row r="17" spans="1:7" ht="15">
      <c r="A17" s="223">
        <v>1110220</v>
      </c>
      <c r="B17" s="223" t="s">
        <v>527</v>
      </c>
      <c r="C17" s="224">
        <v>384208.79</v>
      </c>
      <c r="D17" s="224">
        <v>561968.13</v>
      </c>
      <c r="E17" s="224">
        <v>-608013.63</v>
      </c>
      <c r="F17" s="224">
        <v>-46045.5</v>
      </c>
      <c r="G17" s="224">
        <v>338163.29</v>
      </c>
    </row>
    <row r="18" spans="1:7" ht="15">
      <c r="A18" s="223">
        <v>1110230</v>
      </c>
      <c r="B18" s="223" t="s">
        <v>528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 ht="15">
      <c r="A19" s="223">
        <v>1110500</v>
      </c>
      <c r="B19" s="223" t="s">
        <v>529</v>
      </c>
      <c r="C19" s="224">
        <v>225268.31</v>
      </c>
      <c r="D19" s="224">
        <v>486703.5</v>
      </c>
      <c r="E19" s="224">
        <v>-12915.06</v>
      </c>
      <c r="F19" s="224">
        <v>473788.44</v>
      </c>
      <c r="G19" s="224">
        <v>699056.75</v>
      </c>
    </row>
    <row r="20" spans="1:7" ht="15">
      <c r="A20" s="223">
        <v>1110600</v>
      </c>
      <c r="B20" s="223" t="s">
        <v>530</v>
      </c>
      <c r="C20" s="224">
        <v>137326.45000000001</v>
      </c>
      <c r="D20" s="224">
        <v>626097.31000000006</v>
      </c>
      <c r="E20" s="224">
        <v>-543176.04</v>
      </c>
      <c r="F20" s="224">
        <v>82921.27</v>
      </c>
      <c r="G20" s="224">
        <v>220247.72</v>
      </c>
    </row>
    <row r="21" spans="1:7" ht="15">
      <c r="A21" s="223">
        <v>1111000</v>
      </c>
      <c r="B21" s="223" t="s">
        <v>30</v>
      </c>
      <c r="C21" s="224">
        <v>26810.27</v>
      </c>
      <c r="D21" s="224">
        <v>6397233</v>
      </c>
      <c r="E21" s="224">
        <v>-6354578.6299999999</v>
      </c>
      <c r="F21" s="224">
        <v>42654.37</v>
      </c>
      <c r="G21" s="224">
        <v>69464.639999999999</v>
      </c>
    </row>
    <row r="22" spans="1:7" ht="15">
      <c r="A22" s="223">
        <v>1111100</v>
      </c>
      <c r="B22" s="223" t="s">
        <v>531</v>
      </c>
      <c r="C22" s="224">
        <v>2162934.5299999998</v>
      </c>
      <c r="D22" s="224">
        <v>4867725.88</v>
      </c>
      <c r="E22" s="224">
        <v>-5809506.29</v>
      </c>
      <c r="F22" s="224">
        <v>-941780.41</v>
      </c>
      <c r="G22" s="224">
        <v>1221154.1200000001</v>
      </c>
    </row>
    <row r="23" spans="1:7" ht="15">
      <c r="A23" s="223">
        <v>1111200</v>
      </c>
      <c r="B23" s="223" t="s">
        <v>532</v>
      </c>
      <c r="C23" s="224">
        <v>29549.07</v>
      </c>
      <c r="D23" s="223">
        <v>0</v>
      </c>
      <c r="E23" s="224">
        <v>-25834</v>
      </c>
      <c r="F23" s="224">
        <v>-25834</v>
      </c>
      <c r="G23" s="224">
        <v>3715.07</v>
      </c>
    </row>
    <row r="24" spans="1:7" ht="15">
      <c r="A24" s="223">
        <v>1111300</v>
      </c>
      <c r="B24" s="223" t="s">
        <v>1155</v>
      </c>
      <c r="C24" s="224">
        <v>882648.34</v>
      </c>
      <c r="D24" s="224">
        <v>1135981.8799999999</v>
      </c>
      <c r="E24" s="224">
        <v>-986108.45</v>
      </c>
      <c r="F24" s="224">
        <v>149873.43</v>
      </c>
      <c r="G24" s="224">
        <v>1032521.77</v>
      </c>
    </row>
    <row r="25" spans="1:7" ht="15">
      <c r="A25" s="223">
        <v>1111400</v>
      </c>
      <c r="B25" s="223" t="s">
        <v>1156</v>
      </c>
      <c r="C25" s="224">
        <v>96306.61</v>
      </c>
      <c r="D25" s="224">
        <v>96071.88</v>
      </c>
      <c r="E25" s="224">
        <v>-65014.15</v>
      </c>
      <c r="F25" s="224">
        <v>31057.73</v>
      </c>
      <c r="G25" s="224">
        <v>127364.34</v>
      </c>
    </row>
    <row r="26" spans="1:7" ht="15">
      <c r="A26" s="223">
        <v>1112000</v>
      </c>
      <c r="B26" s="223" t="s">
        <v>86</v>
      </c>
      <c r="C26" s="224">
        <v>1902.01</v>
      </c>
      <c r="D26" s="223">
        <v>0</v>
      </c>
      <c r="E26" s="223">
        <v>0</v>
      </c>
      <c r="F26" s="223">
        <v>0</v>
      </c>
      <c r="G26" s="224">
        <v>1902.01</v>
      </c>
    </row>
    <row r="27" spans="1:7" ht="15">
      <c r="A27" s="223">
        <v>1115000</v>
      </c>
      <c r="B27" s="223" t="s">
        <v>533</v>
      </c>
      <c r="C27" s="224">
        <v>6496.65</v>
      </c>
      <c r="D27" s="223">
        <v>0</v>
      </c>
      <c r="E27" s="223">
        <v>0</v>
      </c>
      <c r="F27" s="223">
        <v>0</v>
      </c>
      <c r="G27" s="224">
        <v>6496.65</v>
      </c>
    </row>
    <row r="28" spans="1:7" ht="15">
      <c r="A28" s="223">
        <v>1116000</v>
      </c>
      <c r="B28" s="223" t="s">
        <v>534</v>
      </c>
      <c r="C28" s="224">
        <v>2623.5</v>
      </c>
      <c r="D28" s="223">
        <v>0</v>
      </c>
      <c r="E28" s="223">
        <v>0</v>
      </c>
      <c r="F28" s="223">
        <v>0</v>
      </c>
      <c r="G28" s="224">
        <v>2623.5</v>
      </c>
    </row>
    <row r="29" spans="1:7" ht="15">
      <c r="A29" s="223">
        <v>1117000</v>
      </c>
      <c r="B29" s="223" t="s">
        <v>1157</v>
      </c>
      <c r="C29" s="224">
        <v>100001.22</v>
      </c>
      <c r="D29" s="223">
        <v>0</v>
      </c>
      <c r="E29" s="223">
        <v>0</v>
      </c>
      <c r="F29" s="223">
        <v>0</v>
      </c>
      <c r="G29" s="224">
        <v>100001.22</v>
      </c>
    </row>
    <row r="30" spans="1:7" ht="15">
      <c r="A30" s="223">
        <v>1150000</v>
      </c>
      <c r="B30" s="223" t="s">
        <v>535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ht="15">
      <c r="A31" s="223">
        <v>1150100</v>
      </c>
      <c r="B31" s="223" t="s">
        <v>536</v>
      </c>
      <c r="C31" s="224">
        <v>437586.59</v>
      </c>
      <c r="D31" s="224">
        <v>731192.2</v>
      </c>
      <c r="E31" s="224">
        <v>-745214.56</v>
      </c>
      <c r="F31" s="224">
        <v>-14022.36</v>
      </c>
      <c r="G31" s="224">
        <v>423564.23</v>
      </c>
    </row>
    <row r="32" spans="1:7" ht="15">
      <c r="A32" s="223">
        <v>1150110</v>
      </c>
      <c r="B32" s="223" t="s">
        <v>537</v>
      </c>
      <c r="C32" s="224">
        <v>40659.919999999998</v>
      </c>
      <c r="D32" s="224">
        <v>34830.019999999997</v>
      </c>
      <c r="E32" s="224">
        <v>-34165.4</v>
      </c>
      <c r="F32" s="223">
        <v>664.62</v>
      </c>
      <c r="G32" s="224">
        <v>41324.54</v>
      </c>
    </row>
    <row r="33" spans="1:7" ht="15">
      <c r="A33" s="223">
        <v>1150120</v>
      </c>
      <c r="B33" s="223" t="s">
        <v>1258</v>
      </c>
      <c r="C33" s="224">
        <v>1073129.1000000001</v>
      </c>
      <c r="D33" s="224">
        <v>19598.2</v>
      </c>
      <c r="E33" s="224">
        <v>-49945.88</v>
      </c>
      <c r="F33" s="224">
        <v>-30347.68</v>
      </c>
      <c r="G33" s="224">
        <v>1042781.42</v>
      </c>
    </row>
    <row r="34" spans="1:7" ht="15">
      <c r="A34" s="223">
        <v>1150201</v>
      </c>
      <c r="B34" s="223" t="s">
        <v>538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</row>
    <row r="35" spans="1:7" ht="15">
      <c r="A35" s="223">
        <v>1150300</v>
      </c>
      <c r="B35" s="223" t="s">
        <v>539</v>
      </c>
      <c r="C35" s="223">
        <v>0</v>
      </c>
      <c r="D35" s="223">
        <v>810</v>
      </c>
      <c r="E35" s="223">
        <v>-810</v>
      </c>
      <c r="F35" s="223">
        <v>0</v>
      </c>
      <c r="G35" s="223">
        <v>0</v>
      </c>
    </row>
    <row r="36" spans="1:7" ht="15">
      <c r="A36" s="223">
        <v>1150305</v>
      </c>
      <c r="B36" s="223" t="s">
        <v>540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</row>
    <row r="37" spans="1:7" ht="15">
      <c r="A37" s="223">
        <v>1150310</v>
      </c>
      <c r="B37" s="223" t="s">
        <v>541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ht="15">
      <c r="A38" s="223">
        <v>1150400</v>
      </c>
      <c r="B38" s="223" t="s">
        <v>542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ht="15">
      <c r="A39" s="223">
        <v>1150500</v>
      </c>
      <c r="B39" s="223" t="s">
        <v>543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ht="15">
      <c r="A40" s="223">
        <v>1150502</v>
      </c>
      <c r="B40" s="223" t="s">
        <v>544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</row>
    <row r="41" spans="1:7" ht="15">
      <c r="A41" s="223">
        <v>1150600</v>
      </c>
      <c r="B41" s="223" t="s">
        <v>545</v>
      </c>
      <c r="C41" s="223">
        <v>0.2</v>
      </c>
      <c r="D41" s="224">
        <v>20289.45</v>
      </c>
      <c r="E41" s="224">
        <v>-20289.650000000001</v>
      </c>
      <c r="F41" s="223">
        <v>-0.2</v>
      </c>
      <c r="G41" s="223">
        <v>0</v>
      </c>
    </row>
    <row r="42" spans="1:7" ht="15">
      <c r="A42" s="223">
        <v>1150709</v>
      </c>
      <c r="B42" s="223" t="s">
        <v>546</v>
      </c>
      <c r="C42" s="223">
        <v>0</v>
      </c>
      <c r="D42" s="223">
        <v>219.14</v>
      </c>
      <c r="E42" s="223">
        <v>-219.14</v>
      </c>
      <c r="F42" s="223">
        <v>0</v>
      </c>
      <c r="G42" s="223">
        <v>0</v>
      </c>
    </row>
    <row r="43" spans="1:7" ht="15">
      <c r="A43" s="223">
        <v>1150710</v>
      </c>
      <c r="B43" s="223" t="s">
        <v>547</v>
      </c>
      <c r="C43" s="224">
        <v>214704.36</v>
      </c>
      <c r="D43" s="224">
        <v>28337.09</v>
      </c>
      <c r="E43" s="224">
        <v>-35639.32</v>
      </c>
      <c r="F43" s="224">
        <v>-7302.23</v>
      </c>
      <c r="G43" s="224">
        <v>207402.13</v>
      </c>
    </row>
    <row r="44" spans="1:7" ht="15">
      <c r="A44" s="223">
        <v>1150711</v>
      </c>
      <c r="B44" s="223" t="s">
        <v>548</v>
      </c>
      <c r="C44" s="224">
        <v>268067.78000000003</v>
      </c>
      <c r="D44" s="224">
        <v>33496.76</v>
      </c>
      <c r="E44" s="224">
        <v>-41073.06</v>
      </c>
      <c r="F44" s="224">
        <v>-7576.3</v>
      </c>
      <c r="G44" s="224">
        <v>260491.48</v>
      </c>
    </row>
    <row r="45" spans="1:7" ht="15">
      <c r="A45" s="223">
        <v>1150712</v>
      </c>
      <c r="B45" s="223" t="s">
        <v>549</v>
      </c>
      <c r="C45" s="224">
        <v>253214.73</v>
      </c>
      <c r="D45" s="224">
        <v>27935.45</v>
      </c>
      <c r="E45" s="224">
        <v>-38748.01</v>
      </c>
      <c r="F45" s="224">
        <v>-10812.56</v>
      </c>
      <c r="G45" s="224">
        <v>242402.17</v>
      </c>
    </row>
    <row r="46" spans="1:7" ht="15">
      <c r="A46" s="223">
        <v>1150800</v>
      </c>
      <c r="B46" s="223" t="s">
        <v>550</v>
      </c>
      <c r="C46" s="223">
        <v>0</v>
      </c>
      <c r="D46" s="224">
        <v>23240.33</v>
      </c>
      <c r="E46" s="224">
        <v>-4630.07</v>
      </c>
      <c r="F46" s="224">
        <v>18610.259999999998</v>
      </c>
      <c r="G46" s="224">
        <v>18610.259999999998</v>
      </c>
    </row>
    <row r="47" spans="1:7" ht="15">
      <c r="A47" s="223">
        <v>1150801</v>
      </c>
      <c r="B47" s="223" t="s">
        <v>551</v>
      </c>
      <c r="C47" s="224">
        <v>23090.83</v>
      </c>
      <c r="D47" s="224">
        <v>10353</v>
      </c>
      <c r="E47" s="223">
        <v>0</v>
      </c>
      <c r="F47" s="224">
        <v>10353</v>
      </c>
      <c r="G47" s="224">
        <v>33443.83</v>
      </c>
    </row>
    <row r="48" spans="1:7" ht="15">
      <c r="A48" s="223">
        <v>1150802</v>
      </c>
      <c r="B48" s="223" t="s">
        <v>552</v>
      </c>
      <c r="C48" s="224">
        <v>33737.53</v>
      </c>
      <c r="D48" s="224">
        <v>15010.47</v>
      </c>
      <c r="E48" s="224">
        <v>-15010.47</v>
      </c>
      <c r="F48" s="223">
        <v>0</v>
      </c>
      <c r="G48" s="224">
        <v>33737.53</v>
      </c>
    </row>
    <row r="49" spans="1:7" ht="15">
      <c r="A49" s="223">
        <v>1150900</v>
      </c>
      <c r="B49" s="223" t="s">
        <v>553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</row>
    <row r="50" spans="1:7" ht="15">
      <c r="A50" s="223">
        <v>1151000</v>
      </c>
      <c r="B50" s="223" t="s">
        <v>554</v>
      </c>
      <c r="C50" s="224">
        <v>230617.60000000001</v>
      </c>
      <c r="D50" s="224">
        <v>8749.65</v>
      </c>
      <c r="E50" s="224">
        <v>-7428.02</v>
      </c>
      <c r="F50" s="224">
        <v>1321.63</v>
      </c>
      <c r="G50" s="224">
        <v>231939.23</v>
      </c>
    </row>
    <row r="51" spans="1:7" ht="15">
      <c r="A51" s="223">
        <v>1410000</v>
      </c>
      <c r="B51" s="223" t="s">
        <v>555</v>
      </c>
      <c r="C51" s="224">
        <v>10046300.68</v>
      </c>
      <c r="D51" s="224">
        <v>94537.49</v>
      </c>
      <c r="E51" s="224">
        <v>-340626.43</v>
      </c>
      <c r="F51" s="224">
        <v>-246088.94</v>
      </c>
      <c r="G51" s="224">
        <v>9800211.7400000002</v>
      </c>
    </row>
    <row r="52" spans="1:7" ht="15">
      <c r="A52" s="223">
        <v>1413020</v>
      </c>
      <c r="B52" s="223" t="s">
        <v>556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ht="15">
      <c r="A53" s="223">
        <v>1420000</v>
      </c>
      <c r="B53" s="223" t="s">
        <v>55</v>
      </c>
      <c r="C53" s="224">
        <v>112984636.38</v>
      </c>
      <c r="D53" s="224">
        <v>1182049.5900000001</v>
      </c>
      <c r="E53" s="224">
        <v>-728210.74</v>
      </c>
      <c r="F53" s="224">
        <v>453838.85</v>
      </c>
      <c r="G53" s="224">
        <v>113438475.23</v>
      </c>
    </row>
    <row r="54" spans="1:7" ht="15">
      <c r="A54" s="223">
        <v>1430000</v>
      </c>
      <c r="B54" s="223" t="s">
        <v>557</v>
      </c>
      <c r="C54" s="224">
        <v>77953.8</v>
      </c>
      <c r="D54" s="224">
        <v>1176014.03</v>
      </c>
      <c r="E54" s="224">
        <v>-1253967.83</v>
      </c>
      <c r="F54" s="224">
        <v>-77953.8</v>
      </c>
      <c r="G54" s="223">
        <v>0</v>
      </c>
    </row>
    <row r="55" spans="1:7" ht="15">
      <c r="A55" s="223">
        <v>1432000</v>
      </c>
      <c r="B55" s="223" t="s">
        <v>558</v>
      </c>
      <c r="C55" s="224">
        <v>97867.83</v>
      </c>
      <c r="D55" s="224">
        <v>2470</v>
      </c>
      <c r="E55" s="224">
        <v>-15835</v>
      </c>
      <c r="F55" s="224">
        <v>-13365</v>
      </c>
      <c r="G55" s="224">
        <v>84502.83</v>
      </c>
    </row>
    <row r="56" spans="1:7" ht="15">
      <c r="A56" s="223">
        <v>1433100</v>
      </c>
      <c r="B56" s="223" t="s">
        <v>20</v>
      </c>
      <c r="C56" s="224">
        <v>362260.47999999998</v>
      </c>
      <c r="D56" s="223">
        <v>0</v>
      </c>
      <c r="E56" s="223">
        <v>0</v>
      </c>
      <c r="F56" s="223">
        <v>0</v>
      </c>
      <c r="G56" s="224">
        <v>362260.47999999998</v>
      </c>
    </row>
    <row r="57" spans="1:7" ht="15">
      <c r="A57" s="223">
        <v>1433200</v>
      </c>
      <c r="B57" s="223" t="s">
        <v>33</v>
      </c>
      <c r="C57" s="224">
        <v>797654.91</v>
      </c>
      <c r="D57" s="223">
        <v>0</v>
      </c>
      <c r="E57" s="223">
        <v>0</v>
      </c>
      <c r="F57" s="223">
        <v>0</v>
      </c>
      <c r="G57" s="224">
        <v>797654.91</v>
      </c>
    </row>
    <row r="58" spans="1:7" ht="15">
      <c r="A58" s="223">
        <v>1434000</v>
      </c>
      <c r="B58" s="223" t="s">
        <v>559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 ht="15">
      <c r="A59" s="223">
        <v>1434200</v>
      </c>
      <c r="B59" s="223" t="s">
        <v>560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ht="15">
      <c r="A60" s="223">
        <v>1434300</v>
      </c>
      <c r="B60" s="223" t="s">
        <v>561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</row>
    <row r="61" spans="1:7" ht="15">
      <c r="A61" s="223">
        <v>1434400</v>
      </c>
      <c r="B61" s="223" t="s">
        <v>562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</row>
    <row r="62" spans="1:7" ht="15">
      <c r="A62" s="223">
        <v>1440000</v>
      </c>
      <c r="B62" s="223" t="s">
        <v>563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 ht="15">
      <c r="A63" s="223">
        <v>1510300</v>
      </c>
      <c r="B63" s="223" t="s">
        <v>6</v>
      </c>
      <c r="C63" s="224">
        <v>217548.38</v>
      </c>
      <c r="D63" s="223">
        <v>0</v>
      </c>
      <c r="E63" s="223">
        <v>0</v>
      </c>
      <c r="F63" s="223">
        <v>0</v>
      </c>
      <c r="G63" s="224">
        <v>217548.38</v>
      </c>
    </row>
    <row r="64" spans="1:7" ht="15">
      <c r="A64" s="223">
        <v>1520100</v>
      </c>
      <c r="B64" s="223" t="s">
        <v>564</v>
      </c>
      <c r="C64" s="224">
        <v>40508.51</v>
      </c>
      <c r="D64" s="223">
        <v>0</v>
      </c>
      <c r="E64" s="223">
        <v>0</v>
      </c>
      <c r="F64" s="223">
        <v>0</v>
      </c>
      <c r="G64" s="224">
        <v>40508.51</v>
      </c>
    </row>
    <row r="65" spans="1:7" ht="15">
      <c r="A65" s="223">
        <v>1520200</v>
      </c>
      <c r="B65" s="223" t="s">
        <v>117</v>
      </c>
      <c r="C65" s="224">
        <v>275885.58</v>
      </c>
      <c r="D65" s="223">
        <v>0</v>
      </c>
      <c r="E65" s="223">
        <v>0</v>
      </c>
      <c r="F65" s="223">
        <v>0</v>
      </c>
      <c r="G65" s="224">
        <v>275885.58</v>
      </c>
    </row>
    <row r="66" spans="1:7" ht="15">
      <c r="A66" s="223">
        <v>1520300</v>
      </c>
      <c r="B66" s="223" t="s">
        <v>5</v>
      </c>
      <c r="C66" s="224">
        <v>36757.32</v>
      </c>
      <c r="D66" s="223">
        <v>0</v>
      </c>
      <c r="E66" s="223">
        <v>0</v>
      </c>
      <c r="F66" s="223">
        <v>0</v>
      </c>
      <c r="G66" s="224">
        <v>36757.32</v>
      </c>
    </row>
    <row r="67" spans="1:7" ht="15">
      <c r="A67" s="223">
        <v>1520500</v>
      </c>
      <c r="B67" s="223" t="s">
        <v>7</v>
      </c>
      <c r="C67" s="224">
        <v>53277.14</v>
      </c>
      <c r="D67" s="223">
        <v>0</v>
      </c>
      <c r="E67" s="223">
        <v>0</v>
      </c>
      <c r="F67" s="223">
        <v>0</v>
      </c>
      <c r="G67" s="224">
        <v>53277.14</v>
      </c>
    </row>
    <row r="68" spans="1:7" ht="15">
      <c r="A68" s="223">
        <v>1520600</v>
      </c>
      <c r="B68" s="223" t="s">
        <v>8</v>
      </c>
      <c r="C68" s="224">
        <v>218081.93</v>
      </c>
      <c r="D68" s="223">
        <v>0</v>
      </c>
      <c r="E68" s="223">
        <v>0</v>
      </c>
      <c r="F68" s="223">
        <v>0</v>
      </c>
      <c r="G68" s="224">
        <v>218081.93</v>
      </c>
    </row>
    <row r="69" spans="1:7" ht="15">
      <c r="A69" s="223">
        <v>1520700</v>
      </c>
      <c r="B69" s="223" t="s">
        <v>120</v>
      </c>
      <c r="C69" s="224">
        <v>225231.22</v>
      </c>
      <c r="D69" s="223">
        <v>0</v>
      </c>
      <c r="E69" s="223">
        <v>0</v>
      </c>
      <c r="F69" s="223">
        <v>0</v>
      </c>
      <c r="G69" s="224">
        <v>225231.22</v>
      </c>
    </row>
    <row r="70" spans="1:7" ht="15">
      <c r="A70" s="223">
        <v>1530200</v>
      </c>
      <c r="B70" s="223" t="s">
        <v>565</v>
      </c>
      <c r="C70" s="224">
        <v>-25236.27</v>
      </c>
      <c r="D70" s="223">
        <v>0</v>
      </c>
      <c r="E70" s="223">
        <v>-425.77</v>
      </c>
      <c r="F70" s="223">
        <v>-425.77</v>
      </c>
      <c r="G70" s="224">
        <v>-25662.04</v>
      </c>
    </row>
    <row r="71" spans="1:7" ht="15">
      <c r="A71" s="223">
        <v>1530300</v>
      </c>
      <c r="B71" s="223" t="s">
        <v>566</v>
      </c>
      <c r="C71" s="224">
        <v>-193190.47</v>
      </c>
      <c r="D71" s="223">
        <v>0</v>
      </c>
      <c r="E71" s="224">
        <v>-5499.37</v>
      </c>
      <c r="F71" s="224">
        <v>-5499.37</v>
      </c>
      <c r="G71" s="224">
        <v>-198689.84</v>
      </c>
    </row>
    <row r="72" spans="1:7" ht="15">
      <c r="A72" s="223">
        <v>1530400</v>
      </c>
      <c r="B72" s="223" t="s">
        <v>567</v>
      </c>
      <c r="C72" s="224">
        <v>-34340.800000000003</v>
      </c>
      <c r="D72" s="223">
        <v>0</v>
      </c>
      <c r="E72" s="223">
        <v>-144.4</v>
      </c>
      <c r="F72" s="223">
        <v>-144.4</v>
      </c>
      <c r="G72" s="224">
        <v>-34485.199999999997</v>
      </c>
    </row>
    <row r="73" spans="1:7" ht="15">
      <c r="A73" s="223">
        <v>1530600</v>
      </c>
      <c r="B73" s="223" t="s">
        <v>568</v>
      </c>
      <c r="C73" s="224">
        <v>-46229.56</v>
      </c>
      <c r="D73" s="223">
        <v>0</v>
      </c>
      <c r="E73" s="223">
        <v>-369.74</v>
      </c>
      <c r="F73" s="223">
        <v>-369.74</v>
      </c>
      <c r="G73" s="224">
        <v>-46599.3</v>
      </c>
    </row>
    <row r="74" spans="1:7" ht="15">
      <c r="A74" s="223">
        <v>1530700</v>
      </c>
      <c r="B74" s="223" t="s">
        <v>569</v>
      </c>
      <c r="C74" s="224">
        <v>-141072.31</v>
      </c>
      <c r="D74" s="223">
        <v>0</v>
      </c>
      <c r="E74" s="224">
        <v>-3448.05</v>
      </c>
      <c r="F74" s="224">
        <v>-3448.05</v>
      </c>
      <c r="G74" s="224">
        <v>-144520.35999999999</v>
      </c>
    </row>
    <row r="75" spans="1:7" ht="15">
      <c r="A75" s="223">
        <v>1530800</v>
      </c>
      <c r="B75" s="223" t="s">
        <v>570</v>
      </c>
      <c r="C75" s="224">
        <v>-193000.04</v>
      </c>
      <c r="D75" s="223">
        <v>0</v>
      </c>
      <c r="E75" s="224">
        <v>-1954.89</v>
      </c>
      <c r="F75" s="224">
        <v>-1954.89</v>
      </c>
      <c r="G75" s="224">
        <v>-194954.93</v>
      </c>
    </row>
    <row r="76" spans="1:7" ht="15">
      <c r="A76" s="223">
        <v>1530900</v>
      </c>
      <c r="B76" s="223" t="s">
        <v>571</v>
      </c>
      <c r="C76" s="224">
        <v>-152948.49</v>
      </c>
      <c r="D76" s="223">
        <v>0</v>
      </c>
      <c r="E76" s="224">
        <v>-6053.62</v>
      </c>
      <c r="F76" s="224">
        <v>-6053.62</v>
      </c>
      <c r="G76" s="224">
        <v>-159002.10999999999</v>
      </c>
    </row>
    <row r="77" spans="1:7" ht="15">
      <c r="A77" s="223">
        <v>1550000</v>
      </c>
      <c r="B77" s="223" t="s">
        <v>572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</row>
    <row r="78" spans="1:7" ht="15">
      <c r="A78" s="223">
        <v>1550105</v>
      </c>
      <c r="B78" s="223" t="s">
        <v>573</v>
      </c>
      <c r="C78" s="223">
        <v>0</v>
      </c>
      <c r="D78" s="224">
        <v>11231857.76</v>
      </c>
      <c r="E78" s="224">
        <v>-11231857.76</v>
      </c>
      <c r="F78" s="223">
        <v>0</v>
      </c>
      <c r="G78" s="223">
        <v>0</v>
      </c>
    </row>
    <row r="79" spans="1:7" ht="15">
      <c r="A79" s="223">
        <v>1550200</v>
      </c>
      <c r="B79" s="223" t="s">
        <v>574</v>
      </c>
      <c r="C79" s="224">
        <v>12408.14</v>
      </c>
      <c r="D79" s="223">
        <v>0</v>
      </c>
      <c r="E79" s="223">
        <v>0</v>
      </c>
      <c r="F79" s="223">
        <v>0</v>
      </c>
      <c r="G79" s="224">
        <v>12408.14</v>
      </c>
    </row>
    <row r="80" spans="1:7" ht="15">
      <c r="A80" s="223">
        <v>1550300</v>
      </c>
      <c r="B80" s="223" t="s">
        <v>575</v>
      </c>
      <c r="C80" s="224">
        <v>190254.11</v>
      </c>
      <c r="D80" s="224">
        <v>16683.599999999999</v>
      </c>
      <c r="E80" s="223">
        <v>0</v>
      </c>
      <c r="F80" s="224">
        <v>16683.599999999999</v>
      </c>
      <c r="G80" s="224">
        <v>206937.71</v>
      </c>
    </row>
    <row r="81" spans="1:7" ht="15">
      <c r="A81" s="223">
        <v>1550305</v>
      </c>
      <c r="B81" s="223" t="s">
        <v>576</v>
      </c>
      <c r="C81" s="224">
        <v>310604.92</v>
      </c>
      <c r="D81" s="223">
        <v>0</v>
      </c>
      <c r="E81" s="223">
        <v>0</v>
      </c>
      <c r="F81" s="223">
        <v>0</v>
      </c>
      <c r="G81" s="224">
        <v>310604.92</v>
      </c>
    </row>
    <row r="82" spans="1:7" ht="15">
      <c r="A82" s="223">
        <v>1550400</v>
      </c>
      <c r="B82" s="223" t="s">
        <v>132</v>
      </c>
      <c r="C82" s="224">
        <v>2180.0300000000002</v>
      </c>
      <c r="D82" s="223">
        <v>0</v>
      </c>
      <c r="E82" s="223">
        <v>-218</v>
      </c>
      <c r="F82" s="223">
        <v>-218</v>
      </c>
      <c r="G82" s="224">
        <v>1962.03</v>
      </c>
    </row>
    <row r="83" spans="1:7" ht="15">
      <c r="A83" s="223">
        <v>1550600</v>
      </c>
      <c r="B83" s="223" t="s">
        <v>577</v>
      </c>
      <c r="C83" s="224">
        <v>198729.75</v>
      </c>
      <c r="D83" s="224">
        <v>11978.57</v>
      </c>
      <c r="E83" s="224">
        <v>-32294.720000000001</v>
      </c>
      <c r="F83" s="224">
        <v>-20316.150000000001</v>
      </c>
      <c r="G83" s="224">
        <v>178413.6</v>
      </c>
    </row>
    <row r="84" spans="1:7" ht="15">
      <c r="A84" s="223">
        <v>1552000</v>
      </c>
      <c r="B84" s="223" t="s">
        <v>578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ht="15">
      <c r="A85" s="223">
        <v>2610100</v>
      </c>
      <c r="B85" s="223" t="s">
        <v>579</v>
      </c>
      <c r="C85" s="224">
        <v>-379881.1</v>
      </c>
      <c r="D85" s="224">
        <v>306292.01</v>
      </c>
      <c r="E85" s="224">
        <v>-382558.43</v>
      </c>
      <c r="F85" s="224">
        <v>-76266.42</v>
      </c>
      <c r="G85" s="224">
        <v>-456147.52</v>
      </c>
    </row>
    <row r="86" spans="1:7" ht="15">
      <c r="A86" s="223">
        <v>2610104</v>
      </c>
      <c r="B86" s="223" t="s">
        <v>580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ht="15">
      <c r="A87" s="223">
        <v>2610105</v>
      </c>
      <c r="B87" s="223" t="s">
        <v>581</v>
      </c>
      <c r="C87" s="224">
        <v>-894849.14</v>
      </c>
      <c r="D87" s="223">
        <v>0</v>
      </c>
      <c r="E87" s="224">
        <v>-51185.01</v>
      </c>
      <c r="F87" s="224">
        <v>-51185.01</v>
      </c>
      <c r="G87" s="224">
        <v>-946034.15</v>
      </c>
    </row>
    <row r="88" spans="1:7" ht="15">
      <c r="A88" s="223">
        <v>2610106</v>
      </c>
      <c r="B88" s="223" t="s">
        <v>582</v>
      </c>
      <c r="C88" s="224">
        <v>-109478.37</v>
      </c>
      <c r="D88" s="223">
        <v>0</v>
      </c>
      <c r="E88" s="224">
        <v>-5597.9</v>
      </c>
      <c r="F88" s="224">
        <v>-5597.9</v>
      </c>
      <c r="G88" s="224">
        <v>-115076.27</v>
      </c>
    </row>
    <row r="89" spans="1:7" ht="15">
      <c r="A89" s="223">
        <v>2610200</v>
      </c>
      <c r="B89" s="223" t="s">
        <v>583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7" ht="15">
      <c r="A90" s="223">
        <v>2610210</v>
      </c>
      <c r="B90" s="223" t="s">
        <v>584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7" ht="15">
      <c r="A91" s="223">
        <v>2610300</v>
      </c>
      <c r="B91" s="223" t="s">
        <v>585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</row>
    <row r="92" spans="1:7" ht="15">
      <c r="A92" s="223">
        <v>2610305</v>
      </c>
      <c r="B92" s="223" t="s">
        <v>586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</row>
    <row r="93" spans="1:7" ht="15">
      <c r="A93" s="223">
        <v>2610310</v>
      </c>
      <c r="B93" s="223" t="s">
        <v>587</v>
      </c>
      <c r="C93" s="224">
        <v>-6065930</v>
      </c>
      <c r="D93" s="224">
        <v>95300.05</v>
      </c>
      <c r="E93" s="224">
        <v>-1000</v>
      </c>
      <c r="F93" s="224">
        <v>94300.05</v>
      </c>
      <c r="G93" s="224">
        <v>-5971629.9500000002</v>
      </c>
    </row>
    <row r="94" spans="1:7" ht="15">
      <c r="A94" s="223">
        <v>2610340</v>
      </c>
      <c r="B94" s="223" t="s">
        <v>588</v>
      </c>
      <c r="C94" s="224">
        <v>-7148.22</v>
      </c>
      <c r="D94" s="224">
        <v>9041.1</v>
      </c>
      <c r="E94" s="224">
        <v>-8136.99</v>
      </c>
      <c r="F94" s="223">
        <v>904.11</v>
      </c>
      <c r="G94" s="224">
        <v>-6244.11</v>
      </c>
    </row>
    <row r="95" spans="1:7" ht="15">
      <c r="A95" s="223">
        <v>2610360</v>
      </c>
      <c r="B95" s="223" t="s">
        <v>589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</row>
    <row r="96" spans="1:7" ht="15">
      <c r="A96" s="223">
        <v>2610380</v>
      </c>
      <c r="B96" s="223" t="s">
        <v>590</v>
      </c>
      <c r="C96" s="224">
        <v>-12222.28</v>
      </c>
      <c r="D96" s="224">
        <v>23680.84</v>
      </c>
      <c r="E96" s="224">
        <v>-21389.14</v>
      </c>
      <c r="F96" s="224">
        <v>2291.6999999999998</v>
      </c>
      <c r="G96" s="224">
        <v>-9930.58</v>
      </c>
    </row>
    <row r="97" spans="1:7" ht="15">
      <c r="A97" s="223">
        <v>2610405</v>
      </c>
      <c r="B97" s="223" t="s">
        <v>591</v>
      </c>
      <c r="C97" s="224">
        <v>-176870.69</v>
      </c>
      <c r="D97" s="224">
        <v>145777.1</v>
      </c>
      <c r="E97" s="224">
        <v>-105163.91</v>
      </c>
      <c r="F97" s="224">
        <v>40613.19</v>
      </c>
      <c r="G97" s="224">
        <v>-136257.5</v>
      </c>
    </row>
    <row r="98" spans="1:7" ht="15">
      <c r="A98" s="223">
        <v>2610410</v>
      </c>
      <c r="B98" s="223" t="s">
        <v>592</v>
      </c>
      <c r="C98" s="224">
        <v>-72726.31</v>
      </c>
      <c r="D98" s="224">
        <v>195992.12</v>
      </c>
      <c r="E98" s="224">
        <v>-180341.19</v>
      </c>
      <c r="F98" s="224">
        <v>15650.93</v>
      </c>
      <c r="G98" s="224">
        <v>-57075.38</v>
      </c>
    </row>
    <row r="99" spans="1:7" ht="15">
      <c r="A99" s="223">
        <v>2610440</v>
      </c>
      <c r="B99" s="223" t="s">
        <v>593</v>
      </c>
      <c r="C99" s="224">
        <v>-18591.93</v>
      </c>
      <c r="D99" s="224">
        <v>55299.54</v>
      </c>
      <c r="E99" s="224">
        <v>-50843.75</v>
      </c>
      <c r="F99" s="224">
        <v>4455.79</v>
      </c>
      <c r="G99" s="224">
        <v>-14136.14</v>
      </c>
    </row>
    <row r="100" spans="1:7" ht="15">
      <c r="A100" s="223">
        <v>2610455</v>
      </c>
      <c r="B100" s="223" t="s">
        <v>594</v>
      </c>
      <c r="C100" s="224">
        <v>-17425</v>
      </c>
      <c r="D100" s="223">
        <v>0</v>
      </c>
      <c r="E100" s="224">
        <v>-28700</v>
      </c>
      <c r="F100" s="224">
        <v>-28700</v>
      </c>
      <c r="G100" s="224">
        <v>-46125</v>
      </c>
    </row>
    <row r="101" spans="1:7" ht="15">
      <c r="A101" s="223">
        <v>2610460</v>
      </c>
      <c r="B101" s="223" t="s">
        <v>595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</row>
    <row r="102" spans="1:7" ht="15">
      <c r="A102" s="223">
        <v>2610470</v>
      </c>
      <c r="B102" s="223" t="s">
        <v>596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</row>
    <row r="103" spans="1:7" ht="15">
      <c r="A103" s="223">
        <v>2610475</v>
      </c>
      <c r="B103" s="223" t="s">
        <v>597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</row>
    <row r="104" spans="1:7" ht="15">
      <c r="A104" s="223">
        <v>2610480</v>
      </c>
      <c r="B104" s="223" t="s">
        <v>598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</row>
    <row r="105" spans="1:7" ht="15">
      <c r="A105" s="223">
        <v>2610485</v>
      </c>
      <c r="B105" s="223" t="s">
        <v>599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</row>
    <row r="106" spans="1:7" ht="15">
      <c r="A106" s="223">
        <v>2610486</v>
      </c>
      <c r="B106" s="223" t="s">
        <v>600</v>
      </c>
      <c r="C106" s="224">
        <v>-88580.03</v>
      </c>
      <c r="D106" s="223">
        <v>0</v>
      </c>
      <c r="E106" s="224">
        <v>-17843.84</v>
      </c>
      <c r="F106" s="224">
        <v>-17843.84</v>
      </c>
      <c r="G106" s="224">
        <v>-106423.87</v>
      </c>
    </row>
    <row r="107" spans="1:7" ht="15">
      <c r="A107" s="223">
        <v>2610490</v>
      </c>
      <c r="B107" s="223" t="s">
        <v>601</v>
      </c>
      <c r="C107" s="224">
        <v>-15921.6</v>
      </c>
      <c r="D107" s="223">
        <v>0</v>
      </c>
      <c r="E107" s="224">
        <v>-8031.52</v>
      </c>
      <c r="F107" s="224">
        <v>-8031.52</v>
      </c>
      <c r="G107" s="224">
        <v>-23953.119999999999</v>
      </c>
    </row>
    <row r="108" spans="1:7" ht="15">
      <c r="A108" s="223">
        <v>2610500</v>
      </c>
      <c r="B108" s="223" t="s">
        <v>602</v>
      </c>
      <c r="C108" s="224">
        <v>-11760.29</v>
      </c>
      <c r="D108" s="224">
        <v>11760.29</v>
      </c>
      <c r="E108" s="224">
        <v>-6015.89</v>
      </c>
      <c r="F108" s="224">
        <v>5744.4</v>
      </c>
      <c r="G108" s="224">
        <v>-6015.89</v>
      </c>
    </row>
    <row r="109" spans="1:7" ht="15">
      <c r="A109" s="223">
        <v>2610816</v>
      </c>
      <c r="B109" s="223" t="s">
        <v>603</v>
      </c>
      <c r="C109" s="223">
        <v>-198.36</v>
      </c>
      <c r="D109" s="223">
        <v>198.36</v>
      </c>
      <c r="E109" s="223">
        <v>-201.36</v>
      </c>
      <c r="F109" s="223">
        <v>-3</v>
      </c>
      <c r="G109" s="223">
        <v>-201.36</v>
      </c>
    </row>
    <row r="110" spans="1:7" ht="15">
      <c r="A110" s="223">
        <v>2610900</v>
      </c>
      <c r="B110" s="223" t="s">
        <v>604</v>
      </c>
      <c r="C110" s="224">
        <v>-1726.87</v>
      </c>
      <c r="D110" s="224">
        <v>14131.41</v>
      </c>
      <c r="E110" s="224">
        <v>-12404.54</v>
      </c>
      <c r="F110" s="224">
        <v>1726.87</v>
      </c>
      <c r="G110" s="223">
        <v>0</v>
      </c>
    </row>
    <row r="111" spans="1:7" ht="15">
      <c r="A111" s="223">
        <v>2611000</v>
      </c>
      <c r="B111" s="223" t="s">
        <v>605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</row>
    <row r="112" spans="1:7" ht="15">
      <c r="A112" s="223">
        <v>2611100</v>
      </c>
      <c r="B112" s="223" t="s">
        <v>606</v>
      </c>
      <c r="C112" s="224">
        <v>1780.89</v>
      </c>
      <c r="D112" s="224">
        <v>53134.61</v>
      </c>
      <c r="E112" s="224">
        <v>-51851.29</v>
      </c>
      <c r="F112" s="224">
        <v>1283.32</v>
      </c>
      <c r="G112" s="224">
        <v>3064.21</v>
      </c>
    </row>
    <row r="113" spans="1:7" ht="15">
      <c r="A113" s="223">
        <v>2611150</v>
      </c>
      <c r="B113" s="223" t="s">
        <v>607</v>
      </c>
      <c r="C113" s="224">
        <v>-5808.44</v>
      </c>
      <c r="D113" s="224">
        <v>10314.58</v>
      </c>
      <c r="E113" s="224">
        <v>-9350.82</v>
      </c>
      <c r="F113" s="223">
        <v>963.76</v>
      </c>
      <c r="G113" s="224">
        <v>-4844.68</v>
      </c>
    </row>
    <row r="114" spans="1:7" ht="15">
      <c r="A114" s="223">
        <v>2611200</v>
      </c>
      <c r="B114" s="223" t="s">
        <v>608</v>
      </c>
      <c r="C114" s="223">
        <v>512.09</v>
      </c>
      <c r="D114" s="224">
        <v>41100.04</v>
      </c>
      <c r="E114" s="224">
        <v>-40054.379999999997</v>
      </c>
      <c r="F114" s="224">
        <v>1045.6600000000001</v>
      </c>
      <c r="G114" s="224">
        <v>1557.75</v>
      </c>
    </row>
    <row r="115" spans="1:7" ht="15">
      <c r="A115" s="223">
        <v>2611300</v>
      </c>
      <c r="B115" s="223" t="s">
        <v>609</v>
      </c>
      <c r="C115" s="224">
        <v>-118909.59</v>
      </c>
      <c r="D115" s="224">
        <v>18194.14</v>
      </c>
      <c r="E115" s="224">
        <v>-21677.98</v>
      </c>
      <c r="F115" s="224">
        <v>-3483.84</v>
      </c>
      <c r="G115" s="224">
        <v>-122393.43</v>
      </c>
    </row>
    <row r="116" spans="1:7" ht="15">
      <c r="A116" s="223">
        <v>2611500</v>
      </c>
      <c r="B116" s="223" t="s">
        <v>610</v>
      </c>
      <c r="C116" s="224">
        <v>-75152.179999999993</v>
      </c>
      <c r="D116" s="224">
        <v>136541.54</v>
      </c>
      <c r="E116" s="224">
        <v>-132596.23000000001</v>
      </c>
      <c r="F116" s="224">
        <v>3945.31</v>
      </c>
      <c r="G116" s="224">
        <v>-71206.87</v>
      </c>
    </row>
    <row r="117" spans="1:7" ht="15">
      <c r="A117" s="223">
        <v>2611550</v>
      </c>
      <c r="B117" s="223" t="s">
        <v>611</v>
      </c>
      <c r="C117" s="224">
        <v>-47400.88</v>
      </c>
      <c r="D117" s="224">
        <v>16874.63</v>
      </c>
      <c r="E117" s="224">
        <v>-18924.46</v>
      </c>
      <c r="F117" s="224">
        <v>-2049.83</v>
      </c>
      <c r="G117" s="224">
        <v>-49450.71</v>
      </c>
    </row>
    <row r="118" spans="1:7" ht="15">
      <c r="A118" s="223">
        <v>2611800</v>
      </c>
      <c r="B118" s="223" t="s">
        <v>612</v>
      </c>
      <c r="C118" s="223">
        <v>-145.32</v>
      </c>
      <c r="D118" s="224">
        <v>18430.7</v>
      </c>
      <c r="E118" s="224">
        <v>-19926.419999999998</v>
      </c>
      <c r="F118" s="224">
        <v>-1495.72</v>
      </c>
      <c r="G118" s="224">
        <v>-1641.04</v>
      </c>
    </row>
    <row r="119" spans="1:7" ht="15">
      <c r="A119" s="223">
        <v>2611900</v>
      </c>
      <c r="B119" s="223" t="s">
        <v>613</v>
      </c>
      <c r="C119" s="223">
        <v>-310.66000000000003</v>
      </c>
      <c r="D119" s="224">
        <v>6040.49</v>
      </c>
      <c r="E119" s="224">
        <v>-6439.23</v>
      </c>
      <c r="F119" s="223">
        <v>-398.74</v>
      </c>
      <c r="G119" s="223">
        <v>-709.4</v>
      </c>
    </row>
    <row r="120" spans="1:7" ht="15">
      <c r="A120" s="223">
        <v>2612000</v>
      </c>
      <c r="B120" s="223" t="s">
        <v>614</v>
      </c>
      <c r="C120" s="223">
        <v>-336.3</v>
      </c>
      <c r="D120" s="224">
        <v>4471.08</v>
      </c>
      <c r="E120" s="224">
        <v>-4767.8599999999997</v>
      </c>
      <c r="F120" s="223">
        <v>-296.77999999999997</v>
      </c>
      <c r="G120" s="223">
        <v>-633.08000000000004</v>
      </c>
    </row>
    <row r="121" spans="1:7" ht="15">
      <c r="A121" s="223">
        <v>2612100</v>
      </c>
      <c r="B121" s="223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</row>
    <row r="122" spans="1:7" ht="15">
      <c r="A122" s="223">
        <v>2612300</v>
      </c>
      <c r="B122" s="223" t="s">
        <v>616</v>
      </c>
      <c r="C122" s="223">
        <v>-310.52</v>
      </c>
      <c r="D122" s="223">
        <v>0</v>
      </c>
      <c r="E122" s="223">
        <v>-275.36</v>
      </c>
      <c r="F122" s="223">
        <v>-275.36</v>
      </c>
      <c r="G122" s="223">
        <v>-585.88</v>
      </c>
    </row>
    <row r="123" spans="1:7" ht="15">
      <c r="A123" s="223">
        <v>2612400</v>
      </c>
      <c r="B123" s="223" t="s">
        <v>617</v>
      </c>
      <c r="C123" s="224">
        <v>-14391.02</v>
      </c>
      <c r="D123" s="224">
        <v>1323.28</v>
      </c>
      <c r="E123" s="223">
        <v>0</v>
      </c>
      <c r="F123" s="224">
        <v>1323.28</v>
      </c>
      <c r="G123" s="224">
        <v>-13067.74</v>
      </c>
    </row>
    <row r="124" spans="1:7" ht="15">
      <c r="A124" s="223">
        <v>2612500</v>
      </c>
      <c r="B124" s="223" t="s">
        <v>1310</v>
      </c>
      <c r="C124" s="224">
        <v>-323055</v>
      </c>
      <c r="D124" s="223">
        <v>0</v>
      </c>
      <c r="E124" s="223">
        <v>0</v>
      </c>
      <c r="F124" s="223">
        <v>0</v>
      </c>
      <c r="G124" s="224">
        <v>-323055</v>
      </c>
    </row>
    <row r="125" spans="1:7" ht="15">
      <c r="A125" s="223">
        <v>2613100</v>
      </c>
      <c r="B125" s="223" t="s">
        <v>618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</row>
    <row r="126" spans="1:7" ht="15">
      <c r="A126" s="223">
        <v>2613200</v>
      </c>
      <c r="B126" s="223" t="s">
        <v>619</v>
      </c>
      <c r="C126" s="224">
        <v>-9000</v>
      </c>
      <c r="D126" s="224">
        <v>367182.86</v>
      </c>
      <c r="E126" s="224">
        <v>-358182.86</v>
      </c>
      <c r="F126" s="224">
        <v>9000</v>
      </c>
      <c r="G126" s="223">
        <v>0</v>
      </c>
    </row>
    <row r="127" spans="1:7" ht="15">
      <c r="A127" s="223">
        <v>2613300</v>
      </c>
      <c r="B127" s="223" t="s">
        <v>620</v>
      </c>
      <c r="C127" s="223">
        <v>0</v>
      </c>
      <c r="D127" s="224">
        <v>492034.71</v>
      </c>
      <c r="E127" s="224">
        <v>-492034.71</v>
      </c>
      <c r="F127" s="223">
        <v>0</v>
      </c>
      <c r="G127" s="223">
        <v>0</v>
      </c>
    </row>
    <row r="128" spans="1:7" ht="15">
      <c r="A128" s="223">
        <v>2613400</v>
      </c>
      <c r="B128" s="223" t="s">
        <v>621</v>
      </c>
      <c r="C128" s="223">
        <v>0</v>
      </c>
      <c r="D128" s="224">
        <v>584899.09</v>
      </c>
      <c r="E128" s="224">
        <v>-584899.09</v>
      </c>
      <c r="F128" s="223">
        <v>0</v>
      </c>
      <c r="G128" s="223">
        <v>0</v>
      </c>
    </row>
    <row r="129" spans="1:7" ht="15">
      <c r="A129" s="223">
        <v>2614000</v>
      </c>
      <c r="B129" s="223" t="s">
        <v>622</v>
      </c>
      <c r="C129" s="224">
        <v>-2540.5700000000002</v>
      </c>
      <c r="D129" s="223">
        <v>0</v>
      </c>
      <c r="E129" s="223">
        <v>0</v>
      </c>
      <c r="F129" s="223">
        <v>0</v>
      </c>
      <c r="G129" s="224">
        <v>-2540.5700000000002</v>
      </c>
    </row>
    <row r="130" spans="1:7" ht="15">
      <c r="A130" s="223">
        <v>2614100</v>
      </c>
      <c r="B130" s="223" t="s">
        <v>623</v>
      </c>
      <c r="C130" s="223">
        <v>-497.63</v>
      </c>
      <c r="D130" s="223">
        <v>0</v>
      </c>
      <c r="E130" s="223">
        <v>-497.63</v>
      </c>
      <c r="F130" s="223">
        <v>-497.63</v>
      </c>
      <c r="G130" s="223">
        <v>-995.26</v>
      </c>
    </row>
    <row r="131" spans="1:7" ht="15">
      <c r="A131" s="223">
        <v>2614110</v>
      </c>
      <c r="B131" s="223" t="s">
        <v>624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</row>
    <row r="132" spans="1:7" ht="15">
      <c r="A132" s="223">
        <v>2614140</v>
      </c>
      <c r="B132" s="223" t="s">
        <v>199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</row>
    <row r="133" spans="1:7" ht="15">
      <c r="A133" s="223">
        <v>2615000</v>
      </c>
      <c r="B133" s="223" t="s">
        <v>625</v>
      </c>
      <c r="C133" s="224">
        <v>-648713.25</v>
      </c>
      <c r="D133" s="224">
        <v>22693.8</v>
      </c>
      <c r="E133" s="224">
        <v>-31043.81</v>
      </c>
      <c r="F133" s="224">
        <v>-8350.01</v>
      </c>
      <c r="G133" s="224">
        <v>-657063.26</v>
      </c>
    </row>
    <row r="134" spans="1:7" ht="15">
      <c r="A134" s="223">
        <v>2616000</v>
      </c>
      <c r="B134" s="223" t="s">
        <v>626</v>
      </c>
      <c r="C134" s="224">
        <v>-66468.08</v>
      </c>
      <c r="D134" s="223">
        <v>0</v>
      </c>
      <c r="E134" s="223">
        <v>0</v>
      </c>
      <c r="F134" s="223">
        <v>0</v>
      </c>
      <c r="G134" s="224">
        <v>-66468.08</v>
      </c>
    </row>
    <row r="135" spans="1:7" ht="15">
      <c r="A135" s="223">
        <v>2641000</v>
      </c>
      <c r="B135" s="223" t="s">
        <v>17</v>
      </c>
      <c r="C135" s="224">
        <v>-23635000</v>
      </c>
      <c r="D135" s="224">
        <v>3350000</v>
      </c>
      <c r="E135" s="224">
        <v>-2351000</v>
      </c>
      <c r="F135" s="224">
        <v>999000</v>
      </c>
      <c r="G135" s="224">
        <v>-22636000</v>
      </c>
    </row>
    <row r="136" spans="1:7" ht="15">
      <c r="A136" s="223">
        <v>2642000</v>
      </c>
      <c r="B136" s="223" t="s">
        <v>26</v>
      </c>
      <c r="C136" s="224">
        <v>-37857000</v>
      </c>
      <c r="D136" s="223">
        <v>0</v>
      </c>
      <c r="E136" s="224">
        <v>-1100000</v>
      </c>
      <c r="F136" s="224">
        <v>-1100000</v>
      </c>
      <c r="G136" s="224">
        <v>-38957000</v>
      </c>
    </row>
    <row r="137" spans="1:7" ht="15">
      <c r="A137" s="223">
        <v>2670000</v>
      </c>
      <c r="B137" s="223" t="s">
        <v>627</v>
      </c>
      <c r="C137" s="224">
        <v>-2000000</v>
      </c>
      <c r="D137" s="223">
        <v>0</v>
      </c>
      <c r="E137" s="223">
        <v>0</v>
      </c>
      <c r="F137" s="223">
        <v>0</v>
      </c>
      <c r="G137" s="224">
        <v>-2000000</v>
      </c>
    </row>
    <row r="138" spans="1:7" ht="15">
      <c r="A138" s="223">
        <v>2680100</v>
      </c>
      <c r="B138" s="223" t="s">
        <v>628</v>
      </c>
      <c r="C138" s="224">
        <v>-2841.25</v>
      </c>
      <c r="D138" s="224">
        <v>12072.36</v>
      </c>
      <c r="E138" s="224">
        <v>-19916.97</v>
      </c>
      <c r="F138" s="224">
        <v>-7844.61</v>
      </c>
      <c r="G138" s="224">
        <v>-10685.86</v>
      </c>
    </row>
    <row r="139" spans="1:7" ht="15">
      <c r="A139" s="223">
        <v>2680200</v>
      </c>
      <c r="B139" s="223" t="s">
        <v>629</v>
      </c>
      <c r="C139" s="224">
        <v>-8536.56</v>
      </c>
      <c r="D139" s="224">
        <v>16165.99</v>
      </c>
      <c r="E139" s="224">
        <v>-11151.22</v>
      </c>
      <c r="F139" s="224">
        <v>5014.7700000000004</v>
      </c>
      <c r="G139" s="224">
        <v>-3521.79</v>
      </c>
    </row>
    <row r="140" spans="1:7" ht="15">
      <c r="A140" s="223">
        <v>2690000</v>
      </c>
      <c r="B140" s="223" t="s">
        <v>630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</row>
    <row r="141" spans="1:7" ht="15">
      <c r="A141" s="223">
        <v>2710000</v>
      </c>
      <c r="B141" s="223" t="s">
        <v>631</v>
      </c>
      <c r="C141" s="224">
        <v>-5000000</v>
      </c>
      <c r="D141" s="223">
        <v>0</v>
      </c>
      <c r="E141" s="223">
        <v>0</v>
      </c>
      <c r="F141" s="223">
        <v>0</v>
      </c>
      <c r="G141" s="224">
        <v>-5000000</v>
      </c>
    </row>
    <row r="142" spans="1:7" ht="15">
      <c r="A142" s="223">
        <v>2715000</v>
      </c>
      <c r="B142" s="223" t="s">
        <v>632</v>
      </c>
      <c r="C142" s="224">
        <v>-10500000</v>
      </c>
      <c r="D142" s="224">
        <v>2000000</v>
      </c>
      <c r="E142" s="224">
        <v>-2000000</v>
      </c>
      <c r="F142" s="223">
        <v>0</v>
      </c>
      <c r="G142" s="224">
        <v>-10500000</v>
      </c>
    </row>
    <row r="143" spans="1:7" ht="15">
      <c r="A143" s="223">
        <v>2717000</v>
      </c>
      <c r="B143" s="223" t="s">
        <v>633</v>
      </c>
      <c r="C143" s="223">
        <v>0</v>
      </c>
      <c r="D143" s="223">
        <v>0</v>
      </c>
      <c r="E143" s="223">
        <v>0</v>
      </c>
      <c r="F143" s="223">
        <v>0</v>
      </c>
      <c r="G143" s="223">
        <v>0</v>
      </c>
    </row>
    <row r="144" spans="1:7" ht="15">
      <c r="A144" s="223">
        <v>2720000</v>
      </c>
      <c r="B144" s="223" t="s">
        <v>634</v>
      </c>
      <c r="C144" s="224">
        <v>-10000000</v>
      </c>
      <c r="D144" s="223">
        <v>0</v>
      </c>
      <c r="E144" s="223">
        <v>0</v>
      </c>
      <c r="F144" s="223">
        <v>0</v>
      </c>
      <c r="G144" s="224">
        <v>-10000000</v>
      </c>
    </row>
    <row r="145" spans="1:7" ht="15">
      <c r="A145" s="223">
        <v>2722000</v>
      </c>
      <c r="B145" s="223" t="s">
        <v>635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</row>
    <row r="146" spans="1:7" ht="15">
      <c r="A146" s="223">
        <v>2723000</v>
      </c>
      <c r="B146" s="223" t="s">
        <v>71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</row>
    <row r="147" spans="1:7" ht="15">
      <c r="A147" s="223">
        <v>2724000</v>
      </c>
      <c r="B147" s="223" t="s">
        <v>636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</row>
    <row r="148" spans="1:7" ht="15">
      <c r="A148" s="223">
        <v>2725000</v>
      </c>
      <c r="B148" s="223" t="s">
        <v>637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</row>
    <row r="149" spans="1:7" ht="15">
      <c r="A149" s="223">
        <v>2726000</v>
      </c>
      <c r="B149" s="223" t="s">
        <v>638</v>
      </c>
      <c r="C149" s="224">
        <v>-7142860</v>
      </c>
      <c r="D149" s="223">
        <v>0</v>
      </c>
      <c r="E149" s="223">
        <v>0</v>
      </c>
      <c r="F149" s="223">
        <v>0</v>
      </c>
      <c r="G149" s="224">
        <v>-7142860</v>
      </c>
    </row>
    <row r="150" spans="1:7" ht="15">
      <c r="A150" s="223">
        <v>2727000</v>
      </c>
      <c r="B150" s="223" t="s">
        <v>639</v>
      </c>
      <c r="C150" s="224">
        <v>-3443250</v>
      </c>
      <c r="D150" s="223">
        <v>0</v>
      </c>
      <c r="E150" s="223">
        <v>0</v>
      </c>
      <c r="F150" s="223">
        <v>0</v>
      </c>
      <c r="G150" s="224">
        <v>-3443250</v>
      </c>
    </row>
    <row r="151" spans="1:7" ht="15">
      <c r="A151" s="223">
        <v>2810000</v>
      </c>
      <c r="B151" s="223" t="s">
        <v>66</v>
      </c>
      <c r="C151" s="224">
        <v>-88480.95</v>
      </c>
      <c r="D151" s="224">
        <v>6122.73</v>
      </c>
      <c r="E151" s="223">
        <v>0</v>
      </c>
      <c r="F151" s="224">
        <v>6122.73</v>
      </c>
      <c r="G151" s="224">
        <v>-82358.22</v>
      </c>
    </row>
    <row r="152" spans="1:7" ht="15">
      <c r="A152" s="223">
        <v>3680100</v>
      </c>
      <c r="B152" s="223" t="s">
        <v>640</v>
      </c>
      <c r="C152" s="224">
        <v>-12000</v>
      </c>
      <c r="D152" s="223">
        <v>0</v>
      </c>
      <c r="E152" s="223">
        <v>0</v>
      </c>
      <c r="F152" s="223">
        <v>0</v>
      </c>
      <c r="G152" s="224">
        <v>-12000</v>
      </c>
    </row>
    <row r="153" spans="1:7" ht="15">
      <c r="A153" s="223">
        <v>3680200</v>
      </c>
      <c r="B153" s="223" t="s">
        <v>641</v>
      </c>
      <c r="C153" s="224">
        <v>-25874.3</v>
      </c>
      <c r="D153" s="223">
        <v>0</v>
      </c>
      <c r="E153" s="223">
        <v>0</v>
      </c>
      <c r="F153" s="223">
        <v>0</v>
      </c>
      <c r="G153" s="224">
        <v>-25874.3</v>
      </c>
    </row>
    <row r="154" spans="1:7" ht="15">
      <c r="A154" s="223">
        <v>3681100</v>
      </c>
      <c r="B154" s="223" t="s">
        <v>642</v>
      </c>
      <c r="C154" s="224">
        <v>-5787000</v>
      </c>
      <c r="D154" s="223">
        <v>0</v>
      </c>
      <c r="E154" s="223">
        <v>0</v>
      </c>
      <c r="F154" s="223">
        <v>0</v>
      </c>
      <c r="G154" s="224">
        <v>-5787000</v>
      </c>
    </row>
    <row r="155" spans="1:7" ht="15">
      <c r="A155" s="223">
        <v>3682100</v>
      </c>
      <c r="B155" s="223" t="s">
        <v>643</v>
      </c>
      <c r="C155" s="224">
        <v>-1159800</v>
      </c>
      <c r="D155" s="223">
        <v>0</v>
      </c>
      <c r="E155" s="223">
        <v>0</v>
      </c>
      <c r="F155" s="223">
        <v>0</v>
      </c>
      <c r="G155" s="224">
        <v>-1159800</v>
      </c>
    </row>
    <row r="156" spans="1:7" ht="15">
      <c r="A156" s="223">
        <v>3682300</v>
      </c>
      <c r="B156" s="223" t="s">
        <v>644</v>
      </c>
      <c r="C156" s="224">
        <v>-1800000</v>
      </c>
      <c r="D156" s="223">
        <v>0</v>
      </c>
      <c r="E156" s="223">
        <v>0</v>
      </c>
      <c r="F156" s="223">
        <v>0</v>
      </c>
      <c r="G156" s="224">
        <v>-1800000</v>
      </c>
    </row>
    <row r="157" spans="1:7" ht="15">
      <c r="A157" s="223">
        <v>3683200</v>
      </c>
      <c r="B157" s="223" t="s">
        <v>645</v>
      </c>
      <c r="C157" s="224">
        <v>-14301367.550000001</v>
      </c>
      <c r="D157" s="223">
        <v>0</v>
      </c>
      <c r="E157" s="223">
        <v>0</v>
      </c>
      <c r="F157" s="223">
        <v>0</v>
      </c>
      <c r="G157" s="224">
        <v>-14301367.550000001</v>
      </c>
    </row>
    <row r="158" spans="1:7" ht="15">
      <c r="A158" s="223">
        <v>3684100</v>
      </c>
      <c r="B158" s="223" t="s">
        <v>32</v>
      </c>
      <c r="C158" s="223">
        <v>0</v>
      </c>
      <c r="D158" s="223">
        <v>0</v>
      </c>
      <c r="E158" s="223">
        <v>0</v>
      </c>
      <c r="F158" s="223">
        <v>0</v>
      </c>
      <c r="G158" s="223">
        <v>0</v>
      </c>
    </row>
    <row r="159" spans="1:7" ht="15">
      <c r="A159" s="223">
        <v>3684200</v>
      </c>
      <c r="B159" s="223" t="s">
        <v>84</v>
      </c>
      <c r="C159" s="224">
        <v>-797654.91</v>
      </c>
      <c r="D159" s="223">
        <v>0</v>
      </c>
      <c r="E159" s="223">
        <v>0</v>
      </c>
      <c r="F159" s="223">
        <v>0</v>
      </c>
      <c r="G159" s="224">
        <v>-797654.91</v>
      </c>
    </row>
    <row r="160" spans="1:7" ht="15">
      <c r="A160" s="223">
        <v>4024000</v>
      </c>
      <c r="B160" s="223" t="s">
        <v>646</v>
      </c>
      <c r="C160" s="223">
        <v>-301.11</v>
      </c>
      <c r="D160" s="223">
        <v>0</v>
      </c>
      <c r="E160" s="223">
        <v>-161.74</v>
      </c>
      <c r="F160" s="223">
        <v>-161.74</v>
      </c>
      <c r="G160" s="223">
        <v>-462.85</v>
      </c>
    </row>
    <row r="161" spans="1:7" ht="15">
      <c r="A161" s="223">
        <v>4025000</v>
      </c>
      <c r="B161" s="223" t="s">
        <v>647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</row>
    <row r="162" spans="1:7" ht="15">
      <c r="A162" s="223">
        <v>4921005</v>
      </c>
      <c r="B162" s="223" t="s">
        <v>648</v>
      </c>
      <c r="C162" s="224">
        <v>-806424.2</v>
      </c>
      <c r="D162" s="223">
        <v>0</v>
      </c>
      <c r="E162" s="224">
        <v>-730802.82</v>
      </c>
      <c r="F162" s="224">
        <v>-730802.82</v>
      </c>
      <c r="G162" s="224">
        <v>-1537227.02</v>
      </c>
    </row>
    <row r="163" spans="1:7" ht="15">
      <c r="A163" s="223">
        <v>4923005</v>
      </c>
      <c r="B163" s="223" t="s">
        <v>649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</row>
    <row r="164" spans="1:7" ht="15">
      <c r="A164" s="223">
        <v>4923309</v>
      </c>
      <c r="B164" s="223" t="s">
        <v>650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</row>
    <row r="165" spans="1:7" ht="15">
      <c r="A165" s="223">
        <v>4923310</v>
      </c>
      <c r="B165" s="223" t="s">
        <v>651</v>
      </c>
      <c r="C165" s="224">
        <v>-30488.07</v>
      </c>
      <c r="D165" s="223">
        <v>0</v>
      </c>
      <c r="E165" s="224">
        <v>-27257.39</v>
      </c>
      <c r="F165" s="224">
        <v>-27257.39</v>
      </c>
      <c r="G165" s="224">
        <v>-57745.46</v>
      </c>
    </row>
    <row r="166" spans="1:7" ht="15">
      <c r="A166" s="223">
        <v>4923311</v>
      </c>
      <c r="B166" s="223" t="s">
        <v>652</v>
      </c>
      <c r="C166" s="224">
        <v>-35375.57</v>
      </c>
      <c r="D166" s="223">
        <v>0</v>
      </c>
      <c r="E166" s="224">
        <v>-31772.46</v>
      </c>
      <c r="F166" s="224">
        <v>-31772.46</v>
      </c>
      <c r="G166" s="224">
        <v>-67148.03</v>
      </c>
    </row>
    <row r="167" spans="1:7" ht="15">
      <c r="A167" s="223">
        <v>4923312</v>
      </c>
      <c r="B167" s="223" t="s">
        <v>653</v>
      </c>
      <c r="C167" s="224">
        <v>-29436.41</v>
      </c>
      <c r="D167" s="223">
        <v>0</v>
      </c>
      <c r="E167" s="224">
        <v>-26421.79</v>
      </c>
      <c r="F167" s="224">
        <v>-26421.79</v>
      </c>
      <c r="G167" s="224">
        <v>-55858.2</v>
      </c>
    </row>
    <row r="168" spans="1:7" ht="15">
      <c r="A168" s="223">
        <v>4924005</v>
      </c>
      <c r="B168" s="223" t="s">
        <v>654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</row>
    <row r="169" spans="1:7" ht="15">
      <c r="A169" s="223">
        <v>4924105</v>
      </c>
      <c r="B169" s="223" t="s">
        <v>655</v>
      </c>
      <c r="C169" s="224">
        <v>-13446.75</v>
      </c>
      <c r="D169" s="223">
        <v>0</v>
      </c>
      <c r="E169" s="224">
        <v>-15000.6</v>
      </c>
      <c r="F169" s="224">
        <v>-15000.6</v>
      </c>
      <c r="G169" s="224">
        <v>-28447.35</v>
      </c>
    </row>
    <row r="170" spans="1:7" ht="15">
      <c r="A170" s="223">
        <v>4925005</v>
      </c>
      <c r="B170" s="223" t="s">
        <v>656</v>
      </c>
      <c r="C170" s="223">
        <v>-740</v>
      </c>
      <c r="D170" s="223">
        <v>0</v>
      </c>
      <c r="E170" s="223">
        <v>-790</v>
      </c>
      <c r="F170" s="223">
        <v>-790</v>
      </c>
      <c r="G170" s="224">
        <v>-1530</v>
      </c>
    </row>
    <row r="171" spans="1:7" ht="15">
      <c r="A171" s="223">
        <v>4926105</v>
      </c>
      <c r="B171" s="223" t="s">
        <v>657</v>
      </c>
      <c r="C171" s="224">
        <v>-4108.1499999999996</v>
      </c>
      <c r="D171" s="223">
        <v>0</v>
      </c>
      <c r="E171" s="224">
        <v>-4387.6099999999997</v>
      </c>
      <c r="F171" s="224">
        <v>-4387.6099999999997</v>
      </c>
      <c r="G171" s="224">
        <v>-8495.76</v>
      </c>
    </row>
    <row r="172" spans="1:7" ht="15">
      <c r="A172" s="223">
        <v>4926205</v>
      </c>
      <c r="B172" s="223" t="s">
        <v>658</v>
      </c>
      <c r="C172" s="223">
        <v>-740</v>
      </c>
      <c r="D172" s="223">
        <v>0</v>
      </c>
      <c r="E172" s="223">
        <v>-800</v>
      </c>
      <c r="F172" s="223">
        <v>-800</v>
      </c>
      <c r="G172" s="224">
        <v>-1540</v>
      </c>
    </row>
    <row r="173" spans="1:7" ht="15">
      <c r="A173" s="223">
        <v>4926305</v>
      </c>
      <c r="B173" s="223" t="s">
        <v>659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</row>
    <row r="174" spans="1:7" ht="15">
      <c r="A174" s="223">
        <v>4927005</v>
      </c>
      <c r="B174" s="223" t="s">
        <v>660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</row>
    <row r="175" spans="1:7" ht="15">
      <c r="A175" s="223">
        <v>4928005</v>
      </c>
      <c r="B175" s="223" t="s">
        <v>661</v>
      </c>
      <c r="C175" s="223">
        <v>-997.69</v>
      </c>
      <c r="D175" s="224">
        <v>1768.77</v>
      </c>
      <c r="E175" s="224">
        <v>-1564.69</v>
      </c>
      <c r="F175" s="223">
        <v>204.08</v>
      </c>
      <c r="G175" s="223">
        <v>-793.61</v>
      </c>
    </row>
    <row r="176" spans="1:7" ht="15">
      <c r="A176" s="223">
        <v>4928105</v>
      </c>
      <c r="B176" s="223" t="s">
        <v>662</v>
      </c>
      <c r="C176" s="224">
        <v>-17340.259999999998</v>
      </c>
      <c r="D176" s="224">
        <v>22693.8</v>
      </c>
      <c r="E176" s="224">
        <v>-15310.27</v>
      </c>
      <c r="F176" s="224">
        <v>7383.53</v>
      </c>
      <c r="G176" s="224">
        <v>-9956.73</v>
      </c>
    </row>
    <row r="177" spans="1:7" ht="15">
      <c r="A177" s="223">
        <v>4932005</v>
      </c>
      <c r="B177" s="223" t="s">
        <v>663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</row>
    <row r="178" spans="1:7" ht="15">
      <c r="A178" s="223">
        <v>4932010</v>
      </c>
      <c r="B178" s="223" t="s">
        <v>664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</row>
    <row r="179" spans="1:7" ht="15">
      <c r="A179" s="223">
        <v>4932015</v>
      </c>
      <c r="B179" s="223" t="s">
        <v>665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</row>
    <row r="180" spans="1:7" ht="15">
      <c r="A180" s="223">
        <v>4932020</v>
      </c>
      <c r="B180" s="223" t="s">
        <v>666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</row>
    <row r="181" spans="1:7" ht="15">
      <c r="A181" s="223">
        <v>4932025</v>
      </c>
      <c r="B181" s="223" t="s">
        <v>667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</row>
    <row r="182" spans="1:7" ht="15">
      <c r="A182" s="223">
        <v>4932030</v>
      </c>
      <c r="B182" s="223" t="s">
        <v>668</v>
      </c>
      <c r="C182" s="223">
        <v>100</v>
      </c>
      <c r="D182" s="223">
        <v>50</v>
      </c>
      <c r="E182" s="223">
        <v>0</v>
      </c>
      <c r="F182" s="223">
        <v>50</v>
      </c>
      <c r="G182" s="223">
        <v>150</v>
      </c>
    </row>
    <row r="183" spans="1:7" ht="15">
      <c r="A183" s="223">
        <v>4934005</v>
      </c>
      <c r="B183" s="223" t="s">
        <v>669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</row>
    <row r="184" spans="1:7" ht="15">
      <c r="A184" s="223">
        <v>4935004</v>
      </c>
      <c r="B184" s="223" t="s">
        <v>670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</row>
    <row r="185" spans="1:7" ht="15">
      <c r="A185" s="223">
        <v>4935005</v>
      </c>
      <c r="B185" s="223" t="s">
        <v>671</v>
      </c>
      <c r="C185" s="223">
        <v>-12.08</v>
      </c>
      <c r="D185" s="224">
        <v>3082.35</v>
      </c>
      <c r="E185" s="224">
        <v>-8836.7800000000007</v>
      </c>
      <c r="F185" s="224">
        <v>-5754.43</v>
      </c>
      <c r="G185" s="224">
        <v>-5766.51</v>
      </c>
    </row>
    <row r="186" spans="1:7" ht="15">
      <c r="A186" s="223">
        <v>4935006</v>
      </c>
      <c r="B186" s="223" t="s">
        <v>258</v>
      </c>
      <c r="C186" s="223">
        <v>0</v>
      </c>
      <c r="D186" s="223">
        <v>0</v>
      </c>
      <c r="E186" s="223">
        <v>0</v>
      </c>
      <c r="F186" s="223">
        <v>0</v>
      </c>
      <c r="G186" s="223">
        <v>0</v>
      </c>
    </row>
    <row r="187" spans="1:7" ht="15">
      <c r="A187" s="223">
        <v>4935007</v>
      </c>
      <c r="B187" s="223" t="s">
        <v>672</v>
      </c>
      <c r="C187" s="224">
        <v>-13265.75</v>
      </c>
      <c r="D187" s="223">
        <v>0</v>
      </c>
      <c r="E187" s="224">
        <v>-13285.28</v>
      </c>
      <c r="F187" s="224">
        <v>-13285.28</v>
      </c>
      <c r="G187" s="224">
        <v>-26551.03</v>
      </c>
    </row>
    <row r="188" spans="1:7" ht="15">
      <c r="A188" s="223">
        <v>4935010</v>
      </c>
      <c r="B188" s="223" t="s">
        <v>673</v>
      </c>
      <c r="C188" s="223">
        <v>-672.73</v>
      </c>
      <c r="D188" s="223">
        <v>0</v>
      </c>
      <c r="E188" s="223">
        <v>0</v>
      </c>
      <c r="F188" s="223">
        <v>0</v>
      </c>
      <c r="G188" s="223">
        <v>-672.73</v>
      </c>
    </row>
    <row r="189" spans="1:7" ht="15">
      <c r="A189" s="223">
        <v>4935015</v>
      </c>
      <c r="B189" s="223" t="s">
        <v>674</v>
      </c>
      <c r="C189" s="223">
        <v>0</v>
      </c>
      <c r="D189" s="223">
        <v>0</v>
      </c>
      <c r="E189" s="223">
        <v>0</v>
      </c>
      <c r="F189" s="223">
        <v>0</v>
      </c>
      <c r="G189" s="223">
        <v>0</v>
      </c>
    </row>
    <row r="190" spans="1:7" ht="15">
      <c r="A190" s="223">
        <v>4936005</v>
      </c>
      <c r="B190" s="223" t="s">
        <v>675</v>
      </c>
      <c r="C190" s="224">
        <v>123658.62</v>
      </c>
      <c r="D190" s="224">
        <v>105167.27</v>
      </c>
      <c r="E190" s="223">
        <v>-24.48</v>
      </c>
      <c r="F190" s="224">
        <v>105142.79</v>
      </c>
      <c r="G190" s="224">
        <v>228801.41</v>
      </c>
    </row>
    <row r="191" spans="1:7" ht="15">
      <c r="A191" s="223">
        <v>4936006</v>
      </c>
      <c r="B191" s="223" t="s">
        <v>676</v>
      </c>
      <c r="C191" s="224">
        <v>197417.25</v>
      </c>
      <c r="D191" s="224">
        <v>180562.84</v>
      </c>
      <c r="E191" s="223">
        <v>-25.05</v>
      </c>
      <c r="F191" s="224">
        <v>180537.79</v>
      </c>
      <c r="G191" s="224">
        <v>377955.04</v>
      </c>
    </row>
    <row r="192" spans="1:7" ht="15">
      <c r="A192" s="223">
        <v>4936007</v>
      </c>
      <c r="B192" s="223" t="s">
        <v>677</v>
      </c>
      <c r="C192" s="224">
        <v>8611.18</v>
      </c>
      <c r="D192" s="224">
        <v>8438.36</v>
      </c>
      <c r="E192" s="223">
        <v>-300.38</v>
      </c>
      <c r="F192" s="224">
        <v>8137.98</v>
      </c>
      <c r="G192" s="224">
        <v>16749.16</v>
      </c>
    </row>
    <row r="193" spans="1:7" ht="15">
      <c r="A193" s="223">
        <v>4936009</v>
      </c>
      <c r="B193" s="223" t="s">
        <v>678</v>
      </c>
      <c r="C193" s="223">
        <v>0</v>
      </c>
      <c r="D193" s="223">
        <v>0</v>
      </c>
      <c r="E193" s="223">
        <v>0</v>
      </c>
      <c r="F193" s="223">
        <v>0</v>
      </c>
      <c r="G193" s="223">
        <v>0</v>
      </c>
    </row>
    <row r="194" spans="1:7" ht="15">
      <c r="A194" s="223">
        <v>4936011</v>
      </c>
      <c r="B194" s="223" t="s">
        <v>679</v>
      </c>
      <c r="C194" s="224">
        <v>23069.81</v>
      </c>
      <c r="D194" s="224">
        <v>21389.14</v>
      </c>
      <c r="E194" s="223">
        <v>-0.28999999999999998</v>
      </c>
      <c r="F194" s="224">
        <v>21388.85</v>
      </c>
      <c r="G194" s="224">
        <v>44458.66</v>
      </c>
    </row>
    <row r="195" spans="1:7" ht="15">
      <c r="A195" s="223">
        <v>4936016</v>
      </c>
      <c r="B195" s="223" t="s">
        <v>680</v>
      </c>
      <c r="C195" s="224">
        <v>56086.01</v>
      </c>
      <c r="D195" s="224">
        <v>51385.35</v>
      </c>
      <c r="E195" s="224">
        <v>-1262.51</v>
      </c>
      <c r="F195" s="224">
        <v>50122.84</v>
      </c>
      <c r="G195" s="224">
        <v>106208.85</v>
      </c>
    </row>
    <row r="196" spans="1:7" ht="15">
      <c r="A196" s="223">
        <v>4936018</v>
      </c>
      <c r="B196" s="223" t="s">
        <v>681</v>
      </c>
      <c r="C196" s="223">
        <v>0</v>
      </c>
      <c r="D196" s="223">
        <v>0</v>
      </c>
      <c r="E196" s="223">
        <v>0</v>
      </c>
      <c r="F196" s="223">
        <v>0</v>
      </c>
      <c r="G196" s="223">
        <v>0</v>
      </c>
    </row>
    <row r="197" spans="1:7" ht="15">
      <c r="A197" s="223">
        <v>4936024</v>
      </c>
      <c r="B197" s="223" t="s">
        <v>682</v>
      </c>
      <c r="C197" s="224">
        <v>31775</v>
      </c>
      <c r="D197" s="224">
        <v>28700</v>
      </c>
      <c r="E197" s="223">
        <v>0</v>
      </c>
      <c r="F197" s="224">
        <v>28700</v>
      </c>
      <c r="G197" s="224">
        <v>60475</v>
      </c>
    </row>
    <row r="198" spans="1:7" ht="15">
      <c r="A198" s="223">
        <v>4936025</v>
      </c>
      <c r="B198" s="223" t="s">
        <v>683</v>
      </c>
      <c r="C198" s="223">
        <v>0</v>
      </c>
      <c r="D198" s="223">
        <v>0</v>
      </c>
      <c r="E198" s="223">
        <v>0</v>
      </c>
      <c r="F198" s="223">
        <v>0</v>
      </c>
      <c r="G198" s="223">
        <v>0</v>
      </c>
    </row>
    <row r="199" spans="1:7" ht="15">
      <c r="A199" s="223">
        <v>4936026</v>
      </c>
      <c r="B199" s="223" t="s">
        <v>684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</row>
    <row r="200" spans="1:7" ht="15">
      <c r="A200" s="223">
        <v>4936027</v>
      </c>
      <c r="B200" s="223" t="s">
        <v>685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</row>
    <row r="201" spans="1:7" ht="15">
      <c r="A201" s="223">
        <v>4936028</v>
      </c>
      <c r="B201" s="223" t="s">
        <v>686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</row>
    <row r="202" spans="1:7" ht="15">
      <c r="A202" s="223">
        <v>4936029</v>
      </c>
      <c r="B202" s="223" t="s">
        <v>687</v>
      </c>
      <c r="C202" s="224">
        <v>19755.68</v>
      </c>
      <c r="D202" s="224">
        <v>17843.84</v>
      </c>
      <c r="E202" s="223">
        <v>0</v>
      </c>
      <c r="F202" s="224">
        <v>17843.84</v>
      </c>
      <c r="G202" s="224">
        <v>37599.519999999997</v>
      </c>
    </row>
    <row r="203" spans="1:7" ht="15">
      <c r="A203" s="223">
        <v>4936030</v>
      </c>
      <c r="B203" s="223" t="s">
        <v>688</v>
      </c>
      <c r="C203" s="224">
        <v>8892.0400000000009</v>
      </c>
      <c r="D203" s="224">
        <v>8031.52</v>
      </c>
      <c r="E203" s="223">
        <v>0</v>
      </c>
      <c r="F203" s="224">
        <v>8031.52</v>
      </c>
      <c r="G203" s="224">
        <v>16923.560000000001</v>
      </c>
    </row>
    <row r="204" spans="1:7" ht="15">
      <c r="A204" s="223">
        <v>4936051</v>
      </c>
      <c r="B204" s="223" t="s">
        <v>284</v>
      </c>
      <c r="C204" s="224">
        <v>-1662.54</v>
      </c>
      <c r="D204" s="223">
        <v>599.03</v>
      </c>
      <c r="E204" s="223">
        <v>0</v>
      </c>
      <c r="F204" s="223">
        <v>599.03</v>
      </c>
      <c r="G204" s="224">
        <v>-1063.51</v>
      </c>
    </row>
    <row r="205" spans="1:7" ht="15">
      <c r="A205" s="223">
        <v>4937002</v>
      </c>
      <c r="B205" s="223" t="s">
        <v>1827</v>
      </c>
      <c r="C205" s="224">
        <v>3723.3</v>
      </c>
      <c r="D205" s="224">
        <v>15075.46</v>
      </c>
      <c r="E205" s="224">
        <v>-10000</v>
      </c>
      <c r="F205" s="224">
        <v>5075.46</v>
      </c>
      <c r="G205" s="224">
        <v>8798.76</v>
      </c>
    </row>
    <row r="206" spans="1:7" ht="15">
      <c r="A206" s="223">
        <v>4937003</v>
      </c>
      <c r="B206" s="223" t="s">
        <v>1533</v>
      </c>
      <c r="C206" s="224">
        <v>7220.45</v>
      </c>
      <c r="D206" s="224">
        <v>6195.45</v>
      </c>
      <c r="E206" s="223">
        <v>0</v>
      </c>
      <c r="F206" s="224">
        <v>6195.45</v>
      </c>
      <c r="G206" s="224">
        <v>13415.9</v>
      </c>
    </row>
    <row r="207" spans="1:7" ht="15">
      <c r="A207" s="223">
        <v>4937004</v>
      </c>
      <c r="B207" s="223" t="s">
        <v>1534</v>
      </c>
      <c r="C207" s="224">
        <v>6320.1</v>
      </c>
      <c r="D207" s="224">
        <v>5227.95</v>
      </c>
      <c r="E207" s="223">
        <v>0</v>
      </c>
      <c r="F207" s="224">
        <v>5227.95</v>
      </c>
      <c r="G207" s="224">
        <v>11548.05</v>
      </c>
    </row>
    <row r="208" spans="1:7" ht="15">
      <c r="A208" s="223">
        <v>4937005</v>
      </c>
      <c r="B208" s="223" t="s">
        <v>1535</v>
      </c>
      <c r="C208" s="224">
        <v>3852.35</v>
      </c>
      <c r="D208" s="224">
        <v>3352.35</v>
      </c>
      <c r="E208" s="223">
        <v>0</v>
      </c>
      <c r="F208" s="224">
        <v>3352.35</v>
      </c>
      <c r="G208" s="224">
        <v>7204.7</v>
      </c>
    </row>
    <row r="209" spans="1:7" ht="15">
      <c r="A209" s="223">
        <v>4938200</v>
      </c>
      <c r="B209" s="223" t="s">
        <v>286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</row>
    <row r="210" spans="1:7" ht="15">
      <c r="A210" s="223">
        <v>4939200</v>
      </c>
      <c r="B210" s="223" t="s">
        <v>689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</row>
    <row r="211" spans="1:7" ht="15">
      <c r="A211" s="223">
        <v>5100002</v>
      </c>
      <c r="B211" s="223" t="s">
        <v>690</v>
      </c>
      <c r="C211" s="223">
        <v>497.63</v>
      </c>
      <c r="D211" s="223">
        <v>497.63</v>
      </c>
      <c r="E211" s="223">
        <v>0</v>
      </c>
      <c r="F211" s="223">
        <v>497.63</v>
      </c>
      <c r="G211" s="223">
        <v>995.26</v>
      </c>
    </row>
    <row r="212" spans="1:7" ht="15">
      <c r="A212" s="223">
        <v>5100003</v>
      </c>
      <c r="B212" s="223" t="s">
        <v>691</v>
      </c>
      <c r="C212" s="223">
        <v>-112.22</v>
      </c>
      <c r="D212" s="224">
        <v>14960.77</v>
      </c>
      <c r="E212" s="224">
        <v>-13354.44</v>
      </c>
      <c r="F212" s="224">
        <v>1606.33</v>
      </c>
      <c r="G212" s="224">
        <v>1494.11</v>
      </c>
    </row>
    <row r="213" spans="1:7" ht="15">
      <c r="A213" s="223">
        <v>5100004</v>
      </c>
      <c r="B213" s="223" t="s">
        <v>692</v>
      </c>
      <c r="C213" s="224">
        <v>1611.1</v>
      </c>
      <c r="D213" s="224">
        <v>1386.9</v>
      </c>
      <c r="E213" s="223">
        <v>0</v>
      </c>
      <c r="F213" s="224">
        <v>1386.9</v>
      </c>
      <c r="G213" s="224">
        <v>2998</v>
      </c>
    </row>
    <row r="214" spans="1:7" ht="15">
      <c r="A214" s="223">
        <v>5100005</v>
      </c>
      <c r="B214" s="223" t="s">
        <v>693</v>
      </c>
      <c r="C214" s="224">
        <v>1272.46</v>
      </c>
      <c r="D214" s="224">
        <v>1454.64</v>
      </c>
      <c r="E214" s="223">
        <v>0</v>
      </c>
      <c r="F214" s="224">
        <v>1454.64</v>
      </c>
      <c r="G214" s="224">
        <v>2727.1</v>
      </c>
    </row>
    <row r="215" spans="1:7" ht="15">
      <c r="A215" s="223">
        <v>5100006</v>
      </c>
      <c r="B215" s="223" t="s">
        <v>694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5">
      <c r="A216" s="223">
        <v>5100007</v>
      </c>
      <c r="B216" s="223" t="s">
        <v>695</v>
      </c>
      <c r="C216" s="223">
        <v>25</v>
      </c>
      <c r="D216" s="224">
        <v>2123</v>
      </c>
      <c r="E216" s="223">
        <v>0</v>
      </c>
      <c r="F216" s="224">
        <v>2123</v>
      </c>
      <c r="G216" s="224">
        <v>2148</v>
      </c>
    </row>
    <row r="217" spans="1:7" ht="15">
      <c r="A217" s="223">
        <v>5100008</v>
      </c>
      <c r="B217" s="223" t="s">
        <v>696</v>
      </c>
      <c r="C217" s="223">
        <v>0</v>
      </c>
      <c r="D217" s="223">
        <v>650</v>
      </c>
      <c r="E217" s="223">
        <v>0</v>
      </c>
      <c r="F217" s="223">
        <v>650</v>
      </c>
      <c r="G217" s="223">
        <v>650</v>
      </c>
    </row>
    <row r="218" spans="1:7" ht="15">
      <c r="A218" s="223">
        <v>5100009</v>
      </c>
      <c r="B218" s="223" t="s">
        <v>697</v>
      </c>
      <c r="C218" s="223">
        <v>0</v>
      </c>
      <c r="D218" s="223">
        <v>0</v>
      </c>
      <c r="E218" s="223">
        <v>0</v>
      </c>
      <c r="F218" s="223">
        <v>0</v>
      </c>
      <c r="G218" s="223">
        <v>0</v>
      </c>
    </row>
    <row r="219" spans="1:7" ht="15">
      <c r="A219" s="223">
        <v>5100010</v>
      </c>
      <c r="B219" s="223" t="s">
        <v>698</v>
      </c>
      <c r="C219" s="223">
        <v>210</v>
      </c>
      <c r="D219" s="223">
        <v>53.99</v>
      </c>
      <c r="E219" s="223">
        <v>-210</v>
      </c>
      <c r="F219" s="223">
        <v>-156.01</v>
      </c>
      <c r="G219" s="223">
        <v>53.99</v>
      </c>
    </row>
    <row r="220" spans="1:7" ht="15">
      <c r="A220" s="223">
        <v>5100011</v>
      </c>
      <c r="B220" s="223" t="s">
        <v>699</v>
      </c>
      <c r="C220" s="224">
        <v>2977.18</v>
      </c>
      <c r="D220" s="224">
        <v>2977.18</v>
      </c>
      <c r="E220" s="223">
        <v>0</v>
      </c>
      <c r="F220" s="224">
        <v>2977.18</v>
      </c>
      <c r="G220" s="224">
        <v>5954.36</v>
      </c>
    </row>
    <row r="221" spans="1:7" ht="15">
      <c r="A221" s="223">
        <v>5100012</v>
      </c>
      <c r="B221" s="223" t="s">
        <v>700</v>
      </c>
      <c r="C221" s="224">
        <v>2491.86</v>
      </c>
      <c r="D221" s="224">
        <v>2491.86</v>
      </c>
      <c r="E221" s="223">
        <v>0</v>
      </c>
      <c r="F221" s="224">
        <v>2491.86</v>
      </c>
      <c r="G221" s="224">
        <v>4983.72</v>
      </c>
    </row>
    <row r="222" spans="1:7" ht="15">
      <c r="A222" s="223">
        <v>5100013</v>
      </c>
      <c r="B222" s="223" t="s">
        <v>701</v>
      </c>
      <c r="C222" s="224">
        <v>5499.65</v>
      </c>
      <c r="D222" s="224">
        <v>5499.37</v>
      </c>
      <c r="E222" s="223">
        <v>0</v>
      </c>
      <c r="F222" s="224">
        <v>5499.37</v>
      </c>
      <c r="G222" s="224">
        <v>10999.02</v>
      </c>
    </row>
    <row r="223" spans="1:7" ht="15">
      <c r="A223" s="223">
        <v>5100014</v>
      </c>
      <c r="B223" s="223" t="s">
        <v>702</v>
      </c>
      <c r="C223" s="223">
        <v>270.83999999999997</v>
      </c>
      <c r="D223" s="223">
        <v>144.4</v>
      </c>
      <c r="E223" s="223">
        <v>0</v>
      </c>
      <c r="F223" s="223">
        <v>144.4</v>
      </c>
      <c r="G223" s="223">
        <v>415.24</v>
      </c>
    </row>
    <row r="224" spans="1:7" ht="15">
      <c r="A224" s="223">
        <v>5100016</v>
      </c>
      <c r="B224" s="223" t="s">
        <v>565</v>
      </c>
      <c r="C224" s="223">
        <v>425.75</v>
      </c>
      <c r="D224" s="223">
        <v>425.77</v>
      </c>
      <c r="E224" s="223">
        <v>0</v>
      </c>
      <c r="F224" s="223">
        <v>425.77</v>
      </c>
      <c r="G224" s="223">
        <v>851.52</v>
      </c>
    </row>
    <row r="225" spans="1:7" ht="15">
      <c r="A225" s="223">
        <v>5100020</v>
      </c>
      <c r="B225" s="223" t="s">
        <v>703</v>
      </c>
      <c r="C225" s="224">
        <v>1246.6400000000001</v>
      </c>
      <c r="D225" s="224">
        <v>1277.1600000000001</v>
      </c>
      <c r="E225" s="223">
        <v>0</v>
      </c>
      <c r="F225" s="224">
        <v>1277.1600000000001</v>
      </c>
      <c r="G225" s="224">
        <v>2523.8000000000002</v>
      </c>
    </row>
    <row r="226" spans="1:7" ht="15">
      <c r="A226" s="223">
        <v>5100021</v>
      </c>
      <c r="B226" s="223" t="s">
        <v>328</v>
      </c>
      <c r="C226" s="224">
        <v>4497.68</v>
      </c>
      <c r="D226" s="224">
        <v>4162.09</v>
      </c>
      <c r="E226" s="224">
        <v>-2470</v>
      </c>
      <c r="F226" s="224">
        <v>1692.09</v>
      </c>
      <c r="G226" s="224">
        <v>6189.77</v>
      </c>
    </row>
    <row r="227" spans="1:7" ht="15">
      <c r="A227" s="223">
        <v>5100022</v>
      </c>
      <c r="B227" s="223" t="s">
        <v>704</v>
      </c>
      <c r="C227" s="223">
        <v>235.76</v>
      </c>
      <c r="D227" s="223">
        <v>500</v>
      </c>
      <c r="E227" s="223">
        <v>0</v>
      </c>
      <c r="F227" s="223">
        <v>500</v>
      </c>
      <c r="G227" s="223">
        <v>735.76</v>
      </c>
    </row>
    <row r="228" spans="1:7" ht="15">
      <c r="A228" s="223">
        <v>5100023</v>
      </c>
      <c r="B228" s="223" t="s">
        <v>705</v>
      </c>
      <c r="C228" s="223">
        <v>252.31</v>
      </c>
      <c r="D228" s="223">
        <v>402.01</v>
      </c>
      <c r="E228" s="223">
        <v>0</v>
      </c>
      <c r="F228" s="223">
        <v>402.01</v>
      </c>
      <c r="G228" s="223">
        <v>654.32000000000005</v>
      </c>
    </row>
    <row r="229" spans="1:7" ht="15">
      <c r="A229" s="223">
        <v>5100024</v>
      </c>
      <c r="B229" s="223" t="s">
        <v>706</v>
      </c>
      <c r="C229" s="223">
        <v>0</v>
      </c>
      <c r="D229" s="223">
        <v>0</v>
      </c>
      <c r="E229" s="223">
        <v>0</v>
      </c>
      <c r="F229" s="223">
        <v>0</v>
      </c>
      <c r="G229" s="223">
        <v>0</v>
      </c>
    </row>
    <row r="230" spans="1:7" ht="15">
      <c r="A230" s="223">
        <v>5100025</v>
      </c>
      <c r="B230" s="223" t="s">
        <v>707</v>
      </c>
      <c r="C230" s="223">
        <v>218</v>
      </c>
      <c r="D230" s="223">
        <v>218</v>
      </c>
      <c r="E230" s="223">
        <v>0</v>
      </c>
      <c r="F230" s="223">
        <v>218</v>
      </c>
      <c r="G230" s="223">
        <v>436</v>
      </c>
    </row>
    <row r="231" spans="1:7" ht="15">
      <c r="A231" s="223">
        <v>5100026</v>
      </c>
      <c r="B231" s="223" t="s">
        <v>708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</row>
    <row r="232" spans="1:7" ht="15">
      <c r="A232" s="223">
        <v>5100029</v>
      </c>
      <c r="B232" s="223" t="s">
        <v>709</v>
      </c>
      <c r="C232" s="223">
        <v>0</v>
      </c>
      <c r="D232" s="224">
        <v>50000</v>
      </c>
      <c r="E232" s="223">
        <v>0</v>
      </c>
      <c r="F232" s="224">
        <v>50000</v>
      </c>
      <c r="G232" s="224">
        <v>50000</v>
      </c>
    </row>
    <row r="233" spans="1:7" ht="15">
      <c r="A233" s="223">
        <v>5100030</v>
      </c>
      <c r="B233" s="223" t="s">
        <v>308</v>
      </c>
      <c r="C233" s="224">
        <v>2553</v>
      </c>
      <c r="D233" s="224">
        <v>2732.8</v>
      </c>
      <c r="E233" s="223">
        <v>0</v>
      </c>
      <c r="F233" s="224">
        <v>2732.8</v>
      </c>
      <c r="G233" s="224">
        <v>5285.8</v>
      </c>
    </row>
    <row r="234" spans="1:7" ht="15">
      <c r="A234" s="223">
        <v>5100031</v>
      </c>
      <c r="B234" s="223" t="s">
        <v>710</v>
      </c>
      <c r="C234" s="224">
        <v>1500</v>
      </c>
      <c r="D234" s="224">
        <v>1680</v>
      </c>
      <c r="E234" s="223">
        <v>0</v>
      </c>
      <c r="F234" s="224">
        <v>1680</v>
      </c>
      <c r="G234" s="224">
        <v>3180</v>
      </c>
    </row>
    <row r="235" spans="1:7" ht="15">
      <c r="A235" s="223">
        <v>5100032</v>
      </c>
      <c r="B235" s="223" t="s">
        <v>306</v>
      </c>
      <c r="C235" s="224">
        <v>96043.82</v>
      </c>
      <c r="D235" s="224">
        <v>51185.01</v>
      </c>
      <c r="E235" s="223">
        <v>0</v>
      </c>
      <c r="F235" s="224">
        <v>51185.01</v>
      </c>
      <c r="G235" s="224">
        <v>147228.82999999999</v>
      </c>
    </row>
    <row r="236" spans="1:7" ht="15">
      <c r="A236" s="223">
        <v>5100033</v>
      </c>
      <c r="B236" s="223" t="s">
        <v>711</v>
      </c>
      <c r="C236" s="224">
        <v>1166.68</v>
      </c>
      <c r="D236" s="224">
        <v>1166.68</v>
      </c>
      <c r="E236" s="223">
        <v>0</v>
      </c>
      <c r="F236" s="224">
        <v>1166.68</v>
      </c>
      <c r="G236" s="224">
        <v>2333.36</v>
      </c>
    </row>
    <row r="237" spans="1:7" ht="15">
      <c r="A237" s="223">
        <v>5100034</v>
      </c>
      <c r="B237" s="223" t="s">
        <v>712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</row>
    <row r="238" spans="1:7" ht="15">
      <c r="A238" s="223">
        <v>5100035</v>
      </c>
      <c r="B238" s="223" t="s">
        <v>713</v>
      </c>
      <c r="C238" s="223">
        <v>0</v>
      </c>
      <c r="D238" s="224">
        <v>1160.72</v>
      </c>
      <c r="E238" s="223">
        <v>0</v>
      </c>
      <c r="F238" s="224">
        <v>1160.72</v>
      </c>
      <c r="G238" s="224">
        <v>1160.72</v>
      </c>
    </row>
    <row r="239" spans="1:7" ht="15">
      <c r="A239" s="223">
        <v>5100036</v>
      </c>
      <c r="B239" s="223" t="s">
        <v>714</v>
      </c>
      <c r="C239" s="223">
        <v>0</v>
      </c>
      <c r="D239" s="223">
        <v>226.09</v>
      </c>
      <c r="E239" s="223">
        <v>0</v>
      </c>
      <c r="F239" s="223">
        <v>226.09</v>
      </c>
      <c r="G239" s="223">
        <v>226.09</v>
      </c>
    </row>
    <row r="240" spans="1:7" ht="15">
      <c r="A240" s="223">
        <v>5100037</v>
      </c>
      <c r="B240" s="223" t="s">
        <v>715</v>
      </c>
      <c r="C240" s="224">
        <v>1099.48</v>
      </c>
      <c r="D240" s="224">
        <v>5474.07</v>
      </c>
      <c r="E240" s="223">
        <v>0</v>
      </c>
      <c r="F240" s="224">
        <v>5474.07</v>
      </c>
      <c r="G240" s="224">
        <v>6573.55</v>
      </c>
    </row>
    <row r="241" spans="1:7" ht="15">
      <c r="A241" s="223">
        <v>5100038</v>
      </c>
      <c r="B241" s="223" t="s">
        <v>716</v>
      </c>
      <c r="C241" s="223">
        <v>958.33</v>
      </c>
      <c r="D241" s="223">
        <v>958.33</v>
      </c>
      <c r="E241" s="223">
        <v>0</v>
      </c>
      <c r="F241" s="223">
        <v>958.33</v>
      </c>
      <c r="G241" s="224">
        <v>1916.66</v>
      </c>
    </row>
    <row r="242" spans="1:7" ht="15">
      <c r="A242" s="223">
        <v>5100039</v>
      </c>
      <c r="B242" s="223" t="s">
        <v>319</v>
      </c>
      <c r="C242" s="224">
        <v>1200</v>
      </c>
      <c r="D242" s="224">
        <v>1600</v>
      </c>
      <c r="E242" s="223">
        <v>0</v>
      </c>
      <c r="F242" s="224">
        <v>1600</v>
      </c>
      <c r="G242" s="224">
        <v>2800</v>
      </c>
    </row>
    <row r="243" spans="1:7" ht="15">
      <c r="A243" s="223">
        <v>5100040</v>
      </c>
      <c r="B243" s="223" t="s">
        <v>717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</row>
    <row r="244" spans="1:7" ht="15">
      <c r="A244" s="223">
        <v>5100041</v>
      </c>
      <c r="B244" s="223" t="s">
        <v>718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</row>
    <row r="245" spans="1:7" ht="15">
      <c r="A245" s="223">
        <v>5100042</v>
      </c>
      <c r="B245" s="223" t="s">
        <v>321</v>
      </c>
      <c r="C245" s="223">
        <v>367.59</v>
      </c>
      <c r="D245" s="223">
        <v>597.67999999999995</v>
      </c>
      <c r="E245" s="223">
        <v>0</v>
      </c>
      <c r="F245" s="223">
        <v>597.67999999999995</v>
      </c>
      <c r="G245" s="223">
        <v>965.27</v>
      </c>
    </row>
    <row r="246" spans="1:7" ht="15">
      <c r="A246" s="223">
        <v>5100043</v>
      </c>
      <c r="B246" s="223" t="s">
        <v>719</v>
      </c>
      <c r="C246" s="224">
        <v>1654.89</v>
      </c>
      <c r="D246" s="223">
        <v>957.52</v>
      </c>
      <c r="E246" s="223">
        <v>0</v>
      </c>
      <c r="F246" s="223">
        <v>957.52</v>
      </c>
      <c r="G246" s="224">
        <v>2612.41</v>
      </c>
    </row>
    <row r="247" spans="1:7" ht="15">
      <c r="A247" s="223">
        <v>5100044</v>
      </c>
      <c r="B247" s="223" t="s">
        <v>720</v>
      </c>
      <c r="C247" s="223">
        <v>0</v>
      </c>
      <c r="D247" s="223">
        <v>0</v>
      </c>
      <c r="E247" s="223">
        <v>0</v>
      </c>
      <c r="F247" s="223">
        <v>0</v>
      </c>
      <c r="G247" s="223">
        <v>0</v>
      </c>
    </row>
    <row r="248" spans="1:7" ht="15">
      <c r="A248" s="223">
        <v>5100045</v>
      </c>
      <c r="B248" s="223" t="s">
        <v>721</v>
      </c>
      <c r="C248" s="224">
        <v>1903.48</v>
      </c>
      <c r="D248" s="224">
        <v>1864.24</v>
      </c>
      <c r="E248" s="223">
        <v>-234.56</v>
      </c>
      <c r="F248" s="224">
        <v>1629.68</v>
      </c>
      <c r="G248" s="224">
        <v>3533.16</v>
      </c>
    </row>
    <row r="249" spans="1:7" ht="15">
      <c r="A249" s="223">
        <v>5100048</v>
      </c>
      <c r="B249" s="223" t="s">
        <v>722</v>
      </c>
      <c r="C249" s="224">
        <v>35907.08</v>
      </c>
      <c r="D249" s="224">
        <v>37277</v>
      </c>
      <c r="E249" s="223">
        <v>0</v>
      </c>
      <c r="F249" s="224">
        <v>37277</v>
      </c>
      <c r="G249" s="224">
        <v>73184.08</v>
      </c>
    </row>
    <row r="250" spans="1:7" ht="15">
      <c r="A250" s="223">
        <v>5100049</v>
      </c>
      <c r="B250" s="223" t="s">
        <v>723</v>
      </c>
      <c r="C250" s="223">
        <v>138.80000000000001</v>
      </c>
      <c r="D250" s="223">
        <v>87.02</v>
      </c>
      <c r="E250" s="223">
        <v>0</v>
      </c>
      <c r="F250" s="223">
        <v>87.02</v>
      </c>
      <c r="G250" s="223">
        <v>225.82</v>
      </c>
    </row>
    <row r="251" spans="1:7" ht="15">
      <c r="A251" s="223">
        <v>5100050</v>
      </c>
      <c r="B251" s="223" t="s">
        <v>724</v>
      </c>
      <c r="C251" s="224">
        <v>2059.44</v>
      </c>
      <c r="D251" s="224">
        <v>4036.67</v>
      </c>
      <c r="E251" s="223">
        <v>-810</v>
      </c>
      <c r="F251" s="224">
        <v>3226.67</v>
      </c>
      <c r="G251" s="224">
        <v>5286.11</v>
      </c>
    </row>
    <row r="252" spans="1:7" ht="15">
      <c r="A252" s="223">
        <v>5100051</v>
      </c>
      <c r="B252" s="223" t="s">
        <v>289</v>
      </c>
      <c r="C252" s="224">
        <v>2584.4</v>
      </c>
      <c r="D252" s="224">
        <v>1574.3</v>
      </c>
      <c r="E252" s="223">
        <v>0</v>
      </c>
      <c r="F252" s="224">
        <v>1574.3</v>
      </c>
      <c r="G252" s="224">
        <v>4158.7</v>
      </c>
    </row>
    <row r="253" spans="1:7" ht="15">
      <c r="A253" s="223">
        <v>5100052</v>
      </c>
      <c r="B253" s="223" t="s">
        <v>725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</row>
    <row r="254" spans="1:7" ht="15">
      <c r="A254" s="223">
        <v>5100053</v>
      </c>
      <c r="B254" s="223" t="s">
        <v>726</v>
      </c>
      <c r="C254" s="224">
        <v>2620</v>
      </c>
      <c r="D254" s="224">
        <v>2620</v>
      </c>
      <c r="E254" s="223">
        <v>0</v>
      </c>
      <c r="F254" s="224">
        <v>2620</v>
      </c>
      <c r="G254" s="224">
        <v>5240</v>
      </c>
    </row>
    <row r="255" spans="1:7" ht="15">
      <c r="A255" s="223">
        <v>5100054</v>
      </c>
      <c r="B255" s="223" t="s">
        <v>568</v>
      </c>
      <c r="C255" s="223">
        <v>369.73</v>
      </c>
      <c r="D255" s="223">
        <v>369.74</v>
      </c>
      <c r="E255" s="223">
        <v>0</v>
      </c>
      <c r="F255" s="223">
        <v>369.74</v>
      </c>
      <c r="G255" s="223">
        <v>739.47</v>
      </c>
    </row>
    <row r="256" spans="1:7" ht="15">
      <c r="A256" s="223">
        <v>5100055</v>
      </c>
      <c r="B256" s="223" t="s">
        <v>311</v>
      </c>
      <c r="C256" s="224">
        <v>19552.259999999998</v>
      </c>
      <c r="D256" s="224">
        <v>57301.51</v>
      </c>
      <c r="E256" s="223">
        <v>0</v>
      </c>
      <c r="F256" s="224">
        <v>57301.51</v>
      </c>
      <c r="G256" s="224">
        <v>76853.77</v>
      </c>
    </row>
    <row r="257" spans="1:7" ht="15">
      <c r="A257" s="223">
        <v>5100057</v>
      </c>
      <c r="B257" s="223" t="s">
        <v>343</v>
      </c>
      <c r="C257" s="224">
        <v>2883.9</v>
      </c>
      <c r="D257" s="224">
        <v>8350.01</v>
      </c>
      <c r="E257" s="224">
        <v>-22693.8</v>
      </c>
      <c r="F257" s="224">
        <v>-14343.79</v>
      </c>
      <c r="G257" s="224">
        <v>-11459.89</v>
      </c>
    </row>
    <row r="258" spans="1:7" ht="15">
      <c r="A258" s="223">
        <v>5100058</v>
      </c>
      <c r="B258" s="223" t="s">
        <v>25</v>
      </c>
      <c r="C258" s="223">
        <v>0</v>
      </c>
      <c r="D258" s="223">
        <v>254.75</v>
      </c>
      <c r="E258" s="223">
        <v>-434.48</v>
      </c>
      <c r="F258" s="223">
        <v>-179.73</v>
      </c>
      <c r="G258" s="223">
        <v>-179.73</v>
      </c>
    </row>
    <row r="259" spans="1:7" ht="15">
      <c r="A259" s="223">
        <v>5100059</v>
      </c>
      <c r="B259" s="223" t="s">
        <v>727</v>
      </c>
      <c r="C259" s="224">
        <v>2221.27</v>
      </c>
      <c r="D259" s="224">
        <v>1954.89</v>
      </c>
      <c r="E259" s="223">
        <v>0</v>
      </c>
      <c r="F259" s="224">
        <v>1954.89</v>
      </c>
      <c r="G259" s="224">
        <v>4176.16</v>
      </c>
    </row>
    <row r="260" spans="1:7" ht="15">
      <c r="A260" s="223">
        <v>5100060</v>
      </c>
      <c r="B260" s="223" t="s">
        <v>728</v>
      </c>
      <c r="C260" s="224">
        <v>3448.04</v>
      </c>
      <c r="D260" s="224">
        <v>3448.05</v>
      </c>
      <c r="E260" s="223">
        <v>0</v>
      </c>
      <c r="F260" s="224">
        <v>3448.05</v>
      </c>
      <c r="G260" s="224">
        <v>6896.09</v>
      </c>
    </row>
    <row r="261" spans="1:7" ht="15">
      <c r="A261" s="223">
        <v>5100061</v>
      </c>
      <c r="B261" s="223" t="s">
        <v>729</v>
      </c>
      <c r="C261" s="224">
        <v>13005.52</v>
      </c>
      <c r="D261" s="224">
        <v>20932.29</v>
      </c>
      <c r="E261" s="224">
        <v>-11571.73</v>
      </c>
      <c r="F261" s="224">
        <v>9360.56</v>
      </c>
      <c r="G261" s="224">
        <v>22366.080000000002</v>
      </c>
    </row>
    <row r="262" spans="1:7" ht="15">
      <c r="A262" s="223">
        <v>5100062</v>
      </c>
      <c r="B262" s="223" t="s">
        <v>324</v>
      </c>
      <c r="C262" s="223">
        <v>0</v>
      </c>
      <c r="D262" s="223">
        <v>0</v>
      </c>
      <c r="E262" s="223">
        <v>0</v>
      </c>
      <c r="F262" s="223">
        <v>0</v>
      </c>
      <c r="G262" s="223">
        <v>0</v>
      </c>
    </row>
    <row r="263" spans="1:7" ht="15">
      <c r="A263" s="223">
        <v>5100063</v>
      </c>
      <c r="B263" s="223" t="s">
        <v>730</v>
      </c>
      <c r="C263" s="224">
        <v>23833.41</v>
      </c>
      <c r="D263" s="224">
        <v>49095.93</v>
      </c>
      <c r="E263" s="224">
        <v>-34846.65</v>
      </c>
      <c r="F263" s="224">
        <v>14249.28</v>
      </c>
      <c r="G263" s="224">
        <v>38082.69</v>
      </c>
    </row>
    <row r="264" spans="1:7" ht="15">
      <c r="A264" s="223">
        <v>5100064</v>
      </c>
      <c r="B264" s="223" t="s">
        <v>731</v>
      </c>
      <c r="C264" s="223">
        <v>0</v>
      </c>
      <c r="D264" s="223">
        <v>0</v>
      </c>
      <c r="E264" s="223">
        <v>0</v>
      </c>
      <c r="F264" s="223">
        <v>0</v>
      </c>
      <c r="G264" s="223">
        <v>0</v>
      </c>
    </row>
    <row r="265" spans="1:7" ht="15">
      <c r="A265" s="223">
        <v>5100065</v>
      </c>
      <c r="B265" s="223" t="s">
        <v>333</v>
      </c>
      <c r="C265" s="223">
        <v>0</v>
      </c>
      <c r="D265" s="223">
        <v>0</v>
      </c>
      <c r="E265" s="223">
        <v>0</v>
      </c>
      <c r="F265" s="223">
        <v>0</v>
      </c>
      <c r="G265" s="223">
        <v>0</v>
      </c>
    </row>
    <row r="266" spans="1:7" ht="15">
      <c r="A266" s="223">
        <v>5100066</v>
      </c>
      <c r="B266" s="223" t="s">
        <v>732</v>
      </c>
      <c r="C266" s="224">
        <v>12076.63</v>
      </c>
      <c r="D266" s="224">
        <v>5597.9</v>
      </c>
      <c r="E266" s="223">
        <v>0</v>
      </c>
      <c r="F266" s="224">
        <v>5597.9</v>
      </c>
      <c r="G266" s="224">
        <v>17674.53</v>
      </c>
    </row>
    <row r="267" spans="1:7" ht="15">
      <c r="A267" s="223">
        <v>5100067</v>
      </c>
      <c r="B267" s="223" t="s">
        <v>571</v>
      </c>
      <c r="C267" s="224">
        <v>6053.62</v>
      </c>
      <c r="D267" s="224">
        <v>6053.62</v>
      </c>
      <c r="E267" s="223">
        <v>0</v>
      </c>
      <c r="F267" s="224">
        <v>6053.62</v>
      </c>
      <c r="G267" s="224">
        <v>12107.24</v>
      </c>
    </row>
    <row r="268" spans="1:7" ht="15">
      <c r="A268" s="223">
        <v>5300002</v>
      </c>
      <c r="B268" s="223" t="s">
        <v>733</v>
      </c>
      <c r="C268" s="224">
        <v>2616.11</v>
      </c>
      <c r="D268" s="224">
        <v>5498.13</v>
      </c>
      <c r="E268" s="224">
        <v>-2857.72</v>
      </c>
      <c r="F268" s="224">
        <v>2640.41</v>
      </c>
      <c r="G268" s="224">
        <v>5256.52</v>
      </c>
    </row>
    <row r="269" spans="1:7" ht="15">
      <c r="A269" s="223">
        <v>5400003</v>
      </c>
      <c r="B269" s="223" t="s">
        <v>336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</row>
    <row r="270" spans="1:7" ht="15">
      <c r="A270" s="223">
        <v>5400004</v>
      </c>
      <c r="B270" s="223" t="s">
        <v>1311</v>
      </c>
      <c r="C270" s="223">
        <v>0</v>
      </c>
      <c r="D270" s="223">
        <v>0</v>
      </c>
      <c r="E270" s="223">
        <v>0</v>
      </c>
      <c r="F270" s="223">
        <v>0</v>
      </c>
      <c r="G270" s="223">
        <v>0</v>
      </c>
    </row>
    <row r="271" spans="1:7" ht="15">
      <c r="A271" s="223"/>
      <c r="B271" s="223" t="s">
        <v>368</v>
      </c>
      <c r="C271" s="223">
        <v>0</v>
      </c>
      <c r="D271" s="224">
        <v>49818726.259999998</v>
      </c>
      <c r="E271" s="224">
        <v>-49818726.259999998</v>
      </c>
      <c r="F271" s="223">
        <v>0</v>
      </c>
      <c r="G271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G63"/>
  <sheetViews>
    <sheetView showGridLines="0" zoomScale="85" zoomScaleNormal="85" workbookViewId="0">
      <selection activeCell="J40" sqref="J40"/>
    </sheetView>
  </sheetViews>
  <sheetFormatPr baseColWidth="10" defaultRowHeight="14.25"/>
  <cols>
    <col min="1" max="1" width="27.7109375" style="482" customWidth="1"/>
    <col min="2" max="2" width="13.28515625" style="482" customWidth="1"/>
    <col min="3" max="3" width="9" style="483" customWidth="1"/>
    <col min="4" max="4" width="6" style="483" customWidth="1"/>
    <col min="5" max="5" width="13.28515625" style="484" customWidth="1"/>
    <col min="6" max="6" width="14.28515625" style="501" bestFit="1" customWidth="1"/>
    <col min="7" max="7" width="14.28515625" style="501" customWidth="1"/>
  </cols>
  <sheetData>
    <row r="1" spans="1:7" ht="12.75">
      <c r="A1"/>
      <c r="B1"/>
      <c r="C1"/>
      <c r="D1"/>
      <c r="E1"/>
    </row>
    <row r="2" spans="1:7" ht="15">
      <c r="A2" s="469" t="s">
        <v>1968</v>
      </c>
      <c r="B2" s="470"/>
      <c r="C2" s="470"/>
      <c r="D2" s="470"/>
      <c r="E2" s="470"/>
    </row>
    <row r="3" spans="1:7">
      <c r="A3" s="534" t="s">
        <v>1914</v>
      </c>
      <c r="B3" s="471"/>
      <c r="C3" s="471"/>
      <c r="D3" s="471"/>
      <c r="E3" s="471"/>
    </row>
    <row r="4" spans="1:7">
      <c r="A4" s="471" t="s">
        <v>1915</v>
      </c>
      <c r="B4" s="471"/>
      <c r="C4" s="471"/>
      <c r="D4" s="471"/>
      <c r="E4" s="471"/>
    </row>
    <row r="5" spans="1:7" ht="12.75">
      <c r="A5" s="520"/>
      <c r="B5"/>
      <c r="C5"/>
      <c r="D5"/>
      <c r="E5"/>
      <c r="F5" s="528"/>
      <c r="G5" s="528"/>
    </row>
    <row r="6" spans="1:7" ht="12.75">
      <c r="A6" s="313" t="s">
        <v>1971</v>
      </c>
      <c r="B6"/>
      <c r="C6"/>
      <c r="D6"/>
      <c r="E6"/>
      <c r="F6" s="528"/>
      <c r="G6" s="528"/>
    </row>
    <row r="7" spans="1:7" ht="12.75">
      <c r="A7" s="520"/>
      <c r="B7"/>
      <c r="C7"/>
      <c r="D7"/>
      <c r="E7"/>
      <c r="F7" s="528"/>
      <c r="G7" s="528"/>
    </row>
    <row r="8" spans="1:7" ht="12.75">
      <c r="A8" s="520" t="s">
        <v>1977</v>
      </c>
      <c r="B8"/>
      <c r="C8"/>
      <c r="D8"/>
      <c r="E8"/>
      <c r="F8" s="528"/>
      <c r="G8" s="528"/>
    </row>
    <row r="9" spans="1:7">
      <c r="A9" s="524" t="s">
        <v>1916</v>
      </c>
      <c r="B9" s="474"/>
      <c r="C9" s="474"/>
      <c r="D9" s="474"/>
      <c r="E9" s="474"/>
    </row>
    <row r="10" spans="1:7" ht="15" thickBot="1">
      <c r="A10" s="473"/>
      <c r="B10" s="474"/>
      <c r="C10" s="474"/>
      <c r="D10" s="474"/>
      <c r="E10" s="474"/>
      <c r="F10" s="543"/>
    </row>
    <row r="11" spans="1:7" ht="15" thickTop="1">
      <c r="A11" s="475"/>
      <c r="B11" s="476"/>
      <c r="C11" s="476"/>
      <c r="D11" s="476"/>
      <c r="E11" s="476"/>
    </row>
    <row r="12" spans="1:7" ht="15">
      <c r="A12" s="477"/>
      <c r="B12" s="478"/>
      <c r="C12" s="479"/>
      <c r="D12" s="480"/>
      <c r="E12" s="481"/>
      <c r="F12" s="516"/>
      <c r="G12" s="516"/>
    </row>
    <row r="13" spans="1:7">
      <c r="A13" s="482" t="s">
        <v>1917</v>
      </c>
    </row>
    <row r="14" spans="1:7">
      <c r="A14" s="482" t="s">
        <v>1918</v>
      </c>
      <c r="F14" s="501">
        <v>700</v>
      </c>
    </row>
    <row r="15" spans="1:7">
      <c r="A15" s="482" t="s">
        <v>1919</v>
      </c>
      <c r="F15" s="501">
        <v>2955571.13</v>
      </c>
    </row>
    <row r="16" spans="1:7">
      <c r="A16" s="482" t="s">
        <v>1920</v>
      </c>
      <c r="F16" s="501">
        <v>214899.38</v>
      </c>
    </row>
    <row r="17" spans="1:7" ht="15">
      <c r="A17" s="485" t="s">
        <v>1921</v>
      </c>
      <c r="E17" s="511"/>
      <c r="F17" s="522">
        <v>3171170.51</v>
      </c>
    </row>
    <row r="18" spans="1:7">
      <c r="E18" s="511"/>
    </row>
    <row r="19" spans="1:7">
      <c r="A19" s="482" t="s">
        <v>1922</v>
      </c>
      <c r="E19" s="511"/>
      <c r="F19" s="501">
        <v>1821000</v>
      </c>
    </row>
    <row r="20" spans="1:7">
      <c r="E20" s="511"/>
    </row>
    <row r="21" spans="1:7">
      <c r="A21" s="482" t="s">
        <v>1923</v>
      </c>
      <c r="E21" s="511"/>
      <c r="F21" s="501">
        <v>115826719.89</v>
      </c>
    </row>
    <row r="22" spans="1:7">
      <c r="A22" s="482" t="s">
        <v>1924</v>
      </c>
      <c r="E22" s="511"/>
      <c r="F22" s="521">
        <v>-638929.34</v>
      </c>
    </row>
    <row r="23" spans="1:7">
      <c r="A23" s="486" t="s">
        <v>1925</v>
      </c>
      <c r="E23" s="511"/>
      <c r="F23" s="501">
        <v>115187790.55</v>
      </c>
    </row>
    <row r="24" spans="1:7">
      <c r="E24" s="511"/>
    </row>
    <row r="25" spans="1:7">
      <c r="A25" s="482" t="s">
        <v>1926</v>
      </c>
      <c r="E25" s="511"/>
      <c r="F25" s="501">
        <v>17596.480000000207</v>
      </c>
    </row>
    <row r="26" spans="1:7">
      <c r="A26" s="482" t="s">
        <v>1927</v>
      </c>
      <c r="E26" s="511"/>
      <c r="F26" s="501">
        <v>364931.70999999996</v>
      </c>
    </row>
    <row r="27" spans="1:7">
      <c r="A27" s="482" t="s">
        <v>1928</v>
      </c>
      <c r="E27" s="511"/>
      <c r="F27" s="501">
        <v>1671358.1400000001</v>
      </c>
    </row>
    <row r="28" spans="1:7">
      <c r="A28" s="482" t="s">
        <v>1929</v>
      </c>
      <c r="E28" s="511"/>
      <c r="F28" s="501">
        <v>199526.15</v>
      </c>
    </row>
    <row r="29" spans="1:7">
      <c r="A29" s="482" t="s">
        <v>1930</v>
      </c>
      <c r="E29" s="511"/>
      <c r="F29" s="501">
        <v>95341.109999999986</v>
      </c>
    </row>
    <row r="30" spans="1:7">
      <c r="A30" s="482" t="s">
        <v>1931</v>
      </c>
      <c r="F30" s="521">
        <v>271272.38999999996</v>
      </c>
      <c r="G30" s="531"/>
    </row>
    <row r="31" spans="1:7" ht="15.75" thickBot="1">
      <c r="A31" s="487" t="s">
        <v>1932</v>
      </c>
      <c r="F31" s="532">
        <v>122799987.04000001</v>
      </c>
    </row>
    <row r="32" spans="1:7" ht="15.75" thickTop="1">
      <c r="A32" s="487"/>
      <c r="D32" s="488"/>
      <c r="E32" s="489"/>
    </row>
    <row r="33" spans="1:7" ht="15">
      <c r="A33" s="490" t="s">
        <v>1933</v>
      </c>
      <c r="B33" s="490"/>
      <c r="C33" s="490"/>
      <c r="D33" s="490"/>
      <c r="E33" s="490"/>
    </row>
    <row r="34" spans="1:7">
      <c r="A34" s="482" t="s">
        <v>1934</v>
      </c>
    </row>
    <row r="35" spans="1:7">
      <c r="A35" s="482" t="s">
        <v>1935</v>
      </c>
      <c r="D35" s="482"/>
      <c r="E35" s="511"/>
      <c r="F35" s="501">
        <v>17977597.109999999</v>
      </c>
      <c r="G35" s="2"/>
    </row>
    <row r="36" spans="1:7">
      <c r="A36" s="482" t="s">
        <v>1936</v>
      </c>
      <c r="D36" s="482"/>
      <c r="E36" s="511"/>
      <c r="F36" s="501">
        <v>1871377.15</v>
      </c>
      <c r="G36" s="2"/>
    </row>
    <row r="37" spans="1:7">
      <c r="A37" s="482" t="s">
        <v>1937</v>
      </c>
      <c r="D37" s="482"/>
      <c r="E37" s="511"/>
      <c r="F37" s="501">
        <v>81201029.950000003</v>
      </c>
      <c r="G37" s="2"/>
    </row>
    <row r="38" spans="1:7">
      <c r="A38" s="482" t="s">
        <v>1938</v>
      </c>
      <c r="D38" s="482"/>
      <c r="E38" s="511"/>
      <c r="F38" s="501">
        <v>112763.7</v>
      </c>
      <c r="G38" s="2"/>
    </row>
    <row r="39" spans="1:7">
      <c r="A39" s="482" t="s">
        <v>1939</v>
      </c>
      <c r="D39" s="482"/>
      <c r="E39" s="511"/>
      <c r="F39" s="501">
        <v>3129663.5</v>
      </c>
      <c r="G39" s="2"/>
    </row>
    <row r="40" spans="1:7" ht="15">
      <c r="A40" s="472" t="s">
        <v>1940</v>
      </c>
      <c r="D40" s="482"/>
      <c r="E40" s="483"/>
      <c r="F40" s="541">
        <v>104292431.41000001</v>
      </c>
    </row>
    <row r="41" spans="1:7" ht="15">
      <c r="A41" s="487"/>
      <c r="D41" s="482"/>
      <c r="E41" s="491"/>
    </row>
    <row r="42" spans="1:7">
      <c r="A42" s="482" t="s">
        <v>1941</v>
      </c>
      <c r="D42" s="482"/>
    </row>
    <row r="43" spans="1:7">
      <c r="A43" s="492" t="s">
        <v>1942</v>
      </c>
      <c r="F43" s="544">
        <v>5799000</v>
      </c>
    </row>
    <row r="44" spans="1:7">
      <c r="A44" s="492" t="s">
        <v>643</v>
      </c>
      <c r="F44" s="544">
        <v>1159800</v>
      </c>
      <c r="G44" s="538"/>
    </row>
    <row r="45" spans="1:7">
      <c r="A45" s="492" t="s">
        <v>644</v>
      </c>
      <c r="F45" s="544">
        <v>1800000</v>
      </c>
      <c r="G45" s="538"/>
    </row>
    <row r="46" spans="1:7">
      <c r="A46" s="492" t="s">
        <v>1973</v>
      </c>
      <c r="B46" s="467"/>
      <c r="C46" s="510"/>
      <c r="D46" s="510"/>
      <c r="E46" s="511"/>
      <c r="F46" s="544">
        <v>25123.71</v>
      </c>
      <c r="G46" s="539"/>
    </row>
    <row r="47" spans="1:7">
      <c r="A47" s="493" t="s">
        <v>1974</v>
      </c>
      <c r="F47" s="544">
        <v>-205140.67</v>
      </c>
      <c r="G47" s="540"/>
    </row>
    <row r="48" spans="1:7">
      <c r="A48" s="493" t="s">
        <v>47</v>
      </c>
      <c r="F48" s="544">
        <v>2040</v>
      </c>
      <c r="G48" s="540"/>
    </row>
    <row r="49" spans="1:7">
      <c r="A49" s="493" t="s">
        <v>1943</v>
      </c>
      <c r="F49" s="544">
        <v>0</v>
      </c>
      <c r="G49" s="538"/>
    </row>
    <row r="50" spans="1:7">
      <c r="A50" s="493" t="s">
        <v>1944</v>
      </c>
      <c r="F50" s="544">
        <v>9926732.5900000017</v>
      </c>
    </row>
    <row r="51" spans="1:7" ht="15">
      <c r="A51" s="548" t="s">
        <v>1945</v>
      </c>
      <c r="B51" s="548"/>
      <c r="F51" s="522">
        <v>18507555.630000003</v>
      </c>
    </row>
    <row r="52" spans="1:7" ht="15.75" thickBot="1">
      <c r="A52" s="485" t="s">
        <v>1946</v>
      </c>
      <c r="B52" s="486"/>
      <c r="D52" s="482"/>
      <c r="E52" s="494" t="s">
        <v>0</v>
      </c>
      <c r="F52" s="523">
        <v>122799987.04000002</v>
      </c>
    </row>
    <row r="53" spans="1:7" ht="15" thickTop="1"/>
    <row r="54" spans="1:7" ht="19.5" customHeight="1"/>
    <row r="55" spans="1:7" ht="19.5" customHeight="1">
      <c r="F55"/>
      <c r="G55"/>
    </row>
    <row r="57" spans="1:7" ht="15" thickBot="1">
      <c r="A57" s="519"/>
      <c r="B57" s="495"/>
      <c r="C57" s="496"/>
      <c r="D57" s="518"/>
      <c r="E57" s="518"/>
      <c r="F57" s="518"/>
      <c r="G57" s="497"/>
    </row>
    <row r="58" spans="1:7" ht="15">
      <c r="A58" s="498" t="s">
        <v>1947</v>
      </c>
      <c r="B58" s="498"/>
      <c r="C58" s="499"/>
      <c r="D58" s="500" t="s">
        <v>1969</v>
      </c>
      <c r="E58" s="500"/>
      <c r="F58" s="500"/>
      <c r="G58" s="500"/>
    </row>
    <row r="59" spans="1:7" ht="15">
      <c r="A59" s="498" t="s">
        <v>1948</v>
      </c>
      <c r="B59" s="498"/>
      <c r="C59" s="499"/>
      <c r="D59" s="500" t="s">
        <v>1970</v>
      </c>
      <c r="E59" s="500"/>
      <c r="F59" s="500"/>
      <c r="G59" s="500"/>
    </row>
    <row r="60" spans="1:7">
      <c r="A60" s="495"/>
      <c r="B60" s="495"/>
      <c r="C60" s="496"/>
      <c r="D60" s="497"/>
      <c r="E60" s="497"/>
      <c r="F60" s="497"/>
      <c r="G60" s="497"/>
    </row>
    <row r="61" spans="1:7" ht="12.75">
      <c r="A61"/>
      <c r="B61"/>
      <c r="C61"/>
      <c r="D61"/>
      <c r="E61"/>
    </row>
    <row r="62" spans="1:7">
      <c r="A62" s="473"/>
      <c r="B62" s="474"/>
      <c r="C62" s="474"/>
      <c r="D62" s="474"/>
      <c r="E62" s="474"/>
    </row>
    <row r="63" spans="1:7">
      <c r="A63" s="473"/>
      <c r="B63" s="474"/>
      <c r="C63" s="474"/>
      <c r="D63" s="474"/>
      <c r="E63" s="474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60"/>
  <sheetViews>
    <sheetView showGridLines="0" tabSelected="1" zoomScale="85" zoomScaleNormal="85" workbookViewId="0">
      <selection activeCell="I16" sqref="I16"/>
    </sheetView>
  </sheetViews>
  <sheetFormatPr baseColWidth="10" defaultRowHeight="12.75"/>
  <cols>
    <col min="1" max="3" width="9.140625" style="467" customWidth="1"/>
    <col min="4" max="4" width="27.140625" style="467" customWidth="1"/>
    <col min="5" max="5" width="15.140625" style="467" customWidth="1"/>
    <col min="6" max="6" width="19.5703125" style="528" customWidth="1"/>
    <col min="7" max="7" width="12.42578125" bestFit="1" customWidth="1"/>
  </cols>
  <sheetData>
    <row r="1" spans="1:6">
      <c r="A1" s="313" t="s">
        <v>1968</v>
      </c>
      <c r="B1"/>
      <c r="C1"/>
      <c r="D1"/>
      <c r="E1"/>
    </row>
    <row r="2" spans="1:6">
      <c r="A2" s="502" t="s">
        <v>1914</v>
      </c>
      <c r="B2" s="502"/>
      <c r="C2" s="502"/>
      <c r="D2" s="502"/>
      <c r="E2" s="502"/>
    </row>
    <row r="3" spans="1:6">
      <c r="A3" s="503" t="s">
        <v>1915</v>
      </c>
      <c r="B3" s="503"/>
      <c r="C3" s="503"/>
      <c r="D3" s="503"/>
      <c r="E3" s="503"/>
    </row>
    <row r="4" spans="1:6">
      <c r="A4" s="503"/>
      <c r="B4" s="503"/>
      <c r="C4" s="503"/>
      <c r="D4" s="503"/>
      <c r="E4" s="503"/>
    </row>
    <row r="5" spans="1:6">
      <c r="A5" s="313" t="s">
        <v>1976</v>
      </c>
      <c r="B5"/>
      <c r="C5"/>
      <c r="D5"/>
      <c r="E5"/>
    </row>
    <row r="6" spans="1:6">
      <c r="A6" s="504"/>
      <c r="B6" s="504"/>
      <c r="C6" s="504"/>
      <c r="D6" s="504"/>
      <c r="E6" s="504"/>
    </row>
    <row r="7" spans="1:6">
      <c r="A7" s="520" t="s">
        <v>1978</v>
      </c>
      <c r="B7"/>
      <c r="C7"/>
      <c r="D7"/>
      <c r="E7"/>
    </row>
    <row r="8" spans="1:6">
      <c r="A8" s="5"/>
      <c r="B8"/>
      <c r="C8"/>
      <c r="D8"/>
      <c r="E8"/>
    </row>
    <row r="9" spans="1:6">
      <c r="A9" s="505" t="s">
        <v>1916</v>
      </c>
      <c r="B9" s="506"/>
      <c r="C9" s="506"/>
      <c r="D9" s="506"/>
      <c r="E9" s="506"/>
    </row>
    <row r="10" spans="1:6" ht="13.5" thickBot="1">
      <c r="A10" s="505"/>
      <c r="B10" s="506"/>
      <c r="C10" s="506"/>
      <c r="D10" s="506"/>
      <c r="E10" s="542"/>
      <c r="F10" s="542"/>
    </row>
    <row r="11" spans="1:6" ht="13.5" thickTop="1">
      <c r="A11" s="507"/>
      <c r="B11" s="508"/>
      <c r="C11" s="508"/>
      <c r="D11" s="508"/>
      <c r="E11" s="506"/>
    </row>
    <row r="12" spans="1:6">
      <c r="A12" s="505"/>
      <c r="B12" s="506"/>
      <c r="C12" s="506"/>
      <c r="D12" s="506"/>
      <c r="E12" s="509"/>
      <c r="F12" s="517"/>
    </row>
    <row r="13" spans="1:6">
      <c r="A13" s="467" t="s">
        <v>1949</v>
      </c>
      <c r="C13" s="510"/>
      <c r="E13" s="511"/>
    </row>
    <row r="14" spans="1:6">
      <c r="A14" s="467" t="s">
        <v>1950</v>
      </c>
      <c r="C14" s="510"/>
      <c r="D14" s="510"/>
      <c r="E14" s="511"/>
    </row>
    <row r="15" spans="1:6">
      <c r="A15" s="467" t="s">
        <v>1951</v>
      </c>
      <c r="C15" s="510"/>
      <c r="D15" s="510"/>
      <c r="E15" s="511" t="s">
        <v>0</v>
      </c>
      <c r="F15" s="528">
        <v>4513393.24</v>
      </c>
    </row>
    <row r="16" spans="1:6">
      <c r="A16" s="467" t="s">
        <v>1952</v>
      </c>
      <c r="C16" s="510"/>
      <c r="D16" s="510"/>
      <c r="E16" s="511"/>
      <c r="F16" s="528">
        <v>12487.82</v>
      </c>
    </row>
    <row r="17" spans="1:7">
      <c r="A17" s="467" t="s">
        <v>1953</v>
      </c>
      <c r="C17" s="510"/>
      <c r="D17" s="510"/>
      <c r="E17" s="511"/>
      <c r="F17" s="528">
        <v>5449.37</v>
      </c>
    </row>
    <row r="18" spans="1:7">
      <c r="A18" s="467" t="s">
        <v>1954</v>
      </c>
      <c r="C18" s="510"/>
      <c r="D18" s="510"/>
      <c r="E18" s="511"/>
      <c r="F18" s="528">
        <v>530279.30999999994</v>
      </c>
    </row>
    <row r="19" spans="1:7">
      <c r="A19" s="467" t="s">
        <v>1955</v>
      </c>
      <c r="C19" s="510"/>
      <c r="D19" s="510"/>
      <c r="E19" s="511" t="s">
        <v>0</v>
      </c>
      <c r="F19" s="528">
        <v>49449.849999999991</v>
      </c>
    </row>
    <row r="20" spans="1:7">
      <c r="A20" s="512" t="s">
        <v>1956</v>
      </c>
      <c r="C20" s="510"/>
      <c r="D20" s="510"/>
      <c r="E20" s="511"/>
      <c r="F20" s="533">
        <v>5111059.59</v>
      </c>
    </row>
    <row r="21" spans="1:7">
      <c r="C21" s="510"/>
      <c r="D21" s="510"/>
      <c r="E21" s="511"/>
    </row>
    <row r="22" spans="1:7">
      <c r="A22" s="467" t="s">
        <v>34</v>
      </c>
      <c r="C22" s="510"/>
      <c r="D22" s="510"/>
      <c r="E22" s="511"/>
    </row>
    <row r="23" spans="1:7">
      <c r="A23" s="467" t="s">
        <v>1957</v>
      </c>
      <c r="C23" s="510"/>
      <c r="D23" s="510"/>
      <c r="E23" s="511" t="s">
        <v>0</v>
      </c>
      <c r="F23" s="528">
        <v>3218271.2199999997</v>
      </c>
    </row>
    <row r="24" spans="1:7">
      <c r="A24" s="467" t="s">
        <v>1958</v>
      </c>
      <c r="C24" s="510"/>
      <c r="E24" s="511"/>
      <c r="F24" s="528">
        <v>25138.86</v>
      </c>
    </row>
    <row r="25" spans="1:7">
      <c r="A25" s="512" t="s">
        <v>1959</v>
      </c>
      <c r="C25" s="510"/>
      <c r="D25" s="510"/>
      <c r="E25" s="511"/>
      <c r="F25" s="533">
        <v>3243410.0799999996</v>
      </c>
    </row>
    <row r="26" spans="1:7">
      <c r="A26" s="512"/>
      <c r="C26" s="510"/>
      <c r="D26" s="510"/>
      <c r="E26" s="511"/>
    </row>
    <row r="27" spans="1:7">
      <c r="A27" s="512" t="s">
        <v>1960</v>
      </c>
      <c r="C27" s="510"/>
      <c r="D27" s="510"/>
      <c r="E27" s="511"/>
      <c r="F27" s="545">
        <v>1867649.5100000002</v>
      </c>
    </row>
    <row r="28" spans="1:7">
      <c r="C28" s="510"/>
      <c r="E28" s="511"/>
    </row>
    <row r="29" spans="1:7">
      <c r="A29" s="467" t="s">
        <v>1961</v>
      </c>
      <c r="C29" s="510"/>
      <c r="D29" s="510"/>
      <c r="E29" s="535"/>
      <c r="F29" s="528">
        <v>-61990.38</v>
      </c>
    </row>
    <row r="30" spans="1:7">
      <c r="A30" s="467" t="s">
        <v>1972</v>
      </c>
      <c r="C30" s="510"/>
      <c r="D30" s="510"/>
      <c r="E30" s="535"/>
      <c r="F30" s="529">
        <v>1680</v>
      </c>
    </row>
    <row r="31" spans="1:7">
      <c r="A31" s="467" t="s">
        <v>1962</v>
      </c>
      <c r="C31" s="510"/>
      <c r="D31" s="510"/>
      <c r="E31" s="511"/>
    </row>
    <row r="32" spans="1:7">
      <c r="A32" s="467" t="s">
        <v>1963</v>
      </c>
      <c r="C32" s="510"/>
      <c r="D32" s="510"/>
      <c r="E32" s="511"/>
      <c r="F32" s="546">
        <v>1807339.1300000004</v>
      </c>
      <c r="G32" s="2"/>
    </row>
    <row r="33" spans="1:7">
      <c r="C33" s="510"/>
      <c r="E33" s="511"/>
      <c r="G33" s="2"/>
    </row>
    <row r="34" spans="1:7">
      <c r="A34" s="512" t="s">
        <v>1964</v>
      </c>
      <c r="C34" s="510"/>
      <c r="D34" s="510"/>
      <c r="E34" s="511"/>
      <c r="G34" s="2"/>
    </row>
    <row r="35" spans="1:7">
      <c r="A35" s="468" t="s">
        <v>862</v>
      </c>
      <c r="C35" s="510"/>
      <c r="D35" s="510"/>
      <c r="E35" s="511"/>
      <c r="F35" s="528">
        <v>80476.94</v>
      </c>
    </row>
    <row r="36" spans="1:7">
      <c r="A36" s="512" t="s">
        <v>866</v>
      </c>
      <c r="C36" s="510"/>
      <c r="D36" s="510"/>
      <c r="E36" s="511"/>
      <c r="F36" s="533">
        <v>80476.94</v>
      </c>
    </row>
    <row r="37" spans="1:7">
      <c r="C37" s="510"/>
      <c r="D37" s="510"/>
      <c r="E37" s="511"/>
    </row>
    <row r="38" spans="1:7">
      <c r="A38" s="467" t="s">
        <v>1910</v>
      </c>
      <c r="C38" s="510"/>
      <c r="D38" s="510"/>
      <c r="E38" s="511"/>
    </row>
    <row r="39" spans="1:7">
      <c r="A39" s="468" t="s">
        <v>36</v>
      </c>
      <c r="C39" s="510"/>
      <c r="D39" s="510"/>
      <c r="E39" s="535"/>
      <c r="F39" s="528">
        <v>418093.42000000004</v>
      </c>
    </row>
    <row r="40" spans="1:7">
      <c r="A40" s="468" t="s">
        <v>37</v>
      </c>
      <c r="C40" s="510"/>
      <c r="D40" s="510"/>
      <c r="E40" s="535"/>
      <c r="F40" s="528">
        <v>15467.4</v>
      </c>
    </row>
    <row r="41" spans="1:7">
      <c r="A41" s="468" t="s">
        <v>1911</v>
      </c>
      <c r="C41" s="510"/>
      <c r="D41" s="510"/>
      <c r="E41" s="535"/>
      <c r="F41" s="528">
        <v>40848.18</v>
      </c>
    </row>
    <row r="42" spans="1:7">
      <c r="A42" s="468" t="s">
        <v>1912</v>
      </c>
      <c r="C42" s="510"/>
      <c r="D42" s="510"/>
      <c r="E42" s="535"/>
      <c r="F42" s="528">
        <v>209754.26</v>
      </c>
    </row>
    <row r="43" spans="1:7">
      <c r="A43" s="468" t="s">
        <v>1913</v>
      </c>
      <c r="C43" s="510"/>
      <c r="D43" s="510"/>
      <c r="E43" s="535"/>
      <c r="F43" s="528">
        <v>272581.04000000004</v>
      </c>
    </row>
    <row r="44" spans="1:7">
      <c r="A44" s="468" t="s">
        <v>40</v>
      </c>
      <c r="C44" s="510"/>
      <c r="D44" s="510"/>
      <c r="E44" s="535"/>
      <c r="F44" s="528">
        <v>207000.86</v>
      </c>
    </row>
    <row r="45" spans="1:7">
      <c r="A45" s="512" t="s">
        <v>1965</v>
      </c>
      <c r="C45" s="510"/>
      <c r="D45" s="510"/>
      <c r="E45" s="511"/>
      <c r="F45" s="533">
        <v>1163745.1600000001</v>
      </c>
    </row>
    <row r="46" spans="1:7">
      <c r="A46" s="512"/>
      <c r="C46" s="510"/>
      <c r="D46" s="510"/>
      <c r="E46" s="511"/>
    </row>
    <row r="47" spans="1:7">
      <c r="A47" s="512" t="s">
        <v>1966</v>
      </c>
      <c r="C47" s="510"/>
      <c r="D47" s="510"/>
      <c r="E47" s="511"/>
      <c r="F47" s="545">
        <v>724071.91000000015</v>
      </c>
    </row>
    <row r="48" spans="1:7">
      <c r="A48" s="512"/>
      <c r="C48" s="510"/>
      <c r="D48" s="510"/>
      <c r="E48" s="511"/>
    </row>
    <row r="49" spans="1:7">
      <c r="A49" s="536" t="s">
        <v>1975</v>
      </c>
      <c r="C49" s="510"/>
      <c r="D49" s="510"/>
      <c r="E49" s="535"/>
      <c r="F49" s="528">
        <v>-308504.15999999997</v>
      </c>
    </row>
    <row r="50" spans="1:7">
      <c r="A50" s="536" t="s">
        <v>41</v>
      </c>
      <c r="C50" s="510"/>
      <c r="D50" s="510"/>
      <c r="E50" s="535"/>
      <c r="F50" s="528">
        <v>7981.79</v>
      </c>
    </row>
    <row r="51" spans="1:7" ht="13.5" thickBot="1">
      <c r="A51" s="537" t="s">
        <v>1967</v>
      </c>
      <c r="C51" s="510"/>
      <c r="D51" s="510"/>
      <c r="E51" s="513"/>
      <c r="F51" s="547">
        <v>423549.54000000015</v>
      </c>
    </row>
    <row r="52" spans="1:7" ht="13.5" thickTop="1">
      <c r="A52" s="514"/>
      <c r="B52" s="515"/>
      <c r="C52" s="515"/>
      <c r="D52" s="515"/>
      <c r="G52" s="527"/>
    </row>
    <row r="53" spans="1:7">
      <c r="A53" s="514"/>
      <c r="B53" s="515"/>
      <c r="C53" s="515"/>
      <c r="D53" s="515"/>
    </row>
    <row r="54" spans="1:7">
      <c r="A54" s="514"/>
      <c r="B54" s="515"/>
      <c r="C54" s="515"/>
      <c r="D54" s="515"/>
    </row>
    <row r="55" spans="1:7">
      <c r="A55" s="514"/>
      <c r="B55" s="515"/>
      <c r="C55" s="515"/>
      <c r="D55" s="515"/>
    </row>
    <row r="56" spans="1:7">
      <c r="A56" s="514"/>
      <c r="B56" s="515"/>
      <c r="C56" s="515"/>
      <c r="D56" s="515"/>
    </row>
    <row r="57" spans="1:7" ht="13.5" thickBot="1">
      <c r="A57" s="525"/>
      <c r="B57" s="526"/>
      <c r="C57" s="526"/>
      <c r="D57"/>
      <c r="E57" s="526"/>
      <c r="F57" s="530"/>
    </row>
    <row r="58" spans="1:7" ht="15">
      <c r="A58" s="498" t="s">
        <v>1947</v>
      </c>
      <c r="B58" s="498"/>
      <c r="C58" s="499"/>
      <c r="E58" s="500" t="s">
        <v>1969</v>
      </c>
    </row>
    <row r="59" spans="1:7" ht="15">
      <c r="A59" s="498" t="s">
        <v>1948</v>
      </c>
      <c r="B59" s="498"/>
      <c r="C59" s="499"/>
      <c r="E59" s="500" t="s">
        <v>1970</v>
      </c>
    </row>
    <row r="60" spans="1:7" ht="14.25">
      <c r="A60" s="495"/>
      <c r="B60" s="495"/>
      <c r="C60" s="496"/>
      <c r="D60" s="497"/>
      <c r="E60" s="497"/>
      <c r="F60" s="49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64" customWidth="1"/>
    <col min="3" max="3" width="10" customWidth="1"/>
    <col min="4" max="4" width="33.42578125" style="263" customWidth="1"/>
    <col min="5" max="5" width="13.5703125" style="247" bestFit="1" customWidth="1"/>
    <col min="6" max="6" width="13.5703125" style="238" bestFit="1" customWidth="1"/>
    <col min="7" max="7" width="13.5703125" style="242" bestFit="1" customWidth="1"/>
  </cols>
  <sheetData>
    <row r="1" spans="1:7">
      <c r="A1" s="1" t="s">
        <v>734</v>
      </c>
      <c r="B1" s="64">
        <v>3205.67</v>
      </c>
      <c r="D1" s="246" t="s">
        <v>734</v>
      </c>
    </row>
    <row r="2" spans="1:7" s="1" customFormat="1" ht="9.9499999999999993" customHeight="1">
      <c r="B2" s="64">
        <v>789681806.58000004</v>
      </c>
      <c r="C2"/>
      <c r="D2" s="248"/>
      <c r="E2" s="249"/>
      <c r="F2" s="236"/>
      <c r="G2" s="242"/>
    </row>
    <row r="3" spans="1:7" s="1" customFormat="1" ht="9.9499999999999993" customHeight="1">
      <c r="A3" s="1" t="s">
        <v>2</v>
      </c>
      <c r="B3" s="64" t="s">
        <v>735</v>
      </c>
      <c r="C3"/>
      <c r="D3" s="250" t="s">
        <v>2</v>
      </c>
      <c r="E3" s="247" t="s">
        <v>1828</v>
      </c>
      <c r="F3" s="238"/>
      <c r="G3" s="242"/>
    </row>
    <row r="4" spans="1:7" s="1" customFormat="1" ht="9.9499999999999993" customHeight="1">
      <c r="A4" s="1" t="s">
        <v>736</v>
      </c>
      <c r="B4" s="64"/>
      <c r="C4"/>
      <c r="D4" s="251" t="s">
        <v>736</v>
      </c>
      <c r="E4" s="252"/>
      <c r="F4" s="241"/>
      <c r="G4" s="242"/>
    </row>
    <row r="5" spans="1:7" s="1" customFormat="1" ht="9.9499999999999993" customHeight="1">
      <c r="B5" s="64"/>
      <c r="C5"/>
      <c r="D5" s="251"/>
      <c r="E5" s="252"/>
      <c r="F5" s="241"/>
      <c r="G5" s="242"/>
    </row>
    <row r="6" spans="1:7" s="1" customFormat="1" ht="9.9499999999999993" customHeight="1">
      <c r="A6" s="1" t="s">
        <v>737</v>
      </c>
      <c r="B6" s="64"/>
      <c r="C6"/>
      <c r="D6" s="251" t="s">
        <v>737</v>
      </c>
      <c r="E6" s="252"/>
      <c r="F6" s="241"/>
      <c r="G6" s="242"/>
    </row>
    <row r="7" spans="1:7" s="1" customFormat="1" ht="9.9499999999999993" customHeight="1">
      <c r="A7" s="1" t="s">
        <v>738</v>
      </c>
      <c r="B7" s="264">
        <v>535.20000000000005</v>
      </c>
      <c r="C7"/>
      <c r="D7" s="253" t="s">
        <v>738</v>
      </c>
      <c r="E7" s="254">
        <v>535.20000000000005</v>
      </c>
      <c r="F7" s="241">
        <v>1</v>
      </c>
      <c r="G7" s="244"/>
    </row>
    <row r="8" spans="1:7" s="1" customFormat="1" ht="9.9499999999999993" customHeight="1">
      <c r="A8" s="1" t="s">
        <v>739</v>
      </c>
      <c r="B8" s="264">
        <v>1980867.4</v>
      </c>
      <c r="C8"/>
      <c r="D8" s="253" t="s">
        <v>739</v>
      </c>
      <c r="E8" s="254">
        <v>1980867.4</v>
      </c>
      <c r="F8" s="241">
        <v>2</v>
      </c>
      <c r="G8" s="244"/>
    </row>
    <row r="9" spans="1:7" s="1" customFormat="1" ht="9.9499999999999993" customHeight="1">
      <c r="A9" s="1" t="s">
        <v>740</v>
      </c>
      <c r="B9" s="264">
        <v>205948.18</v>
      </c>
      <c r="C9"/>
      <c r="D9" s="253" t="s">
        <v>740</v>
      </c>
      <c r="E9" s="254">
        <v>205948.18</v>
      </c>
      <c r="F9" s="241">
        <v>3</v>
      </c>
      <c r="G9" s="244"/>
    </row>
    <row r="10" spans="1:7" s="1" customFormat="1" ht="9.9499999999999993" customHeight="1">
      <c r="A10" s="1" t="s">
        <v>741</v>
      </c>
      <c r="B10" s="264">
        <v>0.62</v>
      </c>
      <c r="C10"/>
      <c r="D10" s="253" t="s">
        <v>741</v>
      </c>
      <c r="E10" s="254">
        <v>0.62</v>
      </c>
      <c r="F10" s="241"/>
      <c r="G10" s="244"/>
    </row>
    <row r="11" spans="1:7" s="1" customFormat="1" ht="9.9499999999999993" customHeight="1">
      <c r="A11" s="1" t="s">
        <v>742</v>
      </c>
      <c r="B11" s="264">
        <v>243983.03</v>
      </c>
      <c r="C11"/>
      <c r="D11" s="253" t="s">
        <v>742</v>
      </c>
      <c r="E11" s="254">
        <v>243983.03</v>
      </c>
      <c r="F11" s="241">
        <v>3</v>
      </c>
      <c r="G11" s="244"/>
    </row>
    <row r="12" spans="1:7" s="1" customFormat="1" ht="9.9499999999999993" customHeight="1">
      <c r="A12" s="1" t="s">
        <v>743</v>
      </c>
      <c r="B12" s="264">
        <v>729284.78</v>
      </c>
      <c r="C12"/>
      <c r="D12" s="253" t="s">
        <v>743</v>
      </c>
      <c r="E12" s="254">
        <v>729284.78</v>
      </c>
      <c r="F12" s="241">
        <v>5</v>
      </c>
      <c r="G12" s="244"/>
    </row>
    <row r="13" spans="1:7" s="1" customFormat="1" ht="9.9499999999999993" customHeight="1">
      <c r="A13" s="1" t="s">
        <v>744</v>
      </c>
      <c r="B13" s="264">
        <v>1443133.26</v>
      </c>
      <c r="C13"/>
      <c r="D13" s="253" t="s">
        <v>744</v>
      </c>
      <c r="E13" s="254">
        <v>1443133.26</v>
      </c>
      <c r="F13" s="241">
        <v>4</v>
      </c>
      <c r="G13" s="244"/>
    </row>
    <row r="14" spans="1:7" s="1" customFormat="1" ht="9.9499999999999993" customHeight="1">
      <c r="A14" s="1" t="s">
        <v>745</v>
      </c>
      <c r="B14" s="264">
        <v>283970.28000000003</v>
      </c>
      <c r="C14"/>
      <c r="D14" s="253" t="s">
        <v>745</v>
      </c>
      <c r="E14" s="254">
        <v>283970.28000000003</v>
      </c>
      <c r="F14" s="241">
        <v>4</v>
      </c>
      <c r="G14" s="244"/>
    </row>
    <row r="15" spans="1:7" s="1" customFormat="1" ht="9.9499999999999993" customHeight="1">
      <c r="A15" s="1" t="s">
        <v>746</v>
      </c>
      <c r="B15" s="264">
        <v>2534552.15</v>
      </c>
      <c r="C15"/>
      <c r="D15" s="253" t="s">
        <v>746</v>
      </c>
      <c r="E15" s="254">
        <v>2534552.15</v>
      </c>
      <c r="F15" s="241">
        <v>6</v>
      </c>
      <c r="G15" s="244"/>
    </row>
    <row r="16" spans="1:7" s="1" customFormat="1" ht="9.9499999999999993" customHeight="1">
      <c r="A16" s="1" t="s">
        <v>747</v>
      </c>
      <c r="B16" s="264">
        <v>94428.54</v>
      </c>
      <c r="C16"/>
      <c r="D16" s="253" t="s">
        <v>747</v>
      </c>
      <c r="E16" s="254">
        <v>94428.54</v>
      </c>
      <c r="F16" s="241">
        <v>7</v>
      </c>
      <c r="G16" s="244"/>
    </row>
    <row r="17" spans="1:7" s="1" customFormat="1" ht="9.9499999999999993" customHeight="1">
      <c r="A17" s="1" t="s">
        <v>748</v>
      </c>
      <c r="B17" s="264">
        <v>270378.03999999998</v>
      </c>
      <c r="C17"/>
      <c r="D17" s="253" t="s">
        <v>748</v>
      </c>
      <c r="E17" s="254">
        <v>270378.03999999998</v>
      </c>
      <c r="F17" s="241">
        <v>8</v>
      </c>
      <c r="G17" s="244"/>
    </row>
    <row r="18" spans="1:7" s="1" customFormat="1" ht="9.9499999999999993" customHeight="1">
      <c r="A18" s="1" t="s">
        <v>749</v>
      </c>
      <c r="B18" s="264">
        <v>374700.27</v>
      </c>
      <c r="C18"/>
      <c r="D18" s="255" t="s">
        <v>749</v>
      </c>
      <c r="E18" s="254">
        <v>374700.27</v>
      </c>
      <c r="F18" s="241"/>
      <c r="G18" s="244"/>
    </row>
    <row r="19" spans="1:7" s="1" customFormat="1" ht="9.9499999999999993" customHeight="1">
      <c r="A19" s="1" t="s">
        <v>1383</v>
      </c>
      <c r="B19" s="264">
        <v>77947.28</v>
      </c>
      <c r="C19"/>
      <c r="D19" s="256" t="s">
        <v>1383</v>
      </c>
      <c r="E19" s="254">
        <v>77947.28</v>
      </c>
      <c r="F19" s="241"/>
      <c r="G19" s="244"/>
    </row>
    <row r="20" spans="1:7" s="1" customFormat="1" ht="9.9499999999999993" customHeight="1">
      <c r="B20" s="64"/>
      <c r="C20"/>
      <c r="D20" s="251" t="s">
        <v>1829</v>
      </c>
      <c r="E20" s="254"/>
      <c r="F20" s="241"/>
      <c r="G20" s="231">
        <v>8239729.0300000003</v>
      </c>
    </row>
    <row r="21" spans="1:7" s="1" customFormat="1" ht="9.9499999999999993" customHeight="1">
      <c r="A21" s="1" t="s">
        <v>750</v>
      </c>
      <c r="B21" s="64"/>
      <c r="C21"/>
      <c r="D21" s="253"/>
      <c r="E21" s="254"/>
      <c r="F21" s="241"/>
      <c r="G21" s="244"/>
    </row>
    <row r="22" spans="1:7" s="1" customFormat="1" ht="9.9499999999999993" customHeight="1">
      <c r="A22" s="1" t="s">
        <v>751</v>
      </c>
      <c r="B22" s="264">
        <v>277111.28999999998</v>
      </c>
      <c r="C22"/>
      <c r="D22" s="251" t="s">
        <v>750</v>
      </c>
      <c r="E22" s="254"/>
      <c r="F22" s="241"/>
      <c r="G22" s="244"/>
    </row>
    <row r="23" spans="1:7" s="1" customFormat="1" ht="9.9499999999999993" customHeight="1">
      <c r="A23" s="1" t="s">
        <v>752</v>
      </c>
      <c r="B23" s="264">
        <v>1802589.31</v>
      </c>
      <c r="C23"/>
      <c r="D23" s="253" t="s">
        <v>751</v>
      </c>
      <c r="E23" s="254">
        <v>277111.28999999998</v>
      </c>
      <c r="F23" s="241">
        <v>11</v>
      </c>
      <c r="G23" s="244"/>
    </row>
    <row r="24" spans="1:7" s="1" customFormat="1" ht="9.9499999999999993" customHeight="1">
      <c r="A24" s="1" t="s">
        <v>753</v>
      </c>
      <c r="B24" s="264">
        <v>584904.56999999995</v>
      </c>
      <c r="C24"/>
      <c r="D24" s="253" t="s">
        <v>752</v>
      </c>
      <c r="E24" s="254">
        <v>1802589.31</v>
      </c>
      <c r="F24" s="241">
        <v>10</v>
      </c>
      <c r="G24" s="244"/>
    </row>
    <row r="25" spans="1:7" s="1" customFormat="1" ht="9.9499999999999993" customHeight="1">
      <c r="A25" s="1" t="s">
        <v>754</v>
      </c>
      <c r="B25" s="264">
        <v>2928074.26</v>
      </c>
      <c r="C25"/>
      <c r="D25" s="253" t="s">
        <v>1830</v>
      </c>
      <c r="E25" s="254">
        <v>584904.56999999995</v>
      </c>
      <c r="F25" s="241">
        <v>10</v>
      </c>
      <c r="G25" s="244"/>
    </row>
    <row r="26" spans="1:7" s="1" customFormat="1" ht="9.9499999999999993" customHeight="1">
      <c r="A26" s="1" t="s">
        <v>755</v>
      </c>
      <c r="B26" s="64">
        <v>0</v>
      </c>
      <c r="C26"/>
      <c r="D26" s="253" t="s">
        <v>754</v>
      </c>
      <c r="E26" s="254">
        <v>2928074.26</v>
      </c>
      <c r="F26" s="241">
        <v>9</v>
      </c>
      <c r="G26" s="244"/>
    </row>
    <row r="27" spans="1:7" s="1" customFormat="1" ht="9.9499999999999993" customHeight="1">
      <c r="A27" s="1" t="s">
        <v>756</v>
      </c>
      <c r="B27" s="64"/>
      <c r="C27"/>
      <c r="D27" s="253" t="s">
        <v>755</v>
      </c>
      <c r="E27" s="254">
        <v>0</v>
      </c>
      <c r="F27" s="241"/>
      <c r="G27" s="244"/>
    </row>
    <row r="28" spans="1:7" s="1" customFormat="1" ht="9.9499999999999993" customHeight="1">
      <c r="B28" s="64"/>
      <c r="C28"/>
      <c r="D28" s="251" t="s">
        <v>756</v>
      </c>
      <c r="E28" s="254"/>
      <c r="F28" s="241"/>
      <c r="G28" s="232">
        <v>5592679.4299999997</v>
      </c>
    </row>
    <row r="29" spans="1:7" s="1" customFormat="1" ht="9.9499999999999993" customHeight="1">
      <c r="A29" s="1" t="s">
        <v>757</v>
      </c>
      <c r="B29" s="64"/>
      <c r="C29"/>
      <c r="D29" s="251"/>
      <c r="E29" s="254"/>
      <c r="F29" s="241"/>
      <c r="G29" s="244"/>
    </row>
    <row r="30" spans="1:7" s="1" customFormat="1" ht="9.9499999999999993" customHeight="1">
      <c r="A30" s="1" t="s">
        <v>758</v>
      </c>
      <c r="B30" s="264">
        <v>26756.55</v>
      </c>
      <c r="C30"/>
      <c r="D30" s="251" t="s">
        <v>757</v>
      </c>
      <c r="E30" s="254"/>
      <c r="F30" s="241"/>
      <c r="G30" s="232"/>
    </row>
    <row r="31" spans="1:7" s="1" customFormat="1" ht="9.9499999999999993" customHeight="1">
      <c r="A31" s="1" t="s">
        <v>759</v>
      </c>
      <c r="B31" s="264">
        <v>208.14</v>
      </c>
      <c r="C31"/>
      <c r="D31" s="253" t="s">
        <v>758</v>
      </c>
      <c r="E31" s="254">
        <v>26756.55</v>
      </c>
      <c r="F31" s="241">
        <v>12</v>
      </c>
      <c r="G31" s="232"/>
    </row>
    <row r="32" spans="1:7" s="1" customFormat="1" ht="9.9499999999999993" customHeight="1">
      <c r="A32" s="1" t="s">
        <v>760</v>
      </c>
      <c r="B32" s="264">
        <v>375962.04</v>
      </c>
      <c r="C32"/>
      <c r="D32" s="253" t="s">
        <v>759</v>
      </c>
      <c r="E32" s="254">
        <v>208.14</v>
      </c>
      <c r="F32" s="241">
        <v>12</v>
      </c>
      <c r="G32" s="232"/>
    </row>
    <row r="33" spans="1:7" s="1" customFormat="1" ht="9.9499999999999993" customHeight="1">
      <c r="A33" s="1" t="s">
        <v>761</v>
      </c>
      <c r="B33" s="264">
        <v>63113.87</v>
      </c>
      <c r="C33"/>
      <c r="D33" s="253" t="s">
        <v>760</v>
      </c>
      <c r="E33" s="254">
        <v>375962.04</v>
      </c>
      <c r="F33" s="241">
        <v>13</v>
      </c>
      <c r="G33" s="232"/>
    </row>
    <row r="34" spans="1:7" s="1" customFormat="1" ht="9.9499999999999993" customHeight="1">
      <c r="A34" s="1" t="s">
        <v>762</v>
      </c>
      <c r="B34" s="264">
        <v>-168399.71</v>
      </c>
      <c r="C34"/>
      <c r="D34" s="253" t="s">
        <v>761</v>
      </c>
      <c r="E34" s="254">
        <v>63113.87</v>
      </c>
      <c r="F34" s="241">
        <v>14</v>
      </c>
      <c r="G34" s="232"/>
    </row>
    <row r="35" spans="1:7" s="1" customFormat="1" ht="9.9499999999999993" customHeight="1">
      <c r="A35" s="1" t="s">
        <v>552</v>
      </c>
      <c r="B35" s="264">
        <v>86259.45</v>
      </c>
      <c r="C35"/>
      <c r="D35" s="253" t="s">
        <v>762</v>
      </c>
      <c r="E35" s="254">
        <v>-168399.71</v>
      </c>
      <c r="F35" s="241">
        <v>13</v>
      </c>
      <c r="G35" s="232"/>
    </row>
    <row r="36" spans="1:7" s="1" customFormat="1" ht="9.9499999999999993" customHeight="1">
      <c r="A36" s="1" t="s">
        <v>1260</v>
      </c>
      <c r="B36" s="264">
        <v>1964590.38</v>
      </c>
      <c r="C36"/>
      <c r="D36" s="253" t="s">
        <v>552</v>
      </c>
      <c r="E36" s="254">
        <v>86259.45</v>
      </c>
      <c r="F36" s="241">
        <v>12</v>
      </c>
      <c r="G36" s="232"/>
    </row>
    <row r="37" spans="1:7" s="1" customFormat="1" ht="9.9499999999999993" customHeight="1">
      <c r="A37" s="1" t="s">
        <v>763</v>
      </c>
      <c r="B37" s="64">
        <v>0</v>
      </c>
      <c r="C37"/>
      <c r="D37" s="253" t="s">
        <v>1260</v>
      </c>
      <c r="E37" s="254">
        <v>1964590.38</v>
      </c>
      <c r="F37" s="241"/>
      <c r="G37" s="232"/>
    </row>
    <row r="38" spans="1:7" s="1" customFormat="1" ht="9.9499999999999993" customHeight="1">
      <c r="B38" s="64"/>
      <c r="C38"/>
      <c r="D38" s="251" t="s">
        <v>763</v>
      </c>
      <c r="E38" s="254"/>
      <c r="F38" s="241"/>
      <c r="G38" s="232">
        <v>2348490.7199999997</v>
      </c>
    </row>
    <row r="39" spans="1:7" s="1" customFormat="1" ht="9.9499999999999993" customHeight="1">
      <c r="B39" s="64"/>
      <c r="C39"/>
      <c r="D39" s="251"/>
      <c r="E39" s="254"/>
      <c r="F39" s="241"/>
      <c r="G39" s="244"/>
    </row>
    <row r="40" spans="1:7" s="1" customFormat="1" ht="9.9499999999999993" customHeight="1">
      <c r="A40" s="1" t="s">
        <v>764</v>
      </c>
      <c r="B40" s="64"/>
      <c r="C40"/>
      <c r="D40" s="251"/>
      <c r="E40" s="254"/>
      <c r="F40" s="241"/>
      <c r="G40" s="232"/>
    </row>
    <row r="41" spans="1:7" s="1" customFormat="1" ht="9.9499999999999993" customHeight="1">
      <c r="A41" s="1" t="s">
        <v>55</v>
      </c>
      <c r="B41" s="264">
        <v>59266039.310000002</v>
      </c>
      <c r="C41"/>
      <c r="D41" s="251" t="s">
        <v>764</v>
      </c>
      <c r="E41" s="254"/>
      <c r="F41" s="241"/>
      <c r="G41" s="232"/>
    </row>
    <row r="42" spans="1:7" s="1" customFormat="1" ht="9.9499999999999993" customHeight="1">
      <c r="A42" s="1" t="s">
        <v>56</v>
      </c>
      <c r="B42" s="264">
        <v>14979525</v>
      </c>
      <c r="C42"/>
      <c r="D42" s="253" t="s">
        <v>55</v>
      </c>
      <c r="E42" s="254">
        <v>59266039.310000002</v>
      </c>
      <c r="F42" s="241">
        <v>17</v>
      </c>
      <c r="G42" s="232"/>
    </row>
    <row r="43" spans="1:7" s="1" customFormat="1" ht="9.9499999999999993" customHeight="1">
      <c r="A43" s="1" t="s">
        <v>765</v>
      </c>
      <c r="B43" s="264">
        <v>-2738616.44</v>
      </c>
      <c r="C43"/>
      <c r="D43" s="253" t="s">
        <v>56</v>
      </c>
      <c r="E43" s="254">
        <v>14979525</v>
      </c>
      <c r="F43" s="241">
        <v>18</v>
      </c>
      <c r="G43" s="232"/>
    </row>
    <row r="44" spans="1:7" s="1" customFormat="1" ht="9.9499999999999993" customHeight="1">
      <c r="A44" s="1" t="s">
        <v>763</v>
      </c>
      <c r="B44" s="64"/>
      <c r="C44"/>
      <c r="D44" s="253" t="s">
        <v>765</v>
      </c>
      <c r="E44" s="254">
        <v>-2738616.44</v>
      </c>
      <c r="F44" s="241">
        <v>19</v>
      </c>
      <c r="G44" s="232"/>
    </row>
    <row r="45" spans="1:7" s="1" customFormat="1" ht="9.9499999999999993" customHeight="1">
      <c r="B45" s="64"/>
      <c r="C45"/>
      <c r="D45" s="251" t="s">
        <v>763</v>
      </c>
      <c r="E45" s="254"/>
      <c r="F45" s="241"/>
      <c r="G45" s="232">
        <v>71506947.870000005</v>
      </c>
    </row>
    <row r="46" spans="1:7" s="1" customFormat="1" ht="9.9499999999999993" customHeight="1">
      <c r="A46" s="1" t="s">
        <v>766</v>
      </c>
      <c r="B46" s="64"/>
      <c r="C46"/>
      <c r="D46" s="251"/>
      <c r="E46" s="254"/>
      <c r="F46" s="241"/>
      <c r="G46" s="244"/>
    </row>
    <row r="47" spans="1:7" s="1" customFormat="1" ht="9.9499999999999993" customHeight="1">
      <c r="A47" s="1" t="s">
        <v>767</v>
      </c>
      <c r="B47" s="264">
        <v>465591.27999999985</v>
      </c>
      <c r="C47"/>
      <c r="D47" s="251" t="s">
        <v>766</v>
      </c>
      <c r="E47" s="254"/>
      <c r="F47" s="241"/>
      <c r="G47" s="232"/>
    </row>
    <row r="48" spans="1:7" s="1" customFormat="1" ht="9.9499999999999993" customHeight="1">
      <c r="A48" s="1" t="s">
        <v>768</v>
      </c>
      <c r="B48" s="264">
        <v>67420.26999999999</v>
      </c>
      <c r="C48"/>
      <c r="D48" s="253" t="s">
        <v>767</v>
      </c>
      <c r="E48" s="254">
        <v>465591.27999999985</v>
      </c>
      <c r="F48" s="241">
        <v>20</v>
      </c>
      <c r="G48" s="234"/>
    </row>
    <row r="49" spans="1:7" s="1" customFormat="1" ht="9.9499999999999993" customHeight="1">
      <c r="A49" s="1" t="s">
        <v>769</v>
      </c>
      <c r="B49" s="264">
        <v>31745.94</v>
      </c>
      <c r="C49"/>
      <c r="D49" s="256" t="s">
        <v>768</v>
      </c>
      <c r="E49" s="254">
        <v>67420.26999999999</v>
      </c>
      <c r="F49" s="241">
        <v>21</v>
      </c>
      <c r="G49" s="234"/>
    </row>
    <row r="50" spans="1:7" s="1" customFormat="1" ht="9.9499999999999993" customHeight="1">
      <c r="A50" s="1" t="s">
        <v>770</v>
      </c>
      <c r="B50" s="64"/>
      <c r="C50"/>
      <c r="D50" s="256" t="s">
        <v>769</v>
      </c>
      <c r="E50" s="254">
        <v>31745.94</v>
      </c>
      <c r="F50" s="241"/>
      <c r="G50" s="234"/>
    </row>
    <row r="51" spans="1:7" s="1" customFormat="1" ht="9.9499999999999993" customHeight="1">
      <c r="B51" s="64"/>
      <c r="C51"/>
      <c r="D51" s="251" t="s">
        <v>770</v>
      </c>
      <c r="E51" s="254"/>
      <c r="F51" s="241"/>
      <c r="G51" s="245">
        <v>564757.48999999976</v>
      </c>
    </row>
    <row r="52" spans="1:7" s="1" customFormat="1" ht="9.9499999999999993" customHeight="1">
      <c r="A52" s="1" t="s">
        <v>771</v>
      </c>
      <c r="B52" s="64"/>
      <c r="C52"/>
      <c r="D52" s="251"/>
      <c r="E52" s="254"/>
      <c r="F52" s="241"/>
      <c r="G52" s="245"/>
    </row>
    <row r="53" spans="1:7" s="1" customFormat="1" ht="9.9499999999999993" customHeight="1">
      <c r="A53" s="1" t="s">
        <v>772</v>
      </c>
      <c r="B53" s="264">
        <v>17340.53</v>
      </c>
      <c r="C53"/>
      <c r="D53" s="251" t="s">
        <v>771</v>
      </c>
      <c r="E53" s="254"/>
      <c r="F53" s="241"/>
      <c r="G53" s="232"/>
    </row>
    <row r="54" spans="1:7" s="1" customFormat="1" ht="9.9499999999999993" customHeight="1">
      <c r="A54" s="1" t="s">
        <v>773</v>
      </c>
      <c r="B54" s="64"/>
      <c r="C54"/>
      <c r="D54" s="253" t="s">
        <v>772</v>
      </c>
      <c r="E54" s="254">
        <v>17340.53</v>
      </c>
      <c r="F54" s="241">
        <v>20</v>
      </c>
      <c r="G54" s="234"/>
    </row>
    <row r="55" spans="1:7" s="1" customFormat="1" ht="9.9499999999999993" customHeight="1">
      <c r="B55" s="64"/>
      <c r="C55"/>
      <c r="D55" s="251" t="s">
        <v>773</v>
      </c>
      <c r="E55" s="254"/>
      <c r="F55" s="241"/>
      <c r="G55" s="245">
        <v>17340.53</v>
      </c>
    </row>
    <row r="56" spans="1:7" s="1" customFormat="1" ht="9.9499999999999993" customHeight="1">
      <c r="B56" s="64"/>
      <c r="C56"/>
      <c r="D56" s="251"/>
      <c r="E56" s="254"/>
      <c r="F56" s="241"/>
      <c r="G56" s="245"/>
    </row>
    <row r="57" spans="1:7" s="1" customFormat="1" ht="9.9499999999999993" customHeight="1">
      <c r="A57" s="1" t="s">
        <v>774</v>
      </c>
      <c r="B57" s="64"/>
      <c r="C57"/>
      <c r="D57" s="251"/>
      <c r="E57" s="254"/>
      <c r="F57" s="241"/>
      <c r="G57" s="244"/>
    </row>
    <row r="58" spans="1:7" s="1" customFormat="1" ht="9.9499999999999993" customHeight="1">
      <c r="A58" s="1" t="s">
        <v>775</v>
      </c>
      <c r="B58" s="264">
        <v>-170894.72</v>
      </c>
      <c r="C58"/>
      <c r="D58" s="251" t="s">
        <v>774</v>
      </c>
      <c r="E58" s="254"/>
      <c r="F58" s="241"/>
      <c r="G58" s="245"/>
    </row>
    <row r="59" spans="1:7" s="1" customFormat="1" ht="9.9499999999999993" customHeight="1">
      <c r="A59" s="1" t="s">
        <v>776</v>
      </c>
      <c r="B59" s="264">
        <v>-26254.42</v>
      </c>
      <c r="C59"/>
      <c r="D59" s="253" t="s">
        <v>775</v>
      </c>
      <c r="E59" s="254">
        <v>-170894.72</v>
      </c>
      <c r="F59" s="241">
        <v>23</v>
      </c>
      <c r="G59" s="245"/>
    </row>
    <row r="60" spans="1:7" s="1" customFormat="1" ht="9.9499999999999993" customHeight="1">
      <c r="A60" s="1" t="s">
        <v>777</v>
      </c>
      <c r="B60" s="264">
        <v>-23924.91</v>
      </c>
      <c r="C60"/>
      <c r="D60" s="253" t="s">
        <v>776</v>
      </c>
      <c r="E60" s="254">
        <v>-26254.42</v>
      </c>
      <c r="F60" s="241">
        <v>22</v>
      </c>
      <c r="G60" s="245"/>
    </row>
    <row r="61" spans="1:7" s="1" customFormat="1" ht="9.9499999999999993" customHeight="1">
      <c r="A61" s="1" t="s">
        <v>778</v>
      </c>
      <c r="B61" s="64"/>
      <c r="C61"/>
      <c r="D61" s="253" t="s">
        <v>777</v>
      </c>
      <c r="E61" s="254">
        <v>-23924.91</v>
      </c>
      <c r="F61" s="241"/>
      <c r="G61" s="245"/>
    </row>
    <row r="62" spans="1:7" s="1" customFormat="1" ht="9.9499999999999993" customHeight="1">
      <c r="A62" s="1" t="s">
        <v>770</v>
      </c>
      <c r="B62" s="64"/>
      <c r="C62"/>
      <c r="D62" s="251" t="s">
        <v>778</v>
      </c>
      <c r="E62" s="254"/>
      <c r="F62" s="241"/>
      <c r="G62" s="245">
        <v>-221074.05000000002</v>
      </c>
    </row>
    <row r="63" spans="1:7" s="1" customFormat="1" ht="9.9499999999999993" customHeight="1">
      <c r="B63" s="64"/>
      <c r="C63"/>
      <c r="D63" s="251" t="s">
        <v>770</v>
      </c>
      <c r="E63" s="254"/>
      <c r="F63" s="241"/>
      <c r="G63" s="232">
        <v>343683.43999999971</v>
      </c>
    </row>
    <row r="64" spans="1:7" s="1" customFormat="1" ht="9.9499999999999993" customHeight="1">
      <c r="A64" s="1" t="s">
        <v>14</v>
      </c>
      <c r="B64" s="64"/>
      <c r="C64"/>
      <c r="D64" s="251"/>
      <c r="E64" s="254"/>
      <c r="F64" s="241"/>
      <c r="G64" s="232"/>
    </row>
    <row r="65" spans="1:7" s="1" customFormat="1" ht="9.9499999999999993" customHeight="1">
      <c r="A65" s="1" t="s">
        <v>779</v>
      </c>
      <c r="B65" s="264">
        <v>46855.59</v>
      </c>
      <c r="C65"/>
      <c r="D65" s="251" t="s">
        <v>14</v>
      </c>
      <c r="E65" s="254"/>
      <c r="F65" s="241"/>
      <c r="G65" s="232"/>
    </row>
    <row r="66" spans="1:7" s="1" customFormat="1" ht="9.9499999999999993" customHeight="1">
      <c r="A66" s="1" t="s">
        <v>780</v>
      </c>
      <c r="B66" s="264">
        <v>81307.27</v>
      </c>
      <c r="C66"/>
      <c r="D66" s="253" t="s">
        <v>779</v>
      </c>
      <c r="E66" s="254">
        <v>46855.59</v>
      </c>
      <c r="F66" s="241">
        <v>24</v>
      </c>
      <c r="G66" s="239"/>
    </row>
    <row r="67" spans="1:7" s="1" customFormat="1" ht="9.9499999999999993" customHeight="1">
      <c r="A67" s="1" t="s">
        <v>781</v>
      </c>
      <c r="B67" s="264">
        <v>23938.9</v>
      </c>
      <c r="C67"/>
      <c r="D67" s="253" t="s">
        <v>780</v>
      </c>
      <c r="E67" s="254">
        <v>81307.27</v>
      </c>
      <c r="F67" s="241"/>
      <c r="G67" s="239"/>
    </row>
    <row r="68" spans="1:7" s="1" customFormat="1" ht="9.9499999999999993" customHeight="1">
      <c r="A68" s="1" t="s">
        <v>782</v>
      </c>
      <c r="B68" s="264">
        <v>374641.08</v>
      </c>
      <c r="C68"/>
      <c r="D68" s="253" t="s">
        <v>781</v>
      </c>
      <c r="E68" s="254">
        <v>23938.9</v>
      </c>
      <c r="F68" s="241">
        <v>24</v>
      </c>
      <c r="G68" s="239"/>
    </row>
    <row r="69" spans="1:7" s="1" customFormat="1" ht="9.9499999999999993" customHeight="1">
      <c r="A69" s="1" t="s">
        <v>783</v>
      </c>
      <c r="B69" s="264">
        <v>895476.14</v>
      </c>
      <c r="C69"/>
      <c r="D69" s="253" t="s">
        <v>782</v>
      </c>
      <c r="E69" s="254">
        <v>374641.08</v>
      </c>
      <c r="F69" s="241"/>
      <c r="G69" s="244"/>
    </row>
    <row r="70" spans="1:7" s="1" customFormat="1" ht="9.9499999999999993" customHeight="1">
      <c r="A70" s="1" t="s">
        <v>784</v>
      </c>
      <c r="B70" s="264">
        <v>0</v>
      </c>
      <c r="C70"/>
      <c r="D70" s="253" t="s">
        <v>783</v>
      </c>
      <c r="E70" s="254">
        <v>895476.14</v>
      </c>
      <c r="F70" s="241">
        <v>25</v>
      </c>
      <c r="G70" s="244"/>
    </row>
    <row r="71" spans="1:7" s="1" customFormat="1" ht="9.9499999999999993" customHeight="1">
      <c r="A71" s="1" t="s">
        <v>785</v>
      </c>
      <c r="B71" s="264">
        <v>0</v>
      </c>
      <c r="C71"/>
      <c r="D71" s="253" t="s">
        <v>784</v>
      </c>
      <c r="E71" s="254">
        <v>0</v>
      </c>
      <c r="F71" s="241">
        <v>25</v>
      </c>
      <c r="G71" s="244"/>
    </row>
    <row r="72" spans="1:7" s="1" customFormat="1" ht="9.9499999999999993" customHeight="1">
      <c r="A72" s="1" t="s">
        <v>786</v>
      </c>
      <c r="B72" s="264">
        <v>7061.94</v>
      </c>
      <c r="C72"/>
      <c r="D72" s="253" t="s">
        <v>785</v>
      </c>
      <c r="E72" s="254">
        <v>0</v>
      </c>
      <c r="F72" s="241">
        <v>26</v>
      </c>
      <c r="G72" s="244"/>
    </row>
    <row r="73" spans="1:7" s="1" customFormat="1" ht="9.9499999999999993" customHeight="1">
      <c r="A73" s="1" t="s">
        <v>787</v>
      </c>
      <c r="B73" s="64"/>
      <c r="C73"/>
      <c r="D73" s="253" t="s">
        <v>786</v>
      </c>
      <c r="E73" s="254">
        <v>7061.94</v>
      </c>
      <c r="F73" s="241">
        <v>26</v>
      </c>
      <c r="G73" s="244"/>
    </row>
    <row r="74" spans="1:7" s="1" customFormat="1" ht="9.9499999999999993" customHeight="1">
      <c r="B74" s="64"/>
      <c r="C74"/>
      <c r="D74" s="251" t="s">
        <v>787</v>
      </c>
      <c r="E74" s="254"/>
      <c r="F74" s="241"/>
      <c r="G74" s="232">
        <v>1429280.92</v>
      </c>
    </row>
    <row r="75" spans="1:7" s="1" customFormat="1" ht="9.9499999999999993" customHeight="1">
      <c r="A75" s="1" t="s">
        <v>15</v>
      </c>
      <c r="B75" s="64"/>
      <c r="C75">
        <f>SUM(B5:B74)</f>
        <v>89478151.940000013</v>
      </c>
      <c r="D75" s="251"/>
      <c r="E75" s="254"/>
      <c r="F75" s="241"/>
      <c r="G75" s="244"/>
    </row>
    <row r="76" spans="1:7" ht="9.9499999999999993" customHeight="1" thickBot="1">
      <c r="D76" s="251" t="s">
        <v>15</v>
      </c>
      <c r="E76" s="254"/>
      <c r="F76" s="241"/>
      <c r="G76" s="237">
        <v>89478151.940000013</v>
      </c>
    </row>
    <row r="77" spans="1:7" s="1" customFormat="1" ht="9.9499999999999993" customHeight="1" thickTop="1">
      <c r="A77" s="1" t="s">
        <v>788</v>
      </c>
      <c r="B77" s="64"/>
      <c r="C77"/>
      <c r="D77" s="250"/>
      <c r="E77" s="254"/>
      <c r="F77" s="241"/>
      <c r="G77" s="232"/>
    </row>
    <row r="78" spans="1:7" s="1" customFormat="1" ht="9.9499999999999993" customHeight="1">
      <c r="A78" s="1" t="s">
        <v>789</v>
      </c>
      <c r="B78" s="264">
        <v>41371382.030000001</v>
      </c>
      <c r="C78"/>
      <c r="D78" s="251" t="s">
        <v>788</v>
      </c>
      <c r="E78" s="257"/>
      <c r="F78" s="243"/>
      <c r="G78" s="231"/>
    </row>
    <row r="79" spans="1:7" s="1" customFormat="1" ht="9.9499999999999993" customHeight="1">
      <c r="A79" s="1" t="s">
        <v>790</v>
      </c>
      <c r="B79" s="264">
        <v>543233.77</v>
      </c>
      <c r="C79"/>
      <c r="D79" s="253" t="s">
        <v>789</v>
      </c>
      <c r="E79" s="254">
        <v>41371382.030000001</v>
      </c>
      <c r="F79" s="243"/>
      <c r="G79" s="231"/>
    </row>
    <row r="80" spans="1:7" s="1" customFormat="1" ht="9.9499999999999993" customHeight="1">
      <c r="A80" s="1" t="s">
        <v>791</v>
      </c>
      <c r="B80" s="264">
        <v>13844792.439999999</v>
      </c>
      <c r="C80"/>
      <c r="D80" s="253" t="s">
        <v>790</v>
      </c>
      <c r="E80" s="254">
        <v>543233.77</v>
      </c>
      <c r="F80" s="243"/>
      <c r="G80" s="231"/>
    </row>
    <row r="81" spans="1:7" s="1" customFormat="1" ht="9.9499999999999993" customHeight="1">
      <c r="A81" s="1" t="s">
        <v>792</v>
      </c>
      <c r="B81" s="264">
        <v>19450.41</v>
      </c>
      <c r="C81"/>
      <c r="D81" s="253" t="s">
        <v>791</v>
      </c>
      <c r="E81" s="254">
        <v>13844792.439999999</v>
      </c>
      <c r="F81" s="243"/>
      <c r="G81" s="231"/>
    </row>
    <row r="82" spans="1:7" s="1" customFormat="1" ht="9.9499999999999993" customHeight="1">
      <c r="A82" s="1" t="s">
        <v>793</v>
      </c>
      <c r="B82" s="64"/>
      <c r="C82"/>
      <c r="D82" s="253" t="s">
        <v>792</v>
      </c>
      <c r="E82" s="254">
        <v>19450.41</v>
      </c>
      <c r="F82" s="243"/>
      <c r="G82" s="231"/>
    </row>
    <row r="83" spans="1:7" s="1" customFormat="1" ht="9.9499999999999993" customHeight="1">
      <c r="B83" s="64"/>
      <c r="C83"/>
      <c r="D83" s="251" t="s">
        <v>793</v>
      </c>
      <c r="E83" s="254"/>
      <c r="F83" s="241"/>
      <c r="G83" s="231">
        <v>55778858.649999999</v>
      </c>
    </row>
    <row r="84" spans="1:7" s="1" customFormat="1" ht="9.9499999999999993" customHeight="1">
      <c r="A84" s="1" t="s">
        <v>794</v>
      </c>
      <c r="B84" s="64"/>
      <c r="C84"/>
      <c r="D84" s="251" t="s">
        <v>794</v>
      </c>
      <c r="E84" s="254"/>
      <c r="F84" s="241"/>
      <c r="G84" s="244"/>
    </row>
    <row r="85" spans="1:7" s="1" customFormat="1" ht="9.9499999999999993" customHeight="1">
      <c r="A85" s="1" t="s">
        <v>795</v>
      </c>
      <c r="B85" s="264">
        <v>111580.93</v>
      </c>
      <c r="C85"/>
      <c r="D85" s="253" t="s">
        <v>795</v>
      </c>
      <c r="E85" s="254">
        <v>111580.93</v>
      </c>
      <c r="F85" s="243">
        <v>27</v>
      </c>
      <c r="G85" s="232"/>
    </row>
    <row r="86" spans="1:7" s="1" customFormat="1" ht="9.9499999999999993" customHeight="1">
      <c r="A86" s="1" t="s">
        <v>49</v>
      </c>
      <c r="B86" s="264">
        <v>95078.22</v>
      </c>
      <c r="C86"/>
      <c r="D86" s="253" t="s">
        <v>1831</v>
      </c>
      <c r="E86" s="254">
        <v>95078.22</v>
      </c>
      <c r="F86" s="243"/>
      <c r="G86" s="232"/>
    </row>
    <row r="87" spans="1:7" s="1" customFormat="1" ht="9.9499999999999993" customHeight="1">
      <c r="A87" s="1" t="s">
        <v>796</v>
      </c>
      <c r="B87" s="264">
        <v>5834.71</v>
      </c>
      <c r="C87"/>
      <c r="D87" s="253" t="s">
        <v>796</v>
      </c>
      <c r="E87" s="254">
        <v>5834.71</v>
      </c>
      <c r="F87" s="243">
        <v>27</v>
      </c>
      <c r="G87" s="232"/>
    </row>
    <row r="88" spans="1:7" s="1" customFormat="1" ht="9.9499999999999993" customHeight="1">
      <c r="A88" s="1" t="s">
        <v>797</v>
      </c>
      <c r="B88" s="264">
        <v>8288.8799999999992</v>
      </c>
      <c r="C88"/>
      <c r="D88" s="253" t="s">
        <v>797</v>
      </c>
      <c r="E88" s="254">
        <v>8288.8799999999992</v>
      </c>
      <c r="F88" s="243">
        <v>30</v>
      </c>
      <c r="G88" s="232"/>
    </row>
    <row r="89" spans="1:7" s="1" customFormat="1" ht="9.9499999999999993" customHeight="1">
      <c r="A89" s="1" t="s">
        <v>798</v>
      </c>
      <c r="B89" s="264">
        <v>19086.11</v>
      </c>
      <c r="C89"/>
      <c r="D89" s="253" t="s">
        <v>798</v>
      </c>
      <c r="E89" s="254">
        <v>19086.11</v>
      </c>
      <c r="F89" s="243">
        <v>30</v>
      </c>
      <c r="G89" s="232"/>
    </row>
    <row r="90" spans="1:7" s="1" customFormat="1" ht="9.9499999999999993" customHeight="1">
      <c r="A90" s="1" t="s">
        <v>799</v>
      </c>
      <c r="B90" s="264">
        <v>27517</v>
      </c>
      <c r="C90"/>
      <c r="D90" s="253" t="s">
        <v>799</v>
      </c>
      <c r="E90" s="254">
        <v>27517</v>
      </c>
      <c r="F90" s="243">
        <v>30</v>
      </c>
      <c r="G90" s="232"/>
    </row>
    <row r="91" spans="1:7" s="1" customFormat="1" ht="9.9499999999999993" customHeight="1">
      <c r="A91" s="1" t="s">
        <v>800</v>
      </c>
      <c r="B91" s="264">
        <v>18937.98</v>
      </c>
      <c r="C91"/>
      <c r="D91" s="253" t="s">
        <v>800</v>
      </c>
      <c r="E91" s="254">
        <v>18937.98</v>
      </c>
      <c r="F91" s="243">
        <v>31</v>
      </c>
      <c r="G91" s="232"/>
    </row>
    <row r="92" spans="1:7" s="1" customFormat="1" ht="9.9499999999999993" customHeight="1">
      <c r="A92" s="1" t="s">
        <v>801</v>
      </c>
      <c r="B92" s="264">
        <v>0</v>
      </c>
      <c r="C92"/>
      <c r="D92" s="253" t="s">
        <v>801</v>
      </c>
      <c r="E92" s="254">
        <v>0</v>
      </c>
      <c r="F92" s="243">
        <v>35</v>
      </c>
      <c r="G92" s="232"/>
    </row>
    <row r="93" spans="1:7" s="1" customFormat="1" ht="9.9499999999999993" customHeight="1">
      <c r="A93" s="1" t="s">
        <v>802</v>
      </c>
      <c r="B93" s="264">
        <v>0</v>
      </c>
      <c r="C93"/>
      <c r="D93" s="253" t="s">
        <v>1832</v>
      </c>
      <c r="E93" s="254">
        <v>0</v>
      </c>
      <c r="F93" s="243">
        <v>37</v>
      </c>
      <c r="G93" s="232"/>
    </row>
    <row r="94" spans="1:7" s="1" customFormat="1" ht="9.9499999999999993" customHeight="1">
      <c r="A94" s="1" t="s">
        <v>803</v>
      </c>
      <c r="B94" s="264">
        <v>0</v>
      </c>
      <c r="C94"/>
      <c r="D94" s="253" t="s">
        <v>803</v>
      </c>
      <c r="E94" s="254">
        <v>0</v>
      </c>
      <c r="F94" s="243">
        <v>38</v>
      </c>
      <c r="G94" s="232"/>
    </row>
    <row r="95" spans="1:7" s="1" customFormat="1" ht="9.9499999999999993" customHeight="1">
      <c r="A95" s="65" t="s">
        <v>1536</v>
      </c>
      <c r="B95" s="264">
        <v>166910.21</v>
      </c>
      <c r="C95"/>
      <c r="D95" s="253" t="s">
        <v>1536</v>
      </c>
      <c r="E95" s="254">
        <v>166910.21</v>
      </c>
      <c r="F95" s="243">
        <v>39</v>
      </c>
      <c r="G95" s="232"/>
    </row>
    <row r="96" spans="1:7" s="1" customFormat="1" ht="9.9499999999999993" customHeight="1">
      <c r="A96" s="65" t="s">
        <v>1537</v>
      </c>
      <c r="B96" s="264">
        <v>86287.039999999994</v>
      </c>
      <c r="C96"/>
      <c r="D96" s="253" t="s">
        <v>1537</v>
      </c>
      <c r="E96" s="254">
        <v>86287.039999999994</v>
      </c>
      <c r="F96" s="243"/>
      <c r="G96" s="232"/>
    </row>
    <row r="97" spans="1:7" s="1" customFormat="1" ht="9.9499999999999993" customHeight="1">
      <c r="A97" s="65" t="s">
        <v>804</v>
      </c>
      <c r="B97" s="264">
        <v>-5087.8599999999997</v>
      </c>
      <c r="C97"/>
      <c r="D97" s="253" t="s">
        <v>804</v>
      </c>
      <c r="E97" s="254">
        <v>-5087.8599999999997</v>
      </c>
      <c r="F97" s="243"/>
      <c r="G97" s="232"/>
    </row>
    <row r="98" spans="1:7" s="1" customFormat="1" ht="9.9499999999999993" customHeight="1">
      <c r="A98" s="65" t="s">
        <v>1538</v>
      </c>
      <c r="B98" s="264">
        <v>-133102.44</v>
      </c>
      <c r="C98"/>
      <c r="D98" s="253" t="s">
        <v>1538</v>
      </c>
      <c r="E98" s="254">
        <v>-133102.44</v>
      </c>
      <c r="F98" s="243"/>
      <c r="G98" s="232"/>
    </row>
    <row r="99" spans="1:7" s="1" customFormat="1" ht="9.9499999999999993" customHeight="1">
      <c r="A99" s="1" t="s">
        <v>805</v>
      </c>
      <c r="B99" s="265">
        <v>0</v>
      </c>
      <c r="C99"/>
      <c r="D99" s="253" t="s">
        <v>1833</v>
      </c>
      <c r="E99" s="254">
        <v>0</v>
      </c>
      <c r="F99" s="243">
        <v>31</v>
      </c>
      <c r="G99" s="232"/>
    </row>
    <row r="100" spans="1:7" s="1" customFormat="1" ht="9.9499999999999993" customHeight="1">
      <c r="A100" s="1" t="s">
        <v>806</v>
      </c>
      <c r="B100" s="265">
        <v>0</v>
      </c>
      <c r="C100"/>
      <c r="D100" s="253" t="s">
        <v>805</v>
      </c>
      <c r="E100" s="254">
        <v>0</v>
      </c>
      <c r="F100" s="243"/>
      <c r="G100" s="232"/>
    </row>
    <row r="101" spans="1:7" s="1" customFormat="1" ht="9.9499999999999993" customHeight="1">
      <c r="A101" s="1" t="s">
        <v>807</v>
      </c>
      <c r="B101" s="265">
        <v>0</v>
      </c>
      <c r="C101"/>
      <c r="D101" s="253" t="s">
        <v>806</v>
      </c>
      <c r="E101" s="254">
        <v>0</v>
      </c>
      <c r="F101" s="243"/>
      <c r="G101" s="232"/>
    </row>
    <row r="102" spans="1:7" s="1" customFormat="1" ht="14.25" customHeight="1">
      <c r="A102" s="1" t="s">
        <v>1309</v>
      </c>
      <c r="B102" s="264">
        <v>13530.93</v>
      </c>
      <c r="C102"/>
      <c r="D102" s="253" t="s">
        <v>807</v>
      </c>
      <c r="E102" s="254">
        <v>0</v>
      </c>
      <c r="F102" s="243"/>
      <c r="G102" s="232"/>
    </row>
    <row r="103" spans="1:7" s="1" customFormat="1" ht="9.9499999999999993" customHeight="1">
      <c r="A103" s="1" t="s">
        <v>808</v>
      </c>
      <c r="B103" s="265">
        <v>0</v>
      </c>
      <c r="C103"/>
      <c r="D103" s="253" t="s">
        <v>1834</v>
      </c>
      <c r="E103" s="254">
        <v>13530.93</v>
      </c>
      <c r="F103" s="243">
        <v>27</v>
      </c>
      <c r="G103" s="232"/>
    </row>
    <row r="104" spans="1:7" s="1" customFormat="1" ht="9.9499999999999993" customHeight="1">
      <c r="A104" s="1" t="s">
        <v>63</v>
      </c>
      <c r="B104" s="64" t="s">
        <v>1</v>
      </c>
      <c r="C104"/>
      <c r="D104" s="253" t="s">
        <v>808</v>
      </c>
      <c r="E104" s="254">
        <v>0</v>
      </c>
      <c r="F104" s="243"/>
      <c r="G104" s="232"/>
    </row>
    <row r="105" spans="1:7" s="1" customFormat="1" ht="9.9499999999999993" customHeight="1">
      <c r="B105" s="64"/>
      <c r="C105"/>
      <c r="D105" s="251" t="s">
        <v>63</v>
      </c>
      <c r="E105" s="254"/>
      <c r="F105" s="241"/>
      <c r="G105" s="232"/>
    </row>
    <row r="106" spans="1:7" s="1" customFormat="1" ht="9.9499999999999993" customHeight="1">
      <c r="A106" s="65" t="s">
        <v>809</v>
      </c>
      <c r="B106" s="64">
        <v>0</v>
      </c>
      <c r="C106"/>
      <c r="D106" s="251"/>
      <c r="E106" s="254"/>
      <c r="F106" s="241"/>
      <c r="G106" s="232">
        <v>414861.70999999996</v>
      </c>
    </row>
    <row r="107" spans="1:7" s="1" customFormat="1" ht="9.9499999999999993" customHeight="1">
      <c r="A107" s="65" t="s">
        <v>1397</v>
      </c>
      <c r="B107" s="64">
        <v>0</v>
      </c>
      <c r="C107"/>
      <c r="D107" s="253" t="s">
        <v>809</v>
      </c>
      <c r="E107" s="254">
        <v>0</v>
      </c>
      <c r="F107" s="241">
        <v>44</v>
      </c>
      <c r="G107" s="244"/>
    </row>
    <row r="108" spans="1:7" s="1" customFormat="1" ht="9.9499999999999993" customHeight="1">
      <c r="A108" s="65" t="s">
        <v>810</v>
      </c>
      <c r="B108" s="64">
        <v>0</v>
      </c>
      <c r="C108"/>
      <c r="D108" s="253" t="s">
        <v>1397</v>
      </c>
      <c r="E108" s="254">
        <v>0</v>
      </c>
      <c r="F108" s="241">
        <v>46</v>
      </c>
      <c r="G108" s="245"/>
    </row>
    <row r="109" spans="1:7" s="1" customFormat="1" ht="9.9499999999999993" customHeight="1">
      <c r="A109" s="65" t="s">
        <v>1539</v>
      </c>
      <c r="B109" s="264">
        <v>9583749.6799999997</v>
      </c>
      <c r="C109"/>
      <c r="D109" s="253" t="s">
        <v>810</v>
      </c>
      <c r="E109" s="254">
        <v>0</v>
      </c>
      <c r="F109" s="241">
        <v>47</v>
      </c>
      <c r="G109" s="245"/>
    </row>
    <row r="110" spans="1:7" s="1" customFormat="1" ht="9.9499999999999993" customHeight="1">
      <c r="A110" s="65" t="s">
        <v>1540</v>
      </c>
      <c r="B110" s="264">
        <v>4814564.04</v>
      </c>
      <c r="C110"/>
      <c r="D110" s="253" t="s">
        <v>1539</v>
      </c>
      <c r="E110" s="254">
        <v>9583749.6799999997</v>
      </c>
      <c r="F110" s="241">
        <v>48</v>
      </c>
      <c r="G110" s="245"/>
    </row>
    <row r="111" spans="1:7" s="1" customFormat="1" ht="9.9499999999999993" customHeight="1">
      <c r="A111" s="1" t="s">
        <v>811</v>
      </c>
      <c r="B111" s="64"/>
      <c r="C111"/>
      <c r="D111" s="253" t="s">
        <v>1540</v>
      </c>
      <c r="E111" s="254">
        <v>4814564.04</v>
      </c>
      <c r="F111" s="241"/>
      <c r="G111" s="245"/>
    </row>
    <row r="112" spans="1:7" s="1" customFormat="1" ht="9.9499999999999993" customHeight="1">
      <c r="B112" s="64"/>
      <c r="C112"/>
      <c r="D112" s="251" t="s">
        <v>811</v>
      </c>
      <c r="E112" s="254"/>
      <c r="F112" s="241"/>
      <c r="G112" s="245"/>
    </row>
    <row r="113" spans="1:7" s="1" customFormat="1" ht="9.9499999999999993" customHeight="1">
      <c r="A113" s="1" t="s">
        <v>812</v>
      </c>
      <c r="B113" s="64"/>
      <c r="C113"/>
      <c r="D113" s="251"/>
      <c r="E113" s="254"/>
      <c r="F113" s="241"/>
      <c r="G113" s="245">
        <v>14398313.719999999</v>
      </c>
    </row>
    <row r="114" spans="1:7" s="1" customFormat="1" ht="9.9499999999999993" customHeight="1">
      <c r="A114" s="1" t="s">
        <v>813</v>
      </c>
      <c r="B114" s="264">
        <v>40812.22</v>
      </c>
      <c r="C114"/>
      <c r="D114" s="251" t="s">
        <v>812</v>
      </c>
      <c r="E114" s="254"/>
      <c r="F114" s="241"/>
      <c r="G114" s="244"/>
    </row>
    <row r="115" spans="1:7" s="1" customFormat="1" ht="9.9499999999999993" customHeight="1">
      <c r="A115" s="1" t="s">
        <v>814</v>
      </c>
      <c r="B115" s="264">
        <v>10906.96</v>
      </c>
      <c r="C115"/>
      <c r="D115" s="253" t="s">
        <v>813</v>
      </c>
      <c r="E115" s="254">
        <v>40812.22</v>
      </c>
      <c r="F115" s="241">
        <v>40</v>
      </c>
      <c r="G115" s="232"/>
    </row>
    <row r="116" spans="1:7" s="1" customFormat="1" ht="9.9499999999999993" customHeight="1">
      <c r="A116" s="1" t="s">
        <v>815</v>
      </c>
      <c r="B116" s="264">
        <v>10593.13</v>
      </c>
      <c r="C116"/>
      <c r="D116" s="253" t="s">
        <v>814</v>
      </c>
      <c r="E116" s="254">
        <v>10906.96</v>
      </c>
      <c r="F116" s="241">
        <v>41</v>
      </c>
      <c r="G116" s="232"/>
    </row>
    <row r="117" spans="1:7" s="1" customFormat="1" ht="9.9499999999999993" customHeight="1">
      <c r="A117" s="1" t="s">
        <v>64</v>
      </c>
      <c r="B117" s="64"/>
      <c r="C117"/>
      <c r="D117" s="253" t="s">
        <v>815</v>
      </c>
      <c r="E117" s="254">
        <v>10593.13</v>
      </c>
      <c r="F117" s="241">
        <v>41</v>
      </c>
      <c r="G117" s="232"/>
    </row>
    <row r="118" spans="1:7" s="1" customFormat="1" ht="9.9499999999999993" customHeight="1">
      <c r="B118" s="64"/>
      <c r="C118"/>
      <c r="D118" s="251" t="s">
        <v>64</v>
      </c>
      <c r="E118" s="254"/>
      <c r="F118" s="241"/>
      <c r="G118" s="232"/>
    </row>
    <row r="119" spans="1:7" s="1" customFormat="1" ht="9.9499999999999993" customHeight="1">
      <c r="A119" s="1" t="s">
        <v>816</v>
      </c>
      <c r="B119" s="64"/>
      <c r="C119"/>
      <c r="D119" s="253"/>
      <c r="E119" s="254"/>
      <c r="F119" s="241"/>
      <c r="G119" s="231">
        <v>62312.31</v>
      </c>
    </row>
    <row r="120" spans="1:7" s="1" customFormat="1" ht="9.9499999999999993" customHeight="1">
      <c r="A120" s="1" t="s">
        <v>817</v>
      </c>
      <c r="B120" s="264">
        <v>20776.04</v>
      </c>
      <c r="C120"/>
      <c r="D120" s="251" t="s">
        <v>816</v>
      </c>
      <c r="E120" s="254"/>
      <c r="F120" s="241"/>
      <c r="G120" s="244"/>
    </row>
    <row r="121" spans="1:7" s="1" customFormat="1" ht="9.9499999999999993" customHeight="1">
      <c r="A121" s="1" t="s">
        <v>818</v>
      </c>
      <c r="B121" s="266">
        <v>0</v>
      </c>
      <c r="C121"/>
      <c r="D121" s="253" t="s">
        <v>817</v>
      </c>
      <c r="E121" s="254">
        <v>20776.04</v>
      </c>
      <c r="F121" s="241">
        <v>42</v>
      </c>
      <c r="G121" s="232"/>
    </row>
    <row r="122" spans="1:7" s="1" customFormat="1" ht="9.9499999999999993" customHeight="1">
      <c r="A122" s="1" t="s">
        <v>819</v>
      </c>
      <c r="B122" s="267">
        <v>1.85</v>
      </c>
      <c r="C122"/>
      <c r="D122" s="253" t="s">
        <v>818</v>
      </c>
      <c r="E122" s="254">
        <v>0</v>
      </c>
      <c r="F122" s="241">
        <v>42</v>
      </c>
      <c r="G122" s="232"/>
    </row>
    <row r="123" spans="1:7" s="1" customFormat="1" ht="9.9499999999999993" customHeight="1">
      <c r="A123" s="1" t="s">
        <v>820</v>
      </c>
      <c r="B123" s="266">
        <v>0</v>
      </c>
      <c r="C123"/>
      <c r="D123" s="253" t="s">
        <v>819</v>
      </c>
      <c r="E123" s="254">
        <v>1.85</v>
      </c>
      <c r="F123" s="241">
        <v>42</v>
      </c>
      <c r="G123" s="232"/>
    </row>
    <row r="124" spans="1:7" s="1" customFormat="1" ht="9.9499999999999993" customHeight="1">
      <c r="B124" s="266">
        <v>0</v>
      </c>
      <c r="C124"/>
      <c r="D124" s="251" t="s">
        <v>820</v>
      </c>
      <c r="E124" s="254"/>
      <c r="F124" s="241"/>
      <c r="G124" s="244"/>
    </row>
    <row r="125" spans="1:7" s="1" customFormat="1" ht="9.9499999999999993" customHeight="1">
      <c r="A125" s="1" t="s">
        <v>821</v>
      </c>
      <c r="B125" s="266">
        <v>0</v>
      </c>
      <c r="C125"/>
      <c r="D125" s="251"/>
      <c r="E125" s="254"/>
      <c r="F125" s="241"/>
      <c r="G125" s="231">
        <v>20777.89</v>
      </c>
    </row>
    <row r="126" spans="1:7" s="1" customFormat="1" ht="9.9499999999999993" customHeight="1">
      <c r="A126" s="1" t="s">
        <v>822</v>
      </c>
      <c r="B126" s="264">
        <v>10554.17</v>
      </c>
      <c r="C126"/>
      <c r="D126" s="251" t="s">
        <v>821</v>
      </c>
      <c r="E126" s="254"/>
      <c r="F126" s="241"/>
      <c r="G126" s="244"/>
    </row>
    <row r="127" spans="1:7" s="1" customFormat="1" ht="9.9499999999999993" customHeight="1">
      <c r="B127" s="64"/>
      <c r="C127"/>
      <c r="D127" s="253" t="s">
        <v>822</v>
      </c>
      <c r="E127" s="254">
        <v>10554.17</v>
      </c>
      <c r="F127" s="241"/>
      <c r="G127" s="231"/>
    </row>
    <row r="128" spans="1:7" s="1" customFormat="1" ht="9.9499999999999993" customHeight="1">
      <c r="B128" s="64"/>
      <c r="C128"/>
      <c r="D128" s="251"/>
      <c r="E128" s="254"/>
      <c r="F128" s="241"/>
      <c r="G128" s="231"/>
    </row>
    <row r="129" spans="1:7" s="1" customFormat="1" ht="9.9499999999999993" customHeight="1">
      <c r="A129" s="1" t="s">
        <v>823</v>
      </c>
      <c r="B129" s="64"/>
      <c r="C129"/>
      <c r="D129" s="253"/>
      <c r="E129" s="254"/>
      <c r="F129" s="241"/>
      <c r="G129" s="231">
        <v>10554.17</v>
      </c>
    </row>
    <row r="130" spans="1:7" s="1" customFormat="1" ht="9.9499999999999993" customHeight="1">
      <c r="B130" s="64"/>
      <c r="C130">
        <f>SUM(B78:B128)</f>
        <v>70685678.449999988</v>
      </c>
      <c r="D130" s="251" t="s">
        <v>823</v>
      </c>
      <c r="E130" s="254"/>
      <c r="F130" s="241"/>
      <c r="G130" s="244"/>
    </row>
    <row r="131" spans="1:7" s="1" customFormat="1" ht="9.9499999999999993" customHeight="1">
      <c r="A131" s="1" t="s">
        <v>824</v>
      </c>
      <c r="B131" s="64"/>
      <c r="C131"/>
      <c r="D131" s="258" t="s">
        <v>1</v>
      </c>
      <c r="E131" s="254"/>
      <c r="F131" s="241"/>
      <c r="G131" s="235">
        <v>70685678.450000003</v>
      </c>
    </row>
    <row r="132" spans="1:7" s="1" customFormat="1" ht="9.9499999999999993" customHeight="1">
      <c r="A132" s="1" t="s">
        <v>825</v>
      </c>
      <c r="B132" s="64"/>
      <c r="C132"/>
      <c r="D132" s="251" t="s">
        <v>824</v>
      </c>
      <c r="E132" s="254"/>
      <c r="F132" s="241"/>
      <c r="G132" s="244"/>
    </row>
    <row r="133" spans="1:7" s="1" customFormat="1" ht="9.9499999999999993" customHeight="1">
      <c r="A133" s="1" t="s">
        <v>826</v>
      </c>
      <c r="B133" s="268">
        <v>16205941.41</v>
      </c>
      <c r="C133"/>
      <c r="D133" s="251" t="s">
        <v>825</v>
      </c>
      <c r="E133" s="254"/>
      <c r="F133" s="241"/>
      <c r="G133" s="232"/>
    </row>
    <row r="134" spans="1:7" s="1" customFormat="1" ht="9.9499999999999993" customHeight="1">
      <c r="A134" s="1" t="s">
        <v>819</v>
      </c>
      <c r="B134" s="268">
        <v>0</v>
      </c>
      <c r="C134"/>
      <c r="D134" s="253" t="s">
        <v>826</v>
      </c>
      <c r="E134" s="259">
        <v>16205941.41</v>
      </c>
      <c r="F134" s="241">
        <v>51</v>
      </c>
      <c r="G134" s="232"/>
    </row>
    <row r="135" spans="1:7" s="1" customFormat="1" ht="9.9499999999999993" customHeight="1">
      <c r="A135" s="1" t="s">
        <v>827</v>
      </c>
      <c r="B135" s="268">
        <v>12728606.189999999</v>
      </c>
      <c r="C135"/>
      <c r="D135" s="253" t="s">
        <v>819</v>
      </c>
      <c r="E135" s="259">
        <v>0</v>
      </c>
      <c r="F135" s="241"/>
      <c r="G135" s="244"/>
    </row>
    <row r="136" spans="1:7" s="1" customFormat="1" ht="9.9499999999999993" customHeight="1">
      <c r="A136" s="1" t="s">
        <v>828</v>
      </c>
      <c r="B136" s="264">
        <v>100976.96983871702</v>
      </c>
      <c r="C136"/>
      <c r="D136" s="253" t="s">
        <v>827</v>
      </c>
      <c r="E136" s="259">
        <v>12728606.189999999</v>
      </c>
      <c r="F136" s="243">
        <v>51</v>
      </c>
      <c r="G136" s="244"/>
    </row>
    <row r="137" spans="1:7" s="1" customFormat="1" ht="9.9499999999999993" customHeight="1">
      <c r="A137" s="1" t="s">
        <v>829</v>
      </c>
      <c r="B137" s="268">
        <v>-9934891.4669917114</v>
      </c>
      <c r="C137"/>
      <c r="D137" s="253" t="s">
        <v>828</v>
      </c>
      <c r="E137" s="254">
        <v>100976.96983871702</v>
      </c>
      <c r="F137" s="241">
        <v>54</v>
      </c>
      <c r="G137" s="244"/>
    </row>
    <row r="138" spans="1:7" s="1" customFormat="1" ht="9.9499999999999993" customHeight="1">
      <c r="A138" s="1" t="s">
        <v>830</v>
      </c>
      <c r="B138" s="268">
        <v>-133602.24419263494</v>
      </c>
      <c r="C138"/>
      <c r="D138" s="253" t="s">
        <v>829</v>
      </c>
      <c r="E138" s="259">
        <v>-9934891.4669917114</v>
      </c>
      <c r="F138" s="241">
        <v>52</v>
      </c>
      <c r="G138" s="244"/>
    </row>
    <row r="139" spans="1:7" s="1" customFormat="1" ht="9.9499999999999993" customHeight="1">
      <c r="A139" s="1" t="s">
        <v>831</v>
      </c>
      <c r="B139" s="268">
        <v>1345320.01</v>
      </c>
      <c r="C139"/>
      <c r="D139" s="253" t="s">
        <v>830</v>
      </c>
      <c r="E139" s="259">
        <v>-133602.24419263494</v>
      </c>
      <c r="F139" s="241">
        <v>52</v>
      </c>
      <c r="G139" s="244"/>
    </row>
    <row r="140" spans="1:7" s="1" customFormat="1" ht="9.9499999999999993" customHeight="1">
      <c r="A140" s="1" t="s">
        <v>832</v>
      </c>
      <c r="B140" s="268">
        <v>162171.47</v>
      </c>
      <c r="C140"/>
      <c r="D140" s="253" t="s">
        <v>831</v>
      </c>
      <c r="E140" s="259">
        <v>1345320.01</v>
      </c>
      <c r="F140" s="241">
        <v>52</v>
      </c>
      <c r="G140" s="244"/>
    </row>
    <row r="141" spans="1:7" s="1" customFormat="1" ht="9.9499999999999993" customHeight="1">
      <c r="A141" s="1" t="s">
        <v>833</v>
      </c>
      <c r="B141" s="268">
        <v>-1142081.01</v>
      </c>
      <c r="C141"/>
      <c r="D141" s="253" t="s">
        <v>832</v>
      </c>
      <c r="E141" s="259">
        <v>162171.47</v>
      </c>
      <c r="F141" s="241">
        <v>53</v>
      </c>
      <c r="G141" s="244"/>
    </row>
    <row r="142" spans="1:7" s="1" customFormat="1" ht="9.9499999999999993" customHeight="1">
      <c r="A142" s="1" t="s">
        <v>834</v>
      </c>
      <c r="B142" s="268">
        <v>-2814409.4</v>
      </c>
      <c r="C142"/>
      <c r="D142" s="253" t="s">
        <v>833</v>
      </c>
      <c r="E142" s="259">
        <v>-1142081.01</v>
      </c>
      <c r="F142" s="241">
        <v>53</v>
      </c>
      <c r="G142" s="244"/>
    </row>
    <row r="143" spans="1:7" s="1" customFormat="1" ht="9.9499999999999993" customHeight="1">
      <c r="A143" s="1" t="s">
        <v>835</v>
      </c>
      <c r="B143" s="268">
        <v>678580.97</v>
      </c>
      <c r="C143"/>
      <c r="D143" s="253" t="s">
        <v>834</v>
      </c>
      <c r="E143" s="259">
        <v>-2814409.4</v>
      </c>
      <c r="F143" s="241">
        <v>53</v>
      </c>
      <c r="G143" s="244"/>
    </row>
    <row r="144" spans="1:7" s="1" customFormat="1" ht="9.9499999999999993" customHeight="1">
      <c r="A144" s="1" t="s">
        <v>836</v>
      </c>
      <c r="B144" s="268">
        <v>168061.14</v>
      </c>
      <c r="C144"/>
      <c r="D144" s="253" t="s">
        <v>835</v>
      </c>
      <c r="E144" s="259">
        <v>678580.97</v>
      </c>
      <c r="F144" s="241">
        <v>53</v>
      </c>
      <c r="G144" s="244"/>
    </row>
    <row r="145" spans="1:7" s="1" customFormat="1" ht="9.9499999999999993" customHeight="1">
      <c r="A145" s="1" t="s">
        <v>837</v>
      </c>
      <c r="B145" s="268">
        <v>166836.9</v>
      </c>
      <c r="C145"/>
      <c r="D145" s="253" t="s">
        <v>836</v>
      </c>
      <c r="E145" s="259">
        <v>168061.14</v>
      </c>
      <c r="F145" s="241"/>
      <c r="G145" s="244"/>
    </row>
    <row r="146" spans="1:7" s="1" customFormat="1" ht="9.9499999999999993" customHeight="1">
      <c r="A146" s="1" t="s">
        <v>1261</v>
      </c>
      <c r="B146" s="268">
        <v>494662.56</v>
      </c>
      <c r="C146"/>
      <c r="D146" s="253" t="s">
        <v>837</v>
      </c>
      <c r="E146" s="259">
        <v>166836.9</v>
      </c>
      <c r="F146" s="241"/>
      <c r="G146" s="244"/>
    </row>
    <row r="147" spans="1:7" s="1" customFormat="1" ht="9.9499999999999993" customHeight="1">
      <c r="A147" s="65" t="s">
        <v>1541</v>
      </c>
      <c r="B147" s="268">
        <v>432316.20999999967</v>
      </c>
      <c r="C147"/>
      <c r="D147" s="253" t="s">
        <v>1261</v>
      </c>
      <c r="E147" s="259">
        <v>494662.56</v>
      </c>
      <c r="F147" s="241"/>
      <c r="G147" s="244"/>
    </row>
    <row r="148" spans="1:7" s="1" customFormat="1" ht="9.9499999999999993" customHeight="1">
      <c r="A148" s="1" t="s">
        <v>838</v>
      </c>
      <c r="B148" s="268">
        <v>-89197.67</v>
      </c>
      <c r="C148"/>
      <c r="D148" s="253" t="s">
        <v>1541</v>
      </c>
      <c r="E148" s="259">
        <v>432316.20999999967</v>
      </c>
      <c r="F148" s="241"/>
      <c r="G148" s="244"/>
    </row>
    <row r="149" spans="1:7" s="1" customFormat="1" ht="9.9499999999999993" customHeight="1">
      <c r="A149" s="1" t="s">
        <v>839</v>
      </c>
      <c r="B149" s="268">
        <v>423181.44999999937</v>
      </c>
      <c r="C149"/>
      <c r="D149" s="253" t="s">
        <v>838</v>
      </c>
      <c r="E149" s="259">
        <v>-89197.67</v>
      </c>
      <c r="F149" s="241">
        <v>53</v>
      </c>
      <c r="G149" s="244"/>
    </row>
    <row r="150" spans="1:7" s="1" customFormat="1" ht="9.9499999999999993" customHeight="1">
      <c r="B150" s="64"/>
      <c r="C150"/>
      <c r="D150" s="253" t="s">
        <v>839</v>
      </c>
      <c r="E150" s="259">
        <v>423181.44999999937</v>
      </c>
      <c r="F150" s="241" t="s">
        <v>1863</v>
      </c>
      <c r="G150" s="244"/>
    </row>
    <row r="151" spans="1:7" s="1" customFormat="1" ht="9.9499999999999993" customHeight="1">
      <c r="A151" s="1" t="s">
        <v>840</v>
      </c>
      <c r="B151" s="64"/>
      <c r="C151">
        <f>SUM(B133:B149)</f>
        <v>18792473.488654368</v>
      </c>
      <c r="D151" s="253"/>
      <c r="E151" s="254"/>
      <c r="F151" s="241"/>
      <c r="G151" s="244"/>
    </row>
    <row r="152" spans="1:7" s="1" customFormat="1" ht="9.9499999999999993" customHeight="1">
      <c r="B152" s="64" t="s">
        <v>1</v>
      </c>
      <c r="C152">
        <f>+C75-C130-C151</f>
        <v>1.3456568121910095E-3</v>
      </c>
      <c r="D152" s="251" t="s">
        <v>840</v>
      </c>
      <c r="E152" s="254"/>
      <c r="F152" s="241"/>
      <c r="G152" s="232"/>
    </row>
    <row r="153" spans="1:7" s="1" customFormat="1" ht="9.9499999999999993" customHeight="1">
      <c r="A153" s="1" t="s">
        <v>841</v>
      </c>
      <c r="B153" s="64"/>
      <c r="C153"/>
      <c r="D153" s="253"/>
      <c r="E153" s="247" t="s">
        <v>1</v>
      </c>
      <c r="F153" s="238"/>
      <c r="G153" s="231">
        <v>18792473.488654368</v>
      </c>
    </row>
    <row r="154" spans="1:7" s="1" customFormat="1" ht="9.9499999999999993" customHeight="1">
      <c r="B154" s="64"/>
      <c r="C154"/>
      <c r="D154" s="251" t="s">
        <v>841</v>
      </c>
      <c r="E154" s="260"/>
      <c r="F154" s="238"/>
      <c r="G154" s="244"/>
    </row>
    <row r="155" spans="1:7" s="1" customFormat="1" ht="9.9499999999999993" customHeight="1" thickBot="1">
      <c r="B155" s="64"/>
      <c r="C155"/>
      <c r="D155" s="261"/>
      <c r="E155" s="262"/>
      <c r="F155" s="240"/>
      <c r="G155" s="231">
        <v>89478151.938654363</v>
      </c>
    </row>
    <row r="156" spans="1:7" s="1" customFormat="1" ht="9.9499999999999993" customHeight="1" thickTop="1" thickBot="1">
      <c r="B156" s="64"/>
      <c r="C156"/>
      <c r="D156" s="263"/>
      <c r="E156" s="247"/>
      <c r="F156" s="238"/>
      <c r="G156" s="233"/>
    </row>
    <row r="157" spans="1:7" ht="9.9499999999999993" customHeight="1">
      <c r="A157" s="1" t="s">
        <v>842</v>
      </c>
      <c r="G157" s="232">
        <v>-1.3456493616104126E-3</v>
      </c>
    </row>
    <row r="158" spans="1:7" ht="9.9499999999999993" customHeight="1">
      <c r="A158" s="1">
        <v>3267.07</v>
      </c>
      <c r="E158" s="254"/>
      <c r="F158" s="241"/>
    </row>
    <row r="159" spans="1:7" ht="9.9499999999999993" customHeight="1"/>
    <row r="160" spans="1:7" ht="9.9499999999999993" customHeight="1">
      <c r="A160" s="1" t="s">
        <v>843</v>
      </c>
      <c r="B160" s="266"/>
    </row>
    <row r="161" spans="1:7" s="1" customFormat="1" ht="9.9499999999999993" customHeight="1">
      <c r="A161" s="1" t="s">
        <v>230</v>
      </c>
      <c r="B161" s="275">
        <v>1629540.88</v>
      </c>
      <c r="C161"/>
      <c r="D161" s="269" t="s">
        <v>230</v>
      </c>
      <c r="E161" s="260">
        <v>1629540.88</v>
      </c>
      <c r="F161" s="238"/>
      <c r="G161" s="242"/>
    </row>
    <row r="162" spans="1:7" s="1" customFormat="1" ht="9.9499999999999993" customHeight="1">
      <c r="A162" s="1" t="s">
        <v>844</v>
      </c>
      <c r="B162" s="275">
        <v>583754.31000000006</v>
      </c>
      <c r="C162"/>
      <c r="D162" s="269" t="s">
        <v>844</v>
      </c>
      <c r="E162" s="260">
        <v>583754.31000000006</v>
      </c>
      <c r="F162" s="238"/>
      <c r="G162" s="242"/>
    </row>
    <row r="163" spans="1:7" s="1" customFormat="1" ht="9.9499999999999993" customHeight="1">
      <c r="A163" s="1" t="s">
        <v>845</v>
      </c>
      <c r="B163" s="275">
        <v>7272.3</v>
      </c>
      <c r="C163"/>
      <c r="D163" s="269" t="s">
        <v>845</v>
      </c>
      <c r="E163" s="260">
        <v>7272.3</v>
      </c>
      <c r="F163" s="238"/>
      <c r="G163" s="242"/>
    </row>
    <row r="164" spans="1:7" s="1" customFormat="1" ht="9.9499999999999993" customHeight="1">
      <c r="A164" s="1" t="s">
        <v>846</v>
      </c>
      <c r="B164" s="275">
        <v>0</v>
      </c>
      <c r="C164"/>
      <c r="D164" s="269" t="s">
        <v>846</v>
      </c>
      <c r="E164" s="260">
        <v>0</v>
      </c>
      <c r="F164" s="238"/>
      <c r="G164" s="242"/>
    </row>
    <row r="165" spans="1:7" s="1" customFormat="1" ht="9.9499999999999993" customHeight="1">
      <c r="A165" s="1" t="s">
        <v>847</v>
      </c>
      <c r="B165" s="275">
        <v>66104.44</v>
      </c>
      <c r="C165"/>
      <c r="D165" s="269" t="s">
        <v>847</v>
      </c>
      <c r="E165" s="260">
        <v>66104.44</v>
      </c>
      <c r="F165" s="238"/>
      <c r="G165" s="242"/>
    </row>
    <row r="166" spans="1:7" s="1" customFormat="1" ht="9.9499999999999993" customHeight="1">
      <c r="A166" s="1" t="s">
        <v>848</v>
      </c>
      <c r="B166" s="275">
        <v>15225.800000000001</v>
      </c>
      <c r="C166"/>
      <c r="D166" s="269" t="s">
        <v>848</v>
      </c>
      <c r="E166" s="260">
        <v>15225.800000000001</v>
      </c>
      <c r="F166" s="238"/>
      <c r="G166" s="242"/>
    </row>
    <row r="167" spans="1:7" s="1" customFormat="1" ht="9.9499999999999993" customHeight="1">
      <c r="A167" s="1" t="s">
        <v>849</v>
      </c>
      <c r="B167" s="275">
        <v>0</v>
      </c>
      <c r="C167"/>
      <c r="D167" s="269" t="s">
        <v>849</v>
      </c>
      <c r="E167" s="260">
        <v>0</v>
      </c>
      <c r="F167" s="238"/>
      <c r="G167" s="242"/>
    </row>
    <row r="168" spans="1:7" s="1" customFormat="1" ht="9.9499999999999993" customHeight="1">
      <c r="A168" s="1" t="s">
        <v>850</v>
      </c>
      <c r="B168" s="275">
        <v>9660.02</v>
      </c>
      <c r="C168"/>
      <c r="D168" s="269" t="s">
        <v>850</v>
      </c>
      <c r="E168" s="260">
        <v>9660.02</v>
      </c>
      <c r="F168" s="238"/>
      <c r="G168" s="242"/>
    </row>
    <row r="169" spans="1:7" ht="9.9499999999999993" customHeight="1">
      <c r="A169" s="1" t="s">
        <v>851</v>
      </c>
      <c r="B169" s="275">
        <v>-239691.72999999998</v>
      </c>
      <c r="D169" s="269" t="s">
        <v>851</v>
      </c>
      <c r="E169" s="260">
        <v>-239691.72999999998</v>
      </c>
    </row>
    <row r="170" spans="1:7" ht="9.9499999999999993" customHeight="1">
      <c r="A170" s="1" t="s">
        <v>852</v>
      </c>
      <c r="B170" s="275">
        <v>-230082.02000000002</v>
      </c>
      <c r="D170" s="269" t="s">
        <v>852</v>
      </c>
      <c r="E170" s="260">
        <v>-230082.02000000002</v>
      </c>
    </row>
    <row r="171" spans="1:7" ht="9.9499999999999993" customHeight="1">
      <c r="A171" s="1" t="s">
        <v>853</v>
      </c>
      <c r="B171" s="275">
        <v>-707740.35</v>
      </c>
      <c r="D171" s="269" t="s">
        <v>853</v>
      </c>
      <c r="E171" s="260">
        <v>-707740.35</v>
      </c>
    </row>
    <row r="172" spans="1:7" ht="9.9499999999999993" customHeight="1">
      <c r="A172" s="1" t="s">
        <v>854</v>
      </c>
      <c r="B172" s="275">
        <v>-1393.57</v>
      </c>
      <c r="D172" s="269" t="s">
        <v>854</v>
      </c>
      <c r="E172" s="260">
        <v>-1393.57</v>
      </c>
    </row>
    <row r="173" spans="1:7" ht="9.9499999999999993" customHeight="1">
      <c r="A173" s="1" t="s">
        <v>855</v>
      </c>
      <c r="B173" s="275">
        <v>0</v>
      </c>
      <c r="D173" s="269" t="s">
        <v>855</v>
      </c>
      <c r="E173" s="260">
        <v>0</v>
      </c>
    </row>
    <row r="174" spans="1:7" ht="9.9499999999999993" customHeight="1">
      <c r="A174" s="1" t="s">
        <v>856</v>
      </c>
      <c r="B174" s="275">
        <v>-9305.380000000001</v>
      </c>
      <c r="D174" s="269" t="s">
        <v>856</v>
      </c>
      <c r="E174" s="260">
        <v>-9305.380000000001</v>
      </c>
    </row>
    <row r="175" spans="1:7" ht="9.9499999999999993" customHeight="1">
      <c r="A175" s="1" t="s">
        <v>857</v>
      </c>
      <c r="B175" s="275">
        <v>-17403.09</v>
      </c>
      <c r="D175" s="269" t="s">
        <v>857</v>
      </c>
      <c r="E175" s="260">
        <v>-17403.09</v>
      </c>
    </row>
    <row r="176" spans="1:7" ht="9.9499999999999993" customHeight="1">
      <c r="A176" s="1" t="s">
        <v>858</v>
      </c>
      <c r="B176" s="275">
        <v>-56825.229999999996</v>
      </c>
      <c r="D176" s="269" t="s">
        <v>858</v>
      </c>
      <c r="E176" s="260">
        <v>-56825.229999999996</v>
      </c>
    </row>
    <row r="177" spans="1:7" ht="9.9499999999999993" customHeight="1">
      <c r="A177" s="1" t="s">
        <v>859</v>
      </c>
      <c r="B177" s="276">
        <v>-12977.630000000001</v>
      </c>
      <c r="D177" s="269" t="s">
        <v>859</v>
      </c>
      <c r="E177" s="260">
        <v>-12977.630000000001</v>
      </c>
    </row>
    <row r="178" spans="1:7" s="1" customFormat="1" ht="9.9499999999999993" customHeight="1">
      <c r="A178" s="1" t="s">
        <v>860</v>
      </c>
      <c r="B178" s="266">
        <v>1036138.7499999994</v>
      </c>
      <c r="C178"/>
      <c r="D178" s="270" t="s">
        <v>860</v>
      </c>
      <c r="E178" s="260">
        <v>1036138.7499999994</v>
      </c>
      <c r="F178" s="238"/>
      <c r="G178" s="242"/>
    </row>
    <row r="179" spans="1:7" s="1" customFormat="1" ht="9.9499999999999993" customHeight="1">
      <c r="B179" s="64"/>
      <c r="C179"/>
      <c r="D179" s="270"/>
      <c r="E179" s="260"/>
      <c r="F179" s="238"/>
      <c r="G179" s="242"/>
    </row>
    <row r="180" spans="1:7" s="1" customFormat="1" ht="9.9499999999999993" customHeight="1">
      <c r="A180" s="1" t="s">
        <v>861</v>
      </c>
      <c r="B180" s="275">
        <v>82701.11</v>
      </c>
      <c r="C180"/>
      <c r="D180" s="269" t="s">
        <v>861</v>
      </c>
      <c r="E180" s="260">
        <v>82701.11</v>
      </c>
      <c r="F180" s="238"/>
      <c r="G180" s="242"/>
    </row>
    <row r="181" spans="1:7" s="1" customFormat="1" ht="9.9499999999999993" customHeight="1">
      <c r="A181" s="1" t="s">
        <v>859</v>
      </c>
      <c r="B181" s="275">
        <v>798.46</v>
      </c>
      <c r="C181"/>
      <c r="D181" s="269" t="s">
        <v>859</v>
      </c>
      <c r="E181" s="260">
        <v>798.46</v>
      </c>
      <c r="F181" s="238"/>
      <c r="G181" s="242"/>
    </row>
    <row r="182" spans="1:7" s="1" customFormat="1" ht="9.9499999999999993" customHeight="1">
      <c r="A182" s="1" t="s">
        <v>255</v>
      </c>
      <c r="B182" s="275">
        <v>189062.25999999998</v>
      </c>
      <c r="C182"/>
      <c r="D182" s="269" t="s">
        <v>1835</v>
      </c>
      <c r="E182" s="260">
        <v>189062.25999999998</v>
      </c>
      <c r="F182" s="238"/>
      <c r="G182" s="242"/>
    </row>
    <row r="183" spans="1:7" s="1" customFormat="1" ht="9.9499999999999993" customHeight="1">
      <c r="A183" s="1" t="s">
        <v>862</v>
      </c>
      <c r="B183" s="275">
        <v>1600.1599999999999</v>
      </c>
      <c r="C183"/>
      <c r="D183" s="269" t="s">
        <v>862</v>
      </c>
      <c r="E183" s="260">
        <v>1600.1599999999999</v>
      </c>
      <c r="F183" s="238"/>
      <c r="G183" s="242"/>
    </row>
    <row r="184" spans="1:7" s="1" customFormat="1" ht="9.9499999999999993" customHeight="1">
      <c r="A184" s="1" t="s">
        <v>863</v>
      </c>
      <c r="B184" s="275">
        <v>0</v>
      </c>
      <c r="C184"/>
      <c r="D184" s="269" t="s">
        <v>863</v>
      </c>
      <c r="E184" s="260">
        <v>0</v>
      </c>
      <c r="F184" s="238"/>
      <c r="G184" s="242"/>
    </row>
    <row r="185" spans="1:7" s="1" customFormat="1" ht="9.9499999999999993" customHeight="1">
      <c r="A185" s="1" t="s">
        <v>864</v>
      </c>
      <c r="B185" s="277">
        <v>8875.15</v>
      </c>
      <c r="C185"/>
      <c r="D185" s="269" t="s">
        <v>864</v>
      </c>
      <c r="E185" s="260">
        <v>8875.15</v>
      </c>
      <c r="F185" s="238"/>
      <c r="G185" s="242"/>
    </row>
    <row r="186" spans="1:7" s="1" customFormat="1" ht="9.9499999999999993" customHeight="1">
      <c r="A186" s="1" t="s">
        <v>865</v>
      </c>
      <c r="B186" s="266">
        <v>0</v>
      </c>
      <c r="C186"/>
      <c r="D186" s="269" t="s">
        <v>865</v>
      </c>
      <c r="E186" s="260">
        <v>0</v>
      </c>
      <c r="F186" s="238"/>
      <c r="G186" s="242"/>
    </row>
    <row r="187" spans="1:7" s="1" customFormat="1" ht="9.9499999999999993" customHeight="1">
      <c r="A187" s="1" t="s">
        <v>866</v>
      </c>
      <c r="B187" s="266">
        <f>SUM(B180:B186)</f>
        <v>283037.13999999996</v>
      </c>
      <c r="C187"/>
      <c r="D187" s="270" t="s">
        <v>866</v>
      </c>
      <c r="E187" s="260">
        <v>283037.13999999996</v>
      </c>
      <c r="F187" s="238"/>
      <c r="G187" s="242"/>
    </row>
    <row r="188" spans="1:7" ht="9.9499999999999993" customHeight="1">
      <c r="B188" s="266">
        <v>0</v>
      </c>
      <c r="D188" s="270"/>
      <c r="E188" s="260"/>
    </row>
    <row r="189" spans="1:7" ht="9.9499999999999993" customHeight="1">
      <c r="A189" s="1" t="s">
        <v>867</v>
      </c>
      <c r="B189" s="266">
        <f>+B187+B178</f>
        <v>1319175.8899999994</v>
      </c>
      <c r="D189" s="270" t="s">
        <v>867</v>
      </c>
      <c r="E189" s="260">
        <v>1319175.8899999994</v>
      </c>
    </row>
    <row r="190" spans="1:7" ht="9.9499999999999993" customHeight="1">
      <c r="B190" s="64">
        <v>0</v>
      </c>
      <c r="D190" s="270"/>
      <c r="E190" s="260"/>
    </row>
    <row r="191" spans="1:7" ht="9.9499999999999993" customHeight="1">
      <c r="A191" s="1" t="s">
        <v>868</v>
      </c>
      <c r="D191" s="270" t="s">
        <v>868</v>
      </c>
      <c r="E191" s="260"/>
    </row>
    <row r="192" spans="1:7" ht="9.9499999999999993" customHeight="1">
      <c r="A192" s="1" t="s">
        <v>869</v>
      </c>
      <c r="B192" s="277">
        <v>45951.32</v>
      </c>
      <c r="D192" s="269" t="s">
        <v>869</v>
      </c>
      <c r="E192" s="260">
        <v>45951.32</v>
      </c>
    </row>
    <row r="193" spans="1:5" ht="9.9499999999999993" customHeight="1">
      <c r="A193" s="1" t="s">
        <v>870</v>
      </c>
      <c r="B193" s="277">
        <v>129499.84999999999</v>
      </c>
      <c r="D193" s="269" t="s">
        <v>870</v>
      </c>
      <c r="E193" s="260">
        <v>129499.84999999999</v>
      </c>
    </row>
    <row r="194" spans="1:5" ht="9.9499999999999993" customHeight="1">
      <c r="A194" s="1" t="s">
        <v>871</v>
      </c>
      <c r="B194" s="277">
        <v>0</v>
      </c>
      <c r="D194" s="269" t="s">
        <v>871</v>
      </c>
      <c r="E194" s="260">
        <v>0</v>
      </c>
    </row>
    <row r="195" spans="1:5" ht="9.9499999999999993" customHeight="1">
      <c r="A195" s="1" t="s">
        <v>872</v>
      </c>
      <c r="B195" s="277">
        <v>2128.61</v>
      </c>
      <c r="D195" s="269" t="s">
        <v>872</v>
      </c>
      <c r="E195" s="260">
        <v>2128.61</v>
      </c>
    </row>
    <row r="196" spans="1:5" ht="9.9499999999999993" customHeight="1">
      <c r="A196" s="1" t="s">
        <v>814</v>
      </c>
      <c r="B196" s="277">
        <v>11236.23</v>
      </c>
      <c r="D196" s="269" t="s">
        <v>814</v>
      </c>
      <c r="E196" s="260">
        <v>11236.23</v>
      </c>
    </row>
    <row r="197" spans="1:5" ht="9.9499999999999993" customHeight="1">
      <c r="A197" s="1" t="s">
        <v>873</v>
      </c>
      <c r="B197" s="277">
        <v>328.74</v>
      </c>
      <c r="D197" s="269" t="s">
        <v>873</v>
      </c>
      <c r="E197" s="260">
        <v>328.74</v>
      </c>
    </row>
    <row r="198" spans="1:5" ht="9.9499999999999993" customHeight="1">
      <c r="A198" s="1" t="s">
        <v>815</v>
      </c>
      <c r="B198" s="277">
        <v>11236.23</v>
      </c>
      <c r="D198" s="269" t="s">
        <v>815</v>
      </c>
      <c r="E198" s="260">
        <v>11236.23</v>
      </c>
    </row>
    <row r="199" spans="1:5" ht="9.9499999999999993" customHeight="1">
      <c r="A199" s="1" t="s">
        <v>289</v>
      </c>
      <c r="B199" s="277">
        <v>7964.8099999999995</v>
      </c>
      <c r="D199" s="269" t="s">
        <v>289</v>
      </c>
      <c r="E199" s="260">
        <v>7964.8099999999995</v>
      </c>
    </row>
    <row r="200" spans="1:5" ht="9.9499999999999993" customHeight="1">
      <c r="A200" s="1" t="s">
        <v>35</v>
      </c>
      <c r="B200" s="277">
        <v>0</v>
      </c>
      <c r="D200" s="269" t="s">
        <v>35</v>
      </c>
      <c r="E200" s="260">
        <v>0</v>
      </c>
    </row>
    <row r="201" spans="1:5" ht="9.9499999999999993" customHeight="1">
      <c r="A201" s="1" t="s">
        <v>712</v>
      </c>
      <c r="B201" s="277">
        <v>418.53</v>
      </c>
      <c r="D201" s="269" t="s">
        <v>712</v>
      </c>
      <c r="E201" s="260">
        <v>418.53</v>
      </c>
    </row>
    <row r="202" spans="1:5" ht="9.9499999999999993" customHeight="1">
      <c r="A202" s="1" t="s">
        <v>874</v>
      </c>
      <c r="B202" s="277">
        <v>6622.07</v>
      </c>
      <c r="D202" s="269" t="s">
        <v>874</v>
      </c>
      <c r="E202" s="260">
        <v>6622.07</v>
      </c>
    </row>
    <row r="203" spans="1:5" ht="9.9499999999999993" customHeight="1">
      <c r="A203" s="1" t="s">
        <v>875</v>
      </c>
      <c r="B203" s="277">
        <v>1281.71</v>
      </c>
      <c r="D203" s="269" t="s">
        <v>875</v>
      </c>
      <c r="E203" s="260">
        <v>1281.71</v>
      </c>
    </row>
    <row r="204" spans="1:5" ht="9.9499999999999993" customHeight="1">
      <c r="A204" s="1" t="s">
        <v>876</v>
      </c>
      <c r="B204" s="277">
        <v>2181.4499999999998</v>
      </c>
      <c r="D204" s="269" t="s">
        <v>876</v>
      </c>
      <c r="E204" s="260">
        <v>2181.4499999999998</v>
      </c>
    </row>
    <row r="205" spans="1:5" ht="9.9499999999999993" customHeight="1">
      <c r="A205" s="1" t="s">
        <v>877</v>
      </c>
      <c r="B205" s="277">
        <v>0</v>
      </c>
      <c r="D205" s="269" t="s">
        <v>877</v>
      </c>
      <c r="E205" s="260">
        <v>0</v>
      </c>
    </row>
    <row r="206" spans="1:5" ht="9.9499999999999993" customHeight="1">
      <c r="A206" s="1" t="s">
        <v>878</v>
      </c>
      <c r="B206" s="277">
        <v>412.03999999999996</v>
      </c>
      <c r="D206" s="269" t="s">
        <v>878</v>
      </c>
      <c r="E206" s="260">
        <v>412.03999999999996</v>
      </c>
    </row>
    <row r="207" spans="1:5" ht="9.9499999999999993" customHeight="1">
      <c r="A207" s="1" t="s">
        <v>879</v>
      </c>
      <c r="B207" s="277">
        <v>3792.4700000000003</v>
      </c>
      <c r="C207" t="s">
        <v>1384</v>
      </c>
      <c r="D207" s="269" t="s">
        <v>879</v>
      </c>
      <c r="E207" s="260">
        <v>3792.4700000000003</v>
      </c>
    </row>
    <row r="208" spans="1:5" ht="9.9499999999999993" customHeight="1">
      <c r="A208" s="1" t="s">
        <v>880</v>
      </c>
      <c r="B208" s="277">
        <v>25585.759999999998</v>
      </c>
      <c r="D208" s="269" t="s">
        <v>880</v>
      </c>
      <c r="E208" s="260">
        <v>25585.759999999998</v>
      </c>
    </row>
    <row r="209" spans="1:5" ht="9.9499999999999993" customHeight="1">
      <c r="A209" s="1" t="s">
        <v>881</v>
      </c>
      <c r="B209" s="277">
        <v>0</v>
      </c>
      <c r="D209" s="269" t="s">
        <v>881</v>
      </c>
      <c r="E209" s="260">
        <v>0</v>
      </c>
    </row>
    <row r="210" spans="1:5" ht="9.9499999999999993" customHeight="1">
      <c r="A210" s="1" t="s">
        <v>882</v>
      </c>
      <c r="B210" s="277">
        <v>0</v>
      </c>
      <c r="D210" s="269" t="s">
        <v>882</v>
      </c>
      <c r="E210" s="260">
        <v>0</v>
      </c>
    </row>
    <row r="211" spans="1:5" ht="9.9499999999999993" customHeight="1">
      <c r="A211" s="1" t="s">
        <v>883</v>
      </c>
      <c r="B211" s="277">
        <v>1597.5700000000002</v>
      </c>
      <c r="C211" t="s">
        <v>1384</v>
      </c>
      <c r="D211" s="269" t="s">
        <v>883</v>
      </c>
      <c r="E211" s="260">
        <v>1597.5700000000002</v>
      </c>
    </row>
    <row r="212" spans="1:5" ht="9.9499999999999993" customHeight="1">
      <c r="A212" s="1" t="s">
        <v>884</v>
      </c>
      <c r="B212" s="277">
        <v>3367.67</v>
      </c>
      <c r="D212" s="269" t="s">
        <v>884</v>
      </c>
      <c r="E212" s="260">
        <v>3367.67</v>
      </c>
    </row>
    <row r="213" spans="1:5" ht="9.9499999999999993" customHeight="1">
      <c r="A213" s="1" t="s">
        <v>885</v>
      </c>
      <c r="B213" s="277">
        <v>11353.779999999999</v>
      </c>
      <c r="D213" s="269" t="s">
        <v>885</v>
      </c>
      <c r="E213" s="260">
        <v>11353.779999999999</v>
      </c>
    </row>
    <row r="214" spans="1:5" ht="9.9499999999999993" customHeight="1">
      <c r="A214" s="1" t="s">
        <v>886</v>
      </c>
      <c r="B214" s="277">
        <v>1122.8699999999999</v>
      </c>
      <c r="D214" s="269" t="s">
        <v>886</v>
      </c>
      <c r="E214" s="260">
        <v>1122.8699999999999</v>
      </c>
    </row>
    <row r="215" spans="1:5" ht="9.9499999999999993" customHeight="1">
      <c r="A215" s="1" t="s">
        <v>887</v>
      </c>
      <c r="B215" s="64">
        <f>SUM(B191:B214)</f>
        <v>266081.71000000002</v>
      </c>
      <c r="D215" s="270" t="s">
        <v>887</v>
      </c>
      <c r="E215" s="260">
        <v>266081.71000000002</v>
      </c>
    </row>
    <row r="216" spans="1:5" ht="9.9499999999999993" customHeight="1">
      <c r="D216" s="270"/>
      <c r="E216" s="260"/>
    </row>
    <row r="217" spans="1:5" ht="9.9499999999999993" customHeight="1">
      <c r="A217" s="1" t="s">
        <v>888</v>
      </c>
      <c r="B217" s="277">
        <v>4466.08</v>
      </c>
      <c r="D217" s="269" t="s">
        <v>888</v>
      </c>
      <c r="E217" s="260">
        <v>4466.08</v>
      </c>
    </row>
    <row r="218" spans="1:5" ht="9.9499999999999993" customHeight="1">
      <c r="A218" s="1" t="s">
        <v>889</v>
      </c>
      <c r="B218" s="277">
        <v>36.770000000000003</v>
      </c>
      <c r="D218" s="269" t="s">
        <v>889</v>
      </c>
      <c r="E218" s="260">
        <v>36.770000000000003</v>
      </c>
    </row>
    <row r="219" spans="1:5" ht="9.9499999999999993" customHeight="1">
      <c r="A219" s="1" t="s">
        <v>890</v>
      </c>
      <c r="B219" s="277">
        <v>457</v>
      </c>
      <c r="D219" s="269" t="s">
        <v>890</v>
      </c>
      <c r="E219" s="260">
        <v>457</v>
      </c>
    </row>
    <row r="220" spans="1:5" ht="9.9499999999999993" customHeight="1">
      <c r="A220" s="1" t="s">
        <v>891</v>
      </c>
      <c r="B220" s="277">
        <v>1063.47</v>
      </c>
      <c r="D220" s="269" t="s">
        <v>891</v>
      </c>
      <c r="E220" s="260">
        <v>1063.47</v>
      </c>
    </row>
    <row r="221" spans="1:5" ht="9.9499999999999993" customHeight="1">
      <c r="A221" s="1" t="s">
        <v>892</v>
      </c>
      <c r="B221" s="277">
        <v>79.06</v>
      </c>
      <c r="D221" s="269" t="s">
        <v>892</v>
      </c>
      <c r="E221" s="260">
        <v>79.06</v>
      </c>
    </row>
    <row r="222" spans="1:5" ht="9.9499999999999993" customHeight="1">
      <c r="A222" s="1" t="s">
        <v>893</v>
      </c>
      <c r="B222" s="277">
        <v>150.33000000000001</v>
      </c>
      <c r="D222" s="269" t="s">
        <v>893</v>
      </c>
      <c r="E222" s="260">
        <v>150.33000000000001</v>
      </c>
    </row>
    <row r="223" spans="1:5" ht="9.9499999999999993" customHeight="1">
      <c r="A223" s="1" t="s">
        <v>894</v>
      </c>
      <c r="B223" s="64">
        <f>SUM(B217:B222)</f>
        <v>6252.7100000000009</v>
      </c>
      <c r="D223" s="270" t="s">
        <v>894</v>
      </c>
      <c r="E223" s="260">
        <v>6252.7100000000009</v>
      </c>
    </row>
    <row r="224" spans="1:5" ht="9.9499999999999993" customHeight="1">
      <c r="D224" s="269"/>
      <c r="E224" s="260"/>
    </row>
    <row r="225" spans="1:5" ht="9.9499999999999993" customHeight="1">
      <c r="A225" s="1" t="s">
        <v>895</v>
      </c>
      <c r="B225" s="277">
        <v>6676.0599999999995</v>
      </c>
      <c r="D225" s="269" t="s">
        <v>895</v>
      </c>
      <c r="E225" s="260">
        <v>6676.0599999999995</v>
      </c>
    </row>
    <row r="226" spans="1:5" ht="9.9499999999999993" customHeight="1">
      <c r="A226" s="1" t="s">
        <v>896</v>
      </c>
      <c r="B226" s="277">
        <v>18811.419999999998</v>
      </c>
      <c r="D226" s="269" t="s">
        <v>896</v>
      </c>
      <c r="E226" s="260">
        <v>18811.419999999998</v>
      </c>
    </row>
    <row r="227" spans="1:5" ht="9.9499999999999993" customHeight="1">
      <c r="A227" s="1" t="s">
        <v>897</v>
      </c>
      <c r="B227" s="277">
        <v>13599.220000000001</v>
      </c>
      <c r="D227" s="269" t="s">
        <v>897</v>
      </c>
      <c r="E227" s="260">
        <v>13599.220000000001</v>
      </c>
    </row>
    <row r="228" spans="1:5" ht="9.9499999999999993" customHeight="1">
      <c r="A228" s="1" t="s">
        <v>898</v>
      </c>
      <c r="B228" s="277">
        <v>4934.6000000000004</v>
      </c>
      <c r="D228" s="269" t="s">
        <v>898</v>
      </c>
      <c r="E228" s="260">
        <v>4934.6000000000004</v>
      </c>
    </row>
    <row r="229" spans="1:5" ht="9.9499999999999993" customHeight="1">
      <c r="A229" s="1" t="s">
        <v>899</v>
      </c>
      <c r="B229" s="277">
        <v>671.59</v>
      </c>
      <c r="D229" s="269" t="s">
        <v>899</v>
      </c>
      <c r="E229" s="260">
        <v>671.59</v>
      </c>
    </row>
    <row r="230" spans="1:5" ht="9.9499999999999993" customHeight="1">
      <c r="A230" s="1" t="s">
        <v>900</v>
      </c>
      <c r="B230" s="277">
        <v>0</v>
      </c>
      <c r="D230" s="269" t="s">
        <v>900</v>
      </c>
      <c r="E230" s="260">
        <v>0</v>
      </c>
    </row>
    <row r="231" spans="1:5" ht="9.9499999999999993" customHeight="1">
      <c r="A231" s="1" t="s">
        <v>901</v>
      </c>
      <c r="B231" s="277">
        <v>13500.16</v>
      </c>
      <c r="D231" s="269" t="s">
        <v>901</v>
      </c>
      <c r="E231" s="260">
        <v>13500.16</v>
      </c>
    </row>
    <row r="232" spans="1:5" ht="9.9499999999999993" customHeight="1">
      <c r="A232" s="1" t="s">
        <v>902</v>
      </c>
      <c r="B232" s="277">
        <v>2279.1499999999996</v>
      </c>
      <c r="D232" s="270" t="s">
        <v>903</v>
      </c>
      <c r="E232" s="260">
        <v>58193.049999999988</v>
      </c>
    </row>
    <row r="233" spans="1:5" ht="9.9499999999999993" customHeight="1">
      <c r="A233" s="1" t="s">
        <v>903</v>
      </c>
      <c r="B233" s="64">
        <f>SUM(B225:B232)</f>
        <v>60472.19999999999</v>
      </c>
      <c r="D233" s="269"/>
      <c r="E233" s="260"/>
    </row>
    <row r="234" spans="1:5" ht="9.9499999999999993" customHeight="1">
      <c r="D234" s="269" t="s">
        <v>904</v>
      </c>
      <c r="E234" s="260">
        <v>2219.06</v>
      </c>
    </row>
    <row r="235" spans="1:5" ht="9.9499999999999993" customHeight="1">
      <c r="A235" s="1" t="s">
        <v>904</v>
      </c>
      <c r="B235" s="277">
        <v>2219.06</v>
      </c>
      <c r="D235" s="269" t="s">
        <v>905</v>
      </c>
      <c r="E235" s="260">
        <v>152.78</v>
      </c>
    </row>
    <row r="236" spans="1:5" ht="9.9499999999999993" customHeight="1">
      <c r="A236" s="1" t="s">
        <v>905</v>
      </c>
      <c r="B236" s="277">
        <v>152.78</v>
      </c>
      <c r="D236" s="269" t="s">
        <v>906</v>
      </c>
      <c r="E236" s="260">
        <v>8797.35</v>
      </c>
    </row>
    <row r="237" spans="1:5" ht="9.9499999999999993" customHeight="1">
      <c r="A237" s="1" t="s">
        <v>906</v>
      </c>
      <c r="B237" s="277">
        <v>8797.35</v>
      </c>
      <c r="D237" s="269" t="s">
        <v>907</v>
      </c>
      <c r="E237" s="260">
        <v>24965.059999999998</v>
      </c>
    </row>
    <row r="238" spans="1:5" ht="9.9499999999999993" customHeight="1">
      <c r="A238" s="1" t="s">
        <v>1262</v>
      </c>
      <c r="B238" s="277">
        <v>1337.12</v>
      </c>
      <c r="D238" s="269" t="s">
        <v>1262</v>
      </c>
      <c r="E238" s="260">
        <v>1337.1200000000001</v>
      </c>
    </row>
    <row r="239" spans="1:5" ht="9.9499999999999993" customHeight="1">
      <c r="A239" s="1" t="s">
        <v>907</v>
      </c>
      <c r="B239" s="277">
        <v>24965.059999999998</v>
      </c>
      <c r="D239" s="270" t="s">
        <v>908</v>
      </c>
      <c r="E239" s="260">
        <v>37471.370000000003</v>
      </c>
    </row>
    <row r="240" spans="1:5" ht="9.9499999999999993" customHeight="1">
      <c r="A240" s="1" t="s">
        <v>908</v>
      </c>
      <c r="B240" s="266">
        <f>SUM(B235:B239)</f>
        <v>37471.369999999995</v>
      </c>
      <c r="D240" s="270"/>
      <c r="E240" s="260"/>
    </row>
    <row r="241" spans="1:5" ht="9.9499999999999993" customHeight="1">
      <c r="D241" s="269" t="s">
        <v>909</v>
      </c>
      <c r="E241" s="260">
        <v>4585.78</v>
      </c>
    </row>
    <row r="242" spans="1:5" ht="9.9499999999999993" customHeight="1">
      <c r="A242" s="1" t="s">
        <v>909</v>
      </c>
      <c r="B242" s="277">
        <v>4585.78</v>
      </c>
      <c r="D242" s="269" t="s">
        <v>910</v>
      </c>
      <c r="E242" s="260">
        <v>15949.96</v>
      </c>
    </row>
    <row r="243" spans="1:5" ht="9.9499999999999993" customHeight="1">
      <c r="A243" s="1" t="s">
        <v>910</v>
      </c>
      <c r="B243" s="277">
        <v>15949.96</v>
      </c>
      <c r="D243" s="269" t="s">
        <v>911</v>
      </c>
      <c r="E243" s="260">
        <v>2623.82</v>
      </c>
    </row>
    <row r="244" spans="1:5" ht="9.9499999999999993" customHeight="1">
      <c r="A244" s="1" t="s">
        <v>911</v>
      </c>
      <c r="B244" s="277">
        <v>2623.82</v>
      </c>
      <c r="D244" s="269" t="s">
        <v>912</v>
      </c>
      <c r="E244" s="260">
        <v>8199.41</v>
      </c>
    </row>
    <row r="245" spans="1:5" ht="9.9499999999999993" customHeight="1">
      <c r="A245" s="1" t="s">
        <v>912</v>
      </c>
      <c r="B245" s="277">
        <v>8199.41</v>
      </c>
      <c r="D245" s="269" t="s">
        <v>913</v>
      </c>
      <c r="E245" s="260">
        <v>7616.34</v>
      </c>
    </row>
    <row r="246" spans="1:5" ht="9.9499999999999993" customHeight="1">
      <c r="A246" s="1" t="s">
        <v>913</v>
      </c>
      <c r="B246" s="277">
        <v>7616.34</v>
      </c>
      <c r="D246" s="270" t="s">
        <v>38</v>
      </c>
      <c r="E246" s="260">
        <v>38975.31</v>
      </c>
    </row>
    <row r="247" spans="1:5" ht="9.9499999999999993" customHeight="1">
      <c r="A247" s="1" t="s">
        <v>38</v>
      </c>
      <c r="B247" s="64">
        <f>SUM(B242:B246)</f>
        <v>38975.31</v>
      </c>
      <c r="D247" s="269"/>
      <c r="E247" s="260"/>
    </row>
    <row r="248" spans="1:5" ht="9.9499999999999993" customHeight="1">
      <c r="D248" s="269" t="s">
        <v>914</v>
      </c>
      <c r="E248" s="260">
        <v>0</v>
      </c>
    </row>
    <row r="249" spans="1:5" ht="9.9499999999999993" customHeight="1">
      <c r="A249" s="1" t="s">
        <v>914</v>
      </c>
      <c r="B249" s="225">
        <v>0</v>
      </c>
      <c r="D249" s="269" t="s">
        <v>915</v>
      </c>
      <c r="E249" s="260">
        <v>3912.32</v>
      </c>
    </row>
    <row r="250" spans="1:5" ht="9.9499999999999993" customHeight="1">
      <c r="A250" s="1" t="s">
        <v>915</v>
      </c>
      <c r="B250" s="277">
        <v>3912.32</v>
      </c>
      <c r="D250" s="269" t="s">
        <v>916</v>
      </c>
      <c r="E250" s="260">
        <v>1920.0900000000001</v>
      </c>
    </row>
    <row r="251" spans="1:5" ht="9.9499999999999993" customHeight="1">
      <c r="A251" s="1" t="s">
        <v>916</v>
      </c>
      <c r="B251" s="277">
        <v>1920.0900000000001</v>
      </c>
      <c r="D251" s="269" t="s">
        <v>917</v>
      </c>
      <c r="E251" s="260">
        <v>24837.64</v>
      </c>
    </row>
    <row r="252" spans="1:5" ht="9.9499999999999993" customHeight="1">
      <c r="A252" s="1" t="s">
        <v>917</v>
      </c>
      <c r="B252" s="277">
        <v>24837.64</v>
      </c>
      <c r="D252" s="269" t="s">
        <v>918</v>
      </c>
      <c r="E252" s="260">
        <v>1940.63</v>
      </c>
    </row>
    <row r="253" spans="1:5" ht="9.9499999999999993" customHeight="1">
      <c r="A253" s="1" t="s">
        <v>918</v>
      </c>
      <c r="B253" s="277">
        <v>1940.63</v>
      </c>
      <c r="D253" s="269" t="s">
        <v>326</v>
      </c>
      <c r="E253" s="260">
        <v>0</v>
      </c>
    </row>
    <row r="254" spans="1:5" ht="9.9499999999999993" customHeight="1">
      <c r="A254" s="1" t="s">
        <v>326</v>
      </c>
      <c r="B254" s="225">
        <v>0</v>
      </c>
      <c r="D254" s="269" t="s">
        <v>919</v>
      </c>
      <c r="E254" s="260">
        <v>35.25</v>
      </c>
    </row>
    <row r="255" spans="1:5" ht="9.9499999999999993" customHeight="1">
      <c r="A255" s="1" t="s">
        <v>919</v>
      </c>
      <c r="B255" s="277">
        <v>35.25</v>
      </c>
      <c r="D255" s="269" t="s">
        <v>920</v>
      </c>
      <c r="E255" s="260">
        <v>1574.56</v>
      </c>
    </row>
    <row r="256" spans="1:5" ht="9.9499999999999993" customHeight="1">
      <c r="A256" s="1" t="s">
        <v>920</v>
      </c>
      <c r="B256" s="277">
        <v>1574.56</v>
      </c>
      <c r="D256" s="269" t="s">
        <v>921</v>
      </c>
      <c r="E256" s="260">
        <v>28.65</v>
      </c>
    </row>
    <row r="257" spans="1:5" ht="9.9499999999999993" customHeight="1">
      <c r="A257" s="1" t="s">
        <v>921</v>
      </c>
      <c r="B257" s="277">
        <v>28.65</v>
      </c>
      <c r="D257" s="269" t="s">
        <v>922</v>
      </c>
      <c r="E257" s="260">
        <v>264972.33999999997</v>
      </c>
    </row>
    <row r="258" spans="1:5" ht="12" customHeight="1">
      <c r="A258" s="1" t="s">
        <v>922</v>
      </c>
      <c r="B258" s="277">
        <v>264972.33999999997</v>
      </c>
      <c r="D258" s="269" t="s">
        <v>923</v>
      </c>
      <c r="E258" s="260">
        <v>23221.97</v>
      </c>
    </row>
    <row r="259" spans="1:5" ht="9.9499999999999993" customHeight="1">
      <c r="A259" s="1" t="s">
        <v>923</v>
      </c>
      <c r="B259" s="277">
        <v>23221.97</v>
      </c>
      <c r="D259" s="269" t="s">
        <v>902</v>
      </c>
      <c r="E259" s="260">
        <v>2279.1499999999996</v>
      </c>
    </row>
    <row r="260" spans="1:5" ht="9.9499999999999993" customHeight="1">
      <c r="A260" s="1" t="s">
        <v>924</v>
      </c>
      <c r="B260" s="277">
        <v>49.599999999999994</v>
      </c>
      <c r="D260" s="269" t="s">
        <v>924</v>
      </c>
      <c r="E260" s="260">
        <v>49.599999999999994</v>
      </c>
    </row>
    <row r="261" spans="1:5" ht="9.9499999999999993" customHeight="1">
      <c r="A261" s="1" t="s">
        <v>925</v>
      </c>
      <c r="B261" s="277">
        <v>1486.92</v>
      </c>
      <c r="D261" s="269" t="s">
        <v>925</v>
      </c>
      <c r="E261" s="260">
        <v>1486.92</v>
      </c>
    </row>
    <row r="262" spans="1:5" ht="9.9499999999999993" customHeight="1">
      <c r="A262" s="1" t="s">
        <v>926</v>
      </c>
      <c r="B262" s="277">
        <v>0</v>
      </c>
      <c r="D262" s="269" t="s">
        <v>926</v>
      </c>
      <c r="E262" s="260">
        <v>0</v>
      </c>
    </row>
    <row r="263" spans="1:5" ht="9.9499999999999993" customHeight="1">
      <c r="A263" s="1" t="s">
        <v>25</v>
      </c>
      <c r="B263" s="277">
        <v>10514.57</v>
      </c>
      <c r="D263" s="269" t="s">
        <v>25</v>
      </c>
      <c r="E263" s="260">
        <v>10514.57</v>
      </c>
    </row>
    <row r="264" spans="1:5" ht="9.9499999999999993" customHeight="1">
      <c r="A264" s="1" t="s">
        <v>40</v>
      </c>
      <c r="B264" s="226">
        <f>SUM(B249:B263)</f>
        <v>334494.53999999992</v>
      </c>
      <c r="D264" s="270" t="s">
        <v>40</v>
      </c>
      <c r="E264" s="260">
        <v>336773.68999999994</v>
      </c>
    </row>
    <row r="265" spans="1:5" ht="9.9499999999999993" customHeight="1">
      <c r="D265" s="270"/>
      <c r="E265" s="260"/>
    </row>
    <row r="266" spans="1:5" ht="9.9499999999999993" customHeight="1">
      <c r="A266" s="1" t="s">
        <v>927</v>
      </c>
      <c r="B266" s="220">
        <v>0</v>
      </c>
      <c r="D266" s="270" t="s">
        <v>927</v>
      </c>
      <c r="E266" s="260"/>
    </row>
    <row r="267" spans="1:5" ht="9.9499999999999993" customHeight="1">
      <c r="A267" s="1" t="s">
        <v>928</v>
      </c>
      <c r="B267" s="260">
        <v>4.5599999999999996</v>
      </c>
      <c r="D267" s="269" t="s">
        <v>928</v>
      </c>
      <c r="E267" s="260">
        <v>4.5599999999999996</v>
      </c>
    </row>
    <row r="268" spans="1:5" ht="9.9499999999999993" customHeight="1">
      <c r="A268" s="1" t="s">
        <v>929</v>
      </c>
      <c r="B268" s="260">
        <v>28922.48</v>
      </c>
      <c r="D268" s="269" t="s">
        <v>929</v>
      </c>
      <c r="E268" s="260">
        <v>28922.48</v>
      </c>
    </row>
    <row r="269" spans="1:5" ht="9.9499999999999993" customHeight="1">
      <c r="A269" s="1" t="s">
        <v>930</v>
      </c>
      <c r="B269" s="260">
        <v>41554.339999999997</v>
      </c>
      <c r="D269" s="269" t="s">
        <v>930</v>
      </c>
      <c r="E269" s="260">
        <v>41554.339999999997</v>
      </c>
    </row>
    <row r="270" spans="1:5" ht="9.9499999999999993" customHeight="1">
      <c r="A270" s="1" t="s">
        <v>931</v>
      </c>
      <c r="B270" s="260">
        <v>48360.979999999996</v>
      </c>
      <c r="D270" s="269" t="s">
        <v>931</v>
      </c>
      <c r="E270" s="260">
        <v>48360.979999999996</v>
      </c>
    </row>
    <row r="271" spans="1:5" ht="9.9499999999999993" customHeight="1">
      <c r="A271" s="1" t="s">
        <v>932</v>
      </c>
      <c r="B271" s="260">
        <v>16.28</v>
      </c>
      <c r="D271" s="269" t="s">
        <v>932</v>
      </c>
      <c r="E271" s="260">
        <v>16.28</v>
      </c>
    </row>
    <row r="272" spans="1:5" ht="9.9499999999999993" customHeight="1">
      <c r="A272" s="1" t="s">
        <v>933</v>
      </c>
      <c r="B272" s="260">
        <v>33352.899999999994</v>
      </c>
      <c r="D272" s="271" t="s">
        <v>933</v>
      </c>
      <c r="E272" s="260">
        <v>33352.899999999994</v>
      </c>
    </row>
    <row r="273" spans="1:7" ht="9.9499999999999993" customHeight="1">
      <c r="A273" s="1" t="s">
        <v>934</v>
      </c>
      <c r="B273" s="260">
        <v>35.06</v>
      </c>
      <c r="D273" s="269" t="s">
        <v>934</v>
      </c>
      <c r="E273" s="260">
        <v>35.06</v>
      </c>
    </row>
    <row r="274" spans="1:7" ht="9.9499999999999993" customHeight="1">
      <c r="A274" s="1" t="s">
        <v>935</v>
      </c>
      <c r="B274" s="220">
        <v>0</v>
      </c>
      <c r="D274" s="269" t="s">
        <v>935</v>
      </c>
      <c r="E274" s="260">
        <v>0</v>
      </c>
    </row>
    <row r="275" spans="1:7" ht="9.9499999999999993" customHeight="1">
      <c r="A275" s="1" t="s">
        <v>936</v>
      </c>
      <c r="B275" s="220">
        <v>0</v>
      </c>
      <c r="D275" s="269" t="s">
        <v>936</v>
      </c>
      <c r="E275" s="260">
        <v>0</v>
      </c>
    </row>
    <row r="276" spans="1:7" ht="9.9499999999999993" customHeight="1">
      <c r="A276" s="1" t="s">
        <v>937</v>
      </c>
      <c r="B276" s="220">
        <v>0</v>
      </c>
      <c r="D276" s="269" t="s">
        <v>937</v>
      </c>
      <c r="E276" s="260">
        <v>0</v>
      </c>
    </row>
    <row r="277" spans="1:7" s="1" customFormat="1" ht="9.9499999999999993" customHeight="1">
      <c r="A277" s="1" t="s">
        <v>39</v>
      </c>
      <c r="B277" s="220">
        <f>SUM(B266:B276)</f>
        <v>152246.59999999998</v>
      </c>
      <c r="C277"/>
      <c r="D277" s="270" t="s">
        <v>39</v>
      </c>
      <c r="E277" s="260">
        <v>152246.59999999998</v>
      </c>
      <c r="F277" s="238"/>
      <c r="G277" s="242"/>
    </row>
    <row r="278" spans="1:7" ht="9.9499999999999993" customHeight="1">
      <c r="D278" s="272"/>
      <c r="E278" s="260"/>
    </row>
    <row r="279" spans="1:7" s="1" customFormat="1" ht="9.9499999999999993" customHeight="1">
      <c r="A279" s="1" t="s">
        <v>938</v>
      </c>
      <c r="B279" s="64">
        <f>B277+B264+B247+B240+B233+B223+B215</f>
        <v>895994.44</v>
      </c>
      <c r="C279"/>
      <c r="D279" s="270" t="s">
        <v>938</v>
      </c>
      <c r="E279" s="260">
        <v>895994.44</v>
      </c>
      <c r="F279" s="238"/>
      <c r="G279" s="242"/>
    </row>
    <row r="280" spans="1:7" ht="9.9499999999999993" customHeight="1">
      <c r="D280" s="272"/>
      <c r="E280" s="260"/>
    </row>
    <row r="281" spans="1:7" ht="9.9499999999999993" customHeight="1">
      <c r="A281" s="1" t="s">
        <v>939</v>
      </c>
      <c r="B281" s="64">
        <f>B189-B279</f>
        <v>423181.44999999949</v>
      </c>
      <c r="D281" s="270" t="s">
        <v>939</v>
      </c>
      <c r="E281" s="260">
        <v>423181.44999999949</v>
      </c>
    </row>
    <row r="282" spans="1:7" ht="9.9499999999999993" customHeight="1">
      <c r="A282" s="1" t="s">
        <v>1</v>
      </c>
      <c r="D282" s="273" t="s">
        <v>1</v>
      </c>
      <c r="E282" s="260"/>
    </row>
    <row r="283" spans="1:7" s="1" customFormat="1" ht="9.9499999999999993" customHeight="1">
      <c r="A283" s="1" t="s">
        <v>306</v>
      </c>
      <c r="B283" s="64">
        <v>0</v>
      </c>
      <c r="C283"/>
      <c r="D283" s="270" t="s">
        <v>306</v>
      </c>
      <c r="E283" s="260">
        <v>0</v>
      </c>
      <c r="F283" s="238"/>
      <c r="G283" s="242"/>
    </row>
    <row r="284" spans="1:7" ht="9.9499999999999993" customHeight="1">
      <c r="D284" s="272"/>
      <c r="E284" s="260"/>
    </row>
    <row r="285" spans="1:7" ht="9.9499999999999993" customHeight="1">
      <c r="A285" s="1" t="s">
        <v>940</v>
      </c>
      <c r="B285" s="64">
        <f>+B281-B283</f>
        <v>423181.44999999949</v>
      </c>
      <c r="D285" s="270" t="s">
        <v>940</v>
      </c>
      <c r="E285" s="260">
        <v>423181.44999999949</v>
      </c>
    </row>
    <row r="286" spans="1:7" ht="9.9499999999999993" customHeight="1">
      <c r="D286" s="270"/>
      <c r="E286" s="260">
        <v>423181.44999999995</v>
      </c>
    </row>
    <row r="287" spans="1:7" ht="9.9499999999999993" customHeight="1">
      <c r="D287" s="274"/>
      <c r="E287" s="260"/>
    </row>
    <row r="288" spans="1:7" ht="9.9499999999999993" customHeight="1">
      <c r="D288" s="274"/>
    </row>
    <row r="289" spans="4:4" ht="9.9499999999999993" customHeight="1">
      <c r="D289" s="274"/>
    </row>
    <row r="290" spans="4:4" ht="9.9499999999999993" customHeight="1">
      <c r="D290" s="274"/>
    </row>
    <row r="291" spans="4:4">
      <c r="D291" s="274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2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7" width="12.140625" hidden="1" customWidth="1"/>
    <col min="38" max="38" width="11.7109375" hidden="1" customWidth="1"/>
    <col min="39" max="40" width="12.140625" hidden="1" customWidth="1"/>
    <col min="41" max="41" width="8.85546875" hidden="1" customWidth="1"/>
    <col min="42" max="42" width="12.5703125" hidden="1" customWidth="1"/>
    <col min="43" max="45" width="12.140625" hidden="1" customWidth="1"/>
    <col min="46" max="46" width="12.140625" customWidth="1"/>
    <col min="47" max="47" width="15.42578125" bestFit="1" customWidth="1"/>
    <col min="48" max="48" width="18" bestFit="1" customWidth="1"/>
  </cols>
  <sheetData>
    <row r="1" spans="1:48" ht="18.75">
      <c r="B1" s="66" t="s">
        <v>941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8.75">
      <c r="B2" s="67"/>
      <c r="C2" s="67"/>
      <c r="D2" s="66" t="s">
        <v>942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>
      <c r="B3" s="7"/>
      <c r="C3" s="7"/>
      <c r="D3" s="8"/>
      <c r="E3" s="7"/>
      <c r="F3" s="35"/>
      <c r="G3" s="7"/>
    </row>
    <row r="4" spans="1:48" ht="30">
      <c r="A4" s="68" t="s">
        <v>943</v>
      </c>
      <c r="B4" s="69" t="s">
        <v>943</v>
      </c>
      <c r="C4" s="69" t="s">
        <v>944</v>
      </c>
      <c r="D4" s="70" t="s">
        <v>945</v>
      </c>
      <c r="E4" s="69" t="s">
        <v>946</v>
      </c>
      <c r="F4" s="71" t="s">
        <v>372</v>
      </c>
      <c r="G4" s="72">
        <v>43070</v>
      </c>
      <c r="H4" s="72">
        <v>43101</v>
      </c>
      <c r="I4" s="72">
        <v>43132</v>
      </c>
      <c r="J4" s="72">
        <v>43160</v>
      </c>
      <c r="K4" s="72">
        <v>43191</v>
      </c>
      <c r="L4" s="72">
        <v>43221</v>
      </c>
      <c r="M4" s="72">
        <v>43252</v>
      </c>
      <c r="N4" s="72">
        <v>43282</v>
      </c>
      <c r="O4" s="72">
        <v>43313</v>
      </c>
      <c r="P4" s="72">
        <v>43344</v>
      </c>
      <c r="Q4" s="72">
        <v>43374</v>
      </c>
      <c r="R4" s="72">
        <v>43405</v>
      </c>
      <c r="S4" s="72">
        <v>43435</v>
      </c>
      <c r="T4" s="72">
        <v>43466</v>
      </c>
      <c r="U4" s="72">
        <v>43497</v>
      </c>
      <c r="V4" s="72">
        <v>43525</v>
      </c>
      <c r="W4" s="72">
        <v>43556</v>
      </c>
      <c r="X4" s="72">
        <v>43586</v>
      </c>
      <c r="Y4" s="73">
        <v>43617</v>
      </c>
      <c r="Z4" s="73">
        <v>43647</v>
      </c>
      <c r="AA4" s="72">
        <v>43678</v>
      </c>
      <c r="AB4" s="72">
        <v>43709</v>
      </c>
      <c r="AC4" s="72">
        <v>43739</v>
      </c>
      <c r="AD4" s="72">
        <v>43770</v>
      </c>
      <c r="AE4" s="72">
        <v>43800</v>
      </c>
      <c r="AF4" s="72">
        <v>43861</v>
      </c>
      <c r="AG4" s="72">
        <v>43890</v>
      </c>
      <c r="AH4" s="72">
        <v>43921</v>
      </c>
      <c r="AI4" s="72">
        <v>43951</v>
      </c>
      <c r="AJ4" s="72">
        <v>43982</v>
      </c>
      <c r="AK4" s="74">
        <v>44012</v>
      </c>
      <c r="AL4" s="74">
        <v>44043</v>
      </c>
      <c r="AM4" s="74">
        <v>44074</v>
      </c>
      <c r="AN4" s="74">
        <v>44104</v>
      </c>
      <c r="AO4" s="74">
        <v>44135</v>
      </c>
      <c r="AP4" s="74">
        <v>44165</v>
      </c>
      <c r="AQ4" s="74">
        <v>44196</v>
      </c>
      <c r="AR4" s="74">
        <v>44227</v>
      </c>
      <c r="AS4" s="74">
        <v>44255</v>
      </c>
      <c r="AT4" s="74">
        <v>44286</v>
      </c>
      <c r="AU4" s="75" t="s">
        <v>947</v>
      </c>
      <c r="AV4" s="76" t="s">
        <v>948</v>
      </c>
    </row>
    <row r="5" spans="1:48">
      <c r="A5" s="17" t="s">
        <v>1097</v>
      </c>
      <c r="B5" s="17">
        <v>5100055</v>
      </c>
      <c r="C5" s="17"/>
      <c r="D5" s="18" t="s">
        <v>949</v>
      </c>
      <c r="E5" s="19">
        <v>43646</v>
      </c>
      <c r="F5" s="36">
        <v>10000</v>
      </c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8">
        <v>-833.33</v>
      </c>
      <c r="Z5" s="79">
        <v>-833.33</v>
      </c>
      <c r="AA5" s="77">
        <v>-833.33</v>
      </c>
      <c r="AB5" s="20">
        <v>-833.33</v>
      </c>
      <c r="AC5" s="20">
        <v>-833.33</v>
      </c>
      <c r="AD5" s="20">
        <v>-833.33</v>
      </c>
      <c r="AE5" s="20">
        <v>-833.33</v>
      </c>
      <c r="AF5" s="20">
        <v>-833.33</v>
      </c>
      <c r="AG5" s="20">
        <v>-833.33</v>
      </c>
      <c r="AH5" s="20">
        <v>-833.33</v>
      </c>
      <c r="AI5" s="20">
        <v>-833.33</v>
      </c>
      <c r="AJ5" s="20">
        <v>-833.33</v>
      </c>
      <c r="AK5" s="20">
        <v>-0.04</v>
      </c>
      <c r="AL5" s="20"/>
      <c r="AM5" s="20"/>
      <c r="AN5" s="20"/>
      <c r="AO5" s="20"/>
      <c r="AP5" s="20"/>
      <c r="AQ5" s="20"/>
      <c r="AR5" s="20"/>
      <c r="AS5" s="20"/>
      <c r="AT5" s="20"/>
      <c r="AU5" s="78">
        <v>-10000.000000000002</v>
      </c>
      <c r="AV5" s="78">
        <v>0</v>
      </c>
    </row>
    <row r="6" spans="1:48">
      <c r="A6" s="17"/>
      <c r="B6" s="17"/>
      <c r="C6" s="17"/>
      <c r="D6" s="18"/>
      <c r="E6" s="19"/>
      <c r="F6" s="36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8"/>
      <c r="Z6" s="79"/>
      <c r="AA6" s="7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8"/>
      <c r="AV6" s="78"/>
    </row>
    <row r="7" spans="1:48">
      <c r="A7" s="17" t="s">
        <v>1097</v>
      </c>
      <c r="B7" s="80"/>
      <c r="C7" s="80"/>
      <c r="D7" s="81" t="s">
        <v>1158</v>
      </c>
      <c r="E7" s="19">
        <v>43697</v>
      </c>
      <c r="F7" s="10">
        <v>8000</v>
      </c>
      <c r="G7" s="7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2"/>
      <c r="Z7" s="83"/>
      <c r="AA7" s="79">
        <v>-666.67</v>
      </c>
      <c r="AB7" s="20">
        <v>-666.67</v>
      </c>
      <c r="AC7" s="20">
        <v>-666.67</v>
      </c>
      <c r="AD7" s="20">
        <v>-666.67</v>
      </c>
      <c r="AE7" s="20">
        <v>-666.67</v>
      </c>
      <c r="AF7" s="20">
        <v>-666.67</v>
      </c>
      <c r="AG7" s="20">
        <v>-666.67</v>
      </c>
      <c r="AH7" s="20">
        <v>-666.67</v>
      </c>
      <c r="AI7" s="20">
        <v>-666.67</v>
      </c>
      <c r="AJ7" s="20">
        <v>-666.67</v>
      </c>
      <c r="AK7" s="20">
        <v>-666.63</v>
      </c>
      <c r="AL7" s="84">
        <v>-666.67</v>
      </c>
      <c r="AM7" s="84"/>
      <c r="AN7" s="84"/>
      <c r="AO7" s="84"/>
      <c r="AP7" s="84"/>
      <c r="AQ7" s="84"/>
      <c r="AR7" s="84"/>
      <c r="AS7" s="84"/>
      <c r="AT7" s="84"/>
      <c r="AU7" s="78">
        <v>-8000</v>
      </c>
      <c r="AV7" s="78">
        <v>0</v>
      </c>
    </row>
    <row r="8" spans="1:48">
      <c r="A8" s="17"/>
      <c r="B8" s="80"/>
      <c r="C8" s="80"/>
      <c r="D8" s="81"/>
      <c r="E8" s="19"/>
      <c r="F8" s="10"/>
      <c r="G8" s="7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2"/>
      <c r="Z8" s="83"/>
      <c r="AA8" s="85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84"/>
      <c r="AM8" s="84"/>
      <c r="AN8" s="84"/>
      <c r="AO8" s="84"/>
      <c r="AP8" s="84"/>
      <c r="AQ8" s="84"/>
      <c r="AR8" s="84"/>
      <c r="AS8" s="84"/>
      <c r="AT8" s="84"/>
      <c r="AU8" s="78"/>
      <c r="AV8" s="78"/>
    </row>
    <row r="9" spans="1:48">
      <c r="A9" s="17" t="s">
        <v>1097</v>
      </c>
      <c r="B9" s="80"/>
      <c r="C9" s="80"/>
      <c r="D9" s="81" t="s">
        <v>1478</v>
      </c>
      <c r="E9" s="19">
        <v>44056</v>
      </c>
      <c r="F9" s="10">
        <v>8000</v>
      </c>
      <c r="G9" s="7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2"/>
      <c r="Z9" s="83"/>
      <c r="AA9" s="85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84"/>
      <c r="AM9" s="84">
        <v>-666.67</v>
      </c>
      <c r="AN9" s="84">
        <v>-666.67</v>
      </c>
      <c r="AO9" s="84">
        <v>-666.67</v>
      </c>
      <c r="AP9" s="84">
        <v>-666.67</v>
      </c>
      <c r="AQ9" s="84">
        <v>-666.67</v>
      </c>
      <c r="AR9" s="84">
        <v>-666.67</v>
      </c>
      <c r="AS9" s="84">
        <v>-666.67</v>
      </c>
      <c r="AT9" s="84">
        <v>-666.67</v>
      </c>
      <c r="AU9" s="78">
        <v>-5333.36</v>
      </c>
      <c r="AV9" s="78">
        <v>2666.6400000000003</v>
      </c>
    </row>
    <row r="10" spans="1:48">
      <c r="A10" s="17"/>
      <c r="B10" s="17"/>
      <c r="C10" s="17"/>
      <c r="D10" s="18"/>
      <c r="E10" s="19"/>
      <c r="F10" s="36"/>
      <c r="G10" s="7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8"/>
      <c r="Z10" s="79"/>
      <c r="AA10" s="7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8"/>
      <c r="AV10" s="78"/>
    </row>
    <row r="11" spans="1:48">
      <c r="A11" s="17" t="s">
        <v>1097</v>
      </c>
      <c r="B11" s="17">
        <v>5100055</v>
      </c>
      <c r="C11" s="17"/>
      <c r="D11" s="18" t="s">
        <v>1333</v>
      </c>
      <c r="E11" s="19">
        <v>43594</v>
      </c>
      <c r="F11" s="36">
        <v>15000</v>
      </c>
      <c r="G11" s="7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-1250</v>
      </c>
      <c r="Y11" s="20">
        <v>-1250</v>
      </c>
      <c r="Z11" s="79">
        <v>-1250</v>
      </c>
      <c r="AA11" s="79">
        <v>-1250</v>
      </c>
      <c r="AB11" s="79">
        <v>-1250</v>
      </c>
      <c r="AC11" s="79">
        <v>-1250</v>
      </c>
      <c r="AD11" s="79">
        <v>-1250</v>
      </c>
      <c r="AE11" s="79">
        <v>-1250</v>
      </c>
      <c r="AF11" s="79">
        <v>-1250</v>
      </c>
      <c r="AG11" s="79">
        <v>-1250</v>
      </c>
      <c r="AH11" s="79">
        <v>-1250</v>
      </c>
      <c r="AI11" s="79">
        <v>-1250</v>
      </c>
      <c r="AJ11" s="79">
        <v>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8">
        <v>-15000</v>
      </c>
      <c r="AV11" s="78">
        <v>0</v>
      </c>
    </row>
    <row r="12" spans="1:48">
      <c r="A12" s="17" t="s">
        <v>1097</v>
      </c>
      <c r="B12" s="17">
        <v>5100055</v>
      </c>
      <c r="C12" s="17"/>
      <c r="D12" s="18" t="s">
        <v>1334</v>
      </c>
      <c r="E12" s="19">
        <v>43641</v>
      </c>
      <c r="F12" s="36">
        <v>15000</v>
      </c>
      <c r="G12" s="7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8"/>
      <c r="Y12" s="20">
        <v>-1250</v>
      </c>
      <c r="Z12" s="79">
        <v>-1250</v>
      </c>
      <c r="AA12" s="77">
        <v>-1250</v>
      </c>
      <c r="AB12" s="20">
        <v>-1250</v>
      </c>
      <c r="AC12" s="20">
        <v>-1250</v>
      </c>
      <c r="AD12" s="20">
        <v>-1250</v>
      </c>
      <c r="AE12" s="20">
        <v>-1250</v>
      </c>
      <c r="AF12" s="20">
        <v>-1250</v>
      </c>
      <c r="AG12" s="20">
        <v>-1250</v>
      </c>
      <c r="AH12" s="20">
        <v>-1250</v>
      </c>
      <c r="AI12" s="20">
        <v>-1250</v>
      </c>
      <c r="AJ12" s="20">
        <v>-1250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8">
        <v>-15000</v>
      </c>
      <c r="AV12" s="78">
        <v>0</v>
      </c>
    </row>
    <row r="13" spans="1:48">
      <c r="A13" s="17" t="s">
        <v>1097</v>
      </c>
      <c r="B13" s="17">
        <v>5100055</v>
      </c>
      <c r="C13" s="17"/>
      <c r="D13" s="18" t="s">
        <v>1335</v>
      </c>
      <c r="E13" s="19">
        <v>43641</v>
      </c>
      <c r="F13" s="36">
        <v>15000</v>
      </c>
      <c r="G13" s="7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-1250</v>
      </c>
      <c r="Z13" s="79">
        <v>-1250</v>
      </c>
      <c r="AA13" s="77">
        <v>-1250</v>
      </c>
      <c r="AB13" s="20">
        <v>-1250</v>
      </c>
      <c r="AC13" s="20">
        <v>-1250</v>
      </c>
      <c r="AD13" s="20">
        <v>-1250</v>
      </c>
      <c r="AE13" s="20">
        <v>-1250</v>
      </c>
      <c r="AF13" s="20">
        <v>-1250</v>
      </c>
      <c r="AG13" s="20">
        <v>-1250</v>
      </c>
      <c r="AH13" s="20">
        <v>-1250</v>
      </c>
      <c r="AI13" s="20">
        <v>-1250</v>
      </c>
      <c r="AJ13" s="20">
        <v>-1250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8">
        <v>-15000</v>
      </c>
      <c r="AV13" s="78">
        <v>0</v>
      </c>
    </row>
    <row r="14" spans="1:48" ht="24">
      <c r="A14" s="17" t="s">
        <v>1097</v>
      </c>
      <c r="B14" s="17">
        <v>5100055</v>
      </c>
      <c r="C14" s="17"/>
      <c r="D14" s="18" t="s">
        <v>1480</v>
      </c>
      <c r="E14" s="19">
        <v>44043</v>
      </c>
      <c r="F14" s="36">
        <v>15000</v>
      </c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3"/>
      <c r="S14" s="23"/>
      <c r="T14" s="20"/>
      <c r="U14" s="2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>
        <v>-1250</v>
      </c>
      <c r="AM14" s="20">
        <v>-1250</v>
      </c>
      <c r="AN14" s="20">
        <v>-1250</v>
      </c>
      <c r="AO14" s="20">
        <v>-1250</v>
      </c>
      <c r="AP14" s="20">
        <v>-1250</v>
      </c>
      <c r="AQ14" s="20">
        <v>-1250</v>
      </c>
      <c r="AR14" s="20">
        <v>-1250</v>
      </c>
      <c r="AS14" s="20">
        <v>-1250</v>
      </c>
      <c r="AT14" s="20">
        <v>-1250</v>
      </c>
      <c r="AU14" s="78">
        <v>-11250</v>
      </c>
      <c r="AV14" s="86">
        <v>3750</v>
      </c>
    </row>
    <row r="15" spans="1:48">
      <c r="A15" s="17" t="s">
        <v>1097</v>
      </c>
      <c r="B15" s="17">
        <v>5100055</v>
      </c>
      <c r="C15" s="17"/>
      <c r="D15" s="18" t="s">
        <v>1553</v>
      </c>
      <c r="E15" s="19">
        <v>44165</v>
      </c>
      <c r="F15" s="36">
        <v>15000</v>
      </c>
      <c r="G15" s="87"/>
      <c r="H15" s="23"/>
      <c r="I15" s="23"/>
      <c r="J15" s="23"/>
      <c r="K15" s="23"/>
      <c r="L15" s="23"/>
      <c r="M15" s="23"/>
      <c r="N15" s="23"/>
      <c r="O15" s="23"/>
      <c r="P15" s="20"/>
      <c r="Q15" s="20"/>
      <c r="R15" s="23"/>
      <c r="S15" s="23"/>
      <c r="T15" s="20"/>
      <c r="U15" s="20"/>
      <c r="V15" s="23"/>
      <c r="W15" s="23"/>
      <c r="X15" s="23"/>
      <c r="Y15" s="23"/>
      <c r="Z15" s="23"/>
      <c r="AA15" s="87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8">
        <v>-6041.67</v>
      </c>
      <c r="AQ15" s="84">
        <v>-8958.33</v>
      </c>
      <c r="AR15" s="84">
        <v>0</v>
      </c>
      <c r="AS15" s="84">
        <v>0</v>
      </c>
      <c r="AT15" s="84">
        <v>0</v>
      </c>
      <c r="AU15" s="78">
        <v>-15000</v>
      </c>
      <c r="AV15" s="86">
        <v>0</v>
      </c>
    </row>
    <row r="16" spans="1:48">
      <c r="A16" s="17"/>
      <c r="B16" s="17"/>
      <c r="C16" s="17"/>
      <c r="E16" s="19"/>
      <c r="F16" s="36"/>
      <c r="G16" s="87"/>
      <c r="H16" s="23"/>
      <c r="I16" s="23"/>
      <c r="J16" s="23"/>
      <c r="K16" s="23"/>
      <c r="L16" s="23"/>
      <c r="M16" s="23"/>
      <c r="N16" s="23"/>
      <c r="O16" s="23"/>
      <c r="P16" s="20"/>
      <c r="Q16" s="20"/>
      <c r="R16" s="23"/>
      <c r="S16" s="23"/>
      <c r="T16" s="20"/>
      <c r="U16" s="20"/>
      <c r="V16" s="23"/>
      <c r="W16" s="23"/>
      <c r="X16" s="23"/>
      <c r="Y16" s="23"/>
      <c r="Z16" s="23"/>
      <c r="AA16" s="87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8"/>
      <c r="AV16" s="89"/>
    </row>
    <row r="17" spans="1:48" ht="24">
      <c r="A17" s="17" t="s">
        <v>1097</v>
      </c>
      <c r="B17" s="17">
        <v>5100055</v>
      </c>
      <c r="C17" s="17">
        <v>183</v>
      </c>
      <c r="D17" s="18" t="s">
        <v>1336</v>
      </c>
      <c r="E17" s="19">
        <v>43567</v>
      </c>
      <c r="F17" s="36">
        <v>7500</v>
      </c>
      <c r="G17" s="7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-625</v>
      </c>
      <c r="X17" s="78">
        <v>-625</v>
      </c>
      <c r="Y17" s="78">
        <v>-625</v>
      </c>
      <c r="Z17" s="79">
        <v>-625</v>
      </c>
      <c r="AA17" s="77">
        <v>-625</v>
      </c>
      <c r="AB17" s="20">
        <v>-625</v>
      </c>
      <c r="AC17" s="20">
        <v>-625</v>
      </c>
      <c r="AD17" s="20">
        <v>-625</v>
      </c>
      <c r="AE17" s="20">
        <v>-625</v>
      </c>
      <c r="AF17" s="20">
        <v>-625</v>
      </c>
      <c r="AG17" s="20">
        <v>-625</v>
      </c>
      <c r="AH17" s="20">
        <v>-625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8">
        <v>-7500</v>
      </c>
      <c r="AV17" s="78">
        <v>0</v>
      </c>
    </row>
    <row r="18" spans="1:48">
      <c r="A18" s="17" t="s">
        <v>1097</v>
      </c>
      <c r="B18" s="17">
        <v>5100055</v>
      </c>
      <c r="C18" s="17">
        <v>179</v>
      </c>
      <c r="D18" s="18" t="s">
        <v>1337</v>
      </c>
      <c r="E18" s="19">
        <v>43567</v>
      </c>
      <c r="F18" s="36">
        <v>13000</v>
      </c>
      <c r="G18" s="77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0</v>
      </c>
      <c r="U18" s="20"/>
      <c r="V18" s="20"/>
      <c r="W18" s="20">
        <v>-1083.33</v>
      </c>
      <c r="X18" s="78">
        <v>-1083.33</v>
      </c>
      <c r="Y18" s="78">
        <v>-1083.33</v>
      </c>
      <c r="Z18" s="79">
        <v>-1083.33</v>
      </c>
      <c r="AA18" s="77">
        <v>-1083.33</v>
      </c>
      <c r="AB18" s="20">
        <v>-1083.33</v>
      </c>
      <c r="AC18" s="20">
        <v>-1083.33</v>
      </c>
      <c r="AD18" s="20">
        <v>-1083.33</v>
      </c>
      <c r="AE18" s="20">
        <v>-1083.33</v>
      </c>
      <c r="AF18" s="20">
        <v>-1083.33</v>
      </c>
      <c r="AG18" s="20">
        <v>-1083.33</v>
      </c>
      <c r="AH18" s="20">
        <v>-1083.33</v>
      </c>
      <c r="AI18" s="20">
        <v>-0.04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8">
        <v>-13000</v>
      </c>
      <c r="AV18" s="78">
        <v>0</v>
      </c>
    </row>
    <row r="19" spans="1:48" ht="24">
      <c r="A19" s="17" t="s">
        <v>1097</v>
      </c>
      <c r="B19" s="17"/>
      <c r="C19" s="17"/>
      <c r="D19" s="81" t="s">
        <v>1338</v>
      </c>
      <c r="E19" s="19">
        <v>43655</v>
      </c>
      <c r="F19" s="10">
        <v>7500</v>
      </c>
      <c r="G19" s="7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8"/>
      <c r="Y19" s="78"/>
      <c r="Z19" s="79">
        <v>-625</v>
      </c>
      <c r="AA19" s="77">
        <v>-625</v>
      </c>
      <c r="AB19" s="20">
        <v>-625</v>
      </c>
      <c r="AC19" s="20">
        <v>-625</v>
      </c>
      <c r="AD19" s="20">
        <v>-625</v>
      </c>
      <c r="AE19" s="20">
        <v>-625</v>
      </c>
      <c r="AF19" s="20">
        <v>-625</v>
      </c>
      <c r="AG19" s="20">
        <v>-625</v>
      </c>
      <c r="AH19" s="20">
        <v>-625</v>
      </c>
      <c r="AI19" s="20">
        <v>-625</v>
      </c>
      <c r="AJ19" s="20">
        <v>-625</v>
      </c>
      <c r="AK19" s="20">
        <v>-625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78">
        <v>-7500</v>
      </c>
      <c r="AV19" s="78">
        <v>0</v>
      </c>
    </row>
    <row r="20" spans="1:48" ht="24">
      <c r="A20" s="17"/>
      <c r="B20" s="17"/>
      <c r="C20" s="17"/>
      <c r="D20" s="81" t="s">
        <v>1491</v>
      </c>
      <c r="E20" s="19">
        <v>44104</v>
      </c>
      <c r="F20" s="10">
        <v>7500</v>
      </c>
      <c r="G20" s="7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8"/>
      <c r="Y20" s="78"/>
      <c r="Z20" s="79"/>
      <c r="AA20" s="7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-625</v>
      </c>
      <c r="AO20" s="20">
        <v>-625</v>
      </c>
      <c r="AP20" s="20">
        <v>-625</v>
      </c>
      <c r="AQ20" s="20">
        <v>-625</v>
      </c>
      <c r="AR20" s="20">
        <v>-625</v>
      </c>
      <c r="AS20" s="20">
        <v>-625</v>
      </c>
      <c r="AT20" s="20">
        <v>-625</v>
      </c>
      <c r="AU20" s="78">
        <v>-4375</v>
      </c>
      <c r="AV20" s="78">
        <v>3125</v>
      </c>
    </row>
    <row r="21" spans="1:48" ht="24">
      <c r="A21" s="17" t="s">
        <v>1097</v>
      </c>
      <c r="B21" s="17">
        <v>5100055</v>
      </c>
      <c r="C21" s="17"/>
      <c r="D21" s="90" t="s">
        <v>950</v>
      </c>
      <c r="E21" s="19">
        <v>43452</v>
      </c>
      <c r="F21" s="36">
        <v>5000</v>
      </c>
      <c r="G21" s="7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-416.67</v>
      </c>
      <c r="T21" s="20">
        <v>-416.67</v>
      </c>
      <c r="U21" s="20">
        <v>-416.67</v>
      </c>
      <c r="V21" s="20">
        <v>-416.67</v>
      </c>
      <c r="W21" s="20">
        <v>-416.67</v>
      </c>
      <c r="X21" s="20">
        <v>-416.67</v>
      </c>
      <c r="Y21" s="20">
        <v>-416.67</v>
      </c>
      <c r="Z21" s="79">
        <v>-416.67</v>
      </c>
      <c r="AA21" s="77">
        <v>-416.67</v>
      </c>
      <c r="AB21" s="20">
        <v>-416.67</v>
      </c>
      <c r="AC21" s="20">
        <v>-416.63</v>
      </c>
      <c r="AD21" s="20">
        <v>-416.67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8">
        <v>-5000</v>
      </c>
      <c r="AV21" s="78">
        <v>0</v>
      </c>
    </row>
    <row r="22" spans="1:48">
      <c r="A22" s="17" t="s">
        <v>1097</v>
      </c>
      <c r="B22" s="17">
        <v>5100055</v>
      </c>
      <c r="C22" s="17"/>
      <c r="D22" s="91" t="s">
        <v>1339</v>
      </c>
      <c r="E22" s="19">
        <v>43782</v>
      </c>
      <c r="F22" s="4">
        <v>5000</v>
      </c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0"/>
      <c r="R22" s="23"/>
      <c r="S22" s="23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>
        <v>-416.67</v>
      </c>
      <c r="AE22" s="23">
        <v>-416.67</v>
      </c>
      <c r="AF22" s="20">
        <v>-416.67</v>
      </c>
      <c r="AG22" s="20">
        <v>-416.67</v>
      </c>
      <c r="AH22" s="20">
        <v>-416.67</v>
      </c>
      <c r="AI22" s="20">
        <v>-416.67</v>
      </c>
      <c r="AJ22" s="20">
        <v>-416.67</v>
      </c>
      <c r="AK22" s="20">
        <v>-416.67</v>
      </c>
      <c r="AL22" s="20">
        <v>-416.67</v>
      </c>
      <c r="AM22" s="20">
        <v>-416.67</v>
      </c>
      <c r="AN22" s="20">
        <v>-416.67</v>
      </c>
      <c r="AO22" s="20">
        <v>-416.63</v>
      </c>
      <c r="AP22" s="20"/>
      <c r="AQ22" s="20"/>
      <c r="AR22" s="20"/>
      <c r="AS22" s="20"/>
      <c r="AT22" s="20"/>
      <c r="AU22" s="78">
        <v>-5000</v>
      </c>
      <c r="AV22" s="86">
        <v>0</v>
      </c>
    </row>
    <row r="23" spans="1:48">
      <c r="A23" s="17" t="s">
        <v>1097</v>
      </c>
      <c r="B23" s="17">
        <v>5100055</v>
      </c>
      <c r="C23" s="17"/>
      <c r="D23" s="91" t="s">
        <v>1554</v>
      </c>
      <c r="E23" s="19">
        <v>44131</v>
      </c>
      <c r="F23" s="4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3"/>
      <c r="S23" s="23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-416.67</v>
      </c>
      <c r="AP23" s="20">
        <v>-416.67</v>
      </c>
      <c r="AQ23" s="20">
        <v>-416.67</v>
      </c>
      <c r="AR23" s="20">
        <v>-416.67</v>
      </c>
      <c r="AS23" s="20">
        <v>-416.67</v>
      </c>
      <c r="AT23" s="20">
        <v>-416.67</v>
      </c>
      <c r="AU23" s="78">
        <v>-2500.02</v>
      </c>
      <c r="AV23" s="86">
        <v>2499.98</v>
      </c>
    </row>
    <row r="24" spans="1:48">
      <c r="A24" s="17" t="s">
        <v>1097</v>
      </c>
      <c r="B24" s="17">
        <v>5100055</v>
      </c>
      <c r="C24" s="17"/>
      <c r="D24" s="91" t="s">
        <v>1555</v>
      </c>
      <c r="E24" s="19">
        <v>44104</v>
      </c>
      <c r="F24" s="4">
        <v>5000</v>
      </c>
      <c r="G24" s="23"/>
      <c r="H24" s="23"/>
      <c r="I24" s="23"/>
      <c r="J24" s="23"/>
      <c r="K24" s="23"/>
      <c r="L24" s="23"/>
      <c r="M24" s="23"/>
      <c r="N24" s="23"/>
      <c r="O24" s="23"/>
      <c r="P24" s="20"/>
      <c r="Q24" s="20"/>
      <c r="R24" s="23"/>
      <c r="S24" s="23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-416.67</v>
      </c>
      <c r="AP24" s="84">
        <v>-416.67</v>
      </c>
      <c r="AQ24" s="84">
        <v>-416.67</v>
      </c>
      <c r="AR24" s="84">
        <v>-416.67</v>
      </c>
      <c r="AS24" s="84">
        <v>-416.67</v>
      </c>
      <c r="AT24" s="84">
        <v>-416.67</v>
      </c>
      <c r="AU24" s="78">
        <v>-2500.02</v>
      </c>
      <c r="AV24" s="86">
        <v>2499.98</v>
      </c>
    </row>
    <row r="25" spans="1:48">
      <c r="A25" s="17" t="s">
        <v>1097</v>
      </c>
      <c r="B25" s="17">
        <v>5100055</v>
      </c>
      <c r="C25" s="17"/>
      <c r="D25" s="91" t="s">
        <v>1340</v>
      </c>
      <c r="E25" s="19">
        <v>43782</v>
      </c>
      <c r="F25" s="4">
        <v>5007.55</v>
      </c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3"/>
      <c r="S25" s="23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>
        <v>-417.3</v>
      </c>
      <c r="AE25" s="23">
        <v>-417.3</v>
      </c>
      <c r="AF25" s="20">
        <v>-417.3</v>
      </c>
      <c r="AG25" s="20">
        <v>-417.3</v>
      </c>
      <c r="AH25" s="20">
        <v>-417.3</v>
      </c>
      <c r="AI25" s="20">
        <v>-417.3</v>
      </c>
      <c r="AJ25" s="20">
        <v>-417.3</v>
      </c>
      <c r="AK25" s="20">
        <v>-417.3</v>
      </c>
      <c r="AL25" s="20">
        <v>-417.3</v>
      </c>
      <c r="AM25" s="20">
        <v>-417.3</v>
      </c>
      <c r="AN25" s="20">
        <v>-417.3</v>
      </c>
      <c r="AO25" s="20">
        <v>-417.25</v>
      </c>
      <c r="AP25" s="20"/>
      <c r="AQ25" s="20"/>
      <c r="AR25" s="20"/>
      <c r="AS25" s="20"/>
      <c r="AT25" s="20"/>
      <c r="AU25" s="78">
        <v>-5007.5500000000011</v>
      </c>
      <c r="AV25" s="86">
        <v>0</v>
      </c>
    </row>
    <row r="26" spans="1:48">
      <c r="A26" s="17" t="s">
        <v>1097</v>
      </c>
      <c r="B26" s="17">
        <v>5100055</v>
      </c>
      <c r="C26" s="17"/>
      <c r="D26" s="91" t="s">
        <v>1556</v>
      </c>
      <c r="E26" s="19">
        <v>44104</v>
      </c>
      <c r="F26" s="4">
        <v>5000</v>
      </c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3"/>
      <c r="S26" s="23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-416.67</v>
      </c>
      <c r="AP26" s="84">
        <v>-416.67</v>
      </c>
      <c r="AQ26" s="84">
        <v>-416.67</v>
      </c>
      <c r="AR26" s="84">
        <v>-416.67</v>
      </c>
      <c r="AS26" s="84">
        <v>-416.67</v>
      </c>
      <c r="AT26" s="84">
        <v>-416.67</v>
      </c>
      <c r="AU26" s="78">
        <v>-2500.02</v>
      </c>
      <c r="AV26" s="86">
        <v>2499.98</v>
      </c>
    </row>
    <row r="27" spans="1:48">
      <c r="A27" s="17" t="s">
        <v>1097</v>
      </c>
      <c r="B27" s="17">
        <v>5100055</v>
      </c>
      <c r="C27" s="17"/>
      <c r="D27" s="91" t="s">
        <v>1869</v>
      </c>
      <c r="E27" s="19">
        <v>44286</v>
      </c>
      <c r="F27" s="4">
        <v>5000</v>
      </c>
      <c r="G27" s="23"/>
      <c r="H27" s="23"/>
      <c r="I27" s="23"/>
      <c r="J27" s="23"/>
      <c r="K27" s="23"/>
      <c r="L27" s="23"/>
      <c r="M27" s="23"/>
      <c r="N27" s="23"/>
      <c r="O27" s="23"/>
      <c r="P27" s="20"/>
      <c r="Q27" s="20"/>
      <c r="R27" s="23"/>
      <c r="S27" s="23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4"/>
      <c r="AQ27" s="84"/>
      <c r="AR27" s="84"/>
      <c r="AS27" s="84"/>
      <c r="AT27" s="84">
        <v>-416.67</v>
      </c>
      <c r="AU27" s="78">
        <v>-416.67</v>
      </c>
      <c r="AV27" s="86">
        <v>4583.33</v>
      </c>
    </row>
    <row r="28" spans="1:48">
      <c r="A28" s="17" t="s">
        <v>1864</v>
      </c>
      <c r="B28" s="17">
        <v>5100055</v>
      </c>
      <c r="C28" s="17"/>
      <c r="D28" s="91" t="s">
        <v>1870</v>
      </c>
      <c r="E28" s="19">
        <v>44285</v>
      </c>
      <c r="F28" s="4">
        <v>14111.01</v>
      </c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20"/>
      <c r="R28" s="23"/>
      <c r="S28" s="23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84"/>
      <c r="AQ28" s="84"/>
      <c r="AR28" s="84"/>
      <c r="AS28" s="84"/>
      <c r="AT28" s="84">
        <v>-1411.1</v>
      </c>
      <c r="AU28" s="78">
        <v>-1411.1</v>
      </c>
      <c r="AV28" s="86">
        <v>12699.91</v>
      </c>
    </row>
    <row r="29" spans="1:48">
      <c r="A29" s="17" t="s">
        <v>1864</v>
      </c>
      <c r="B29" s="17">
        <v>5100055</v>
      </c>
      <c r="C29" s="17"/>
      <c r="D29" s="91" t="s">
        <v>1871</v>
      </c>
      <c r="E29" s="19">
        <v>44285</v>
      </c>
      <c r="F29" s="4">
        <v>6045.5</v>
      </c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3"/>
      <c r="S29" s="23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84"/>
      <c r="AQ29" s="84"/>
      <c r="AR29" s="84"/>
      <c r="AS29" s="84"/>
      <c r="AT29" s="84">
        <v>-604.54999999999995</v>
      </c>
      <c r="AU29" s="78">
        <v>-604.54999999999995</v>
      </c>
      <c r="AV29" s="86">
        <v>5440.95</v>
      </c>
    </row>
    <row r="30" spans="1:48">
      <c r="A30" s="17"/>
      <c r="B30" s="17"/>
      <c r="C30" s="17"/>
      <c r="D30" s="91"/>
      <c r="E30" s="19"/>
      <c r="F30" s="4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20"/>
      <c r="R30" s="23"/>
      <c r="S30" s="23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84"/>
      <c r="AQ30" s="84"/>
      <c r="AR30" s="84"/>
      <c r="AS30" s="84"/>
      <c r="AT30" s="84"/>
      <c r="AU30" s="78"/>
      <c r="AV30" s="86"/>
    </row>
    <row r="31" spans="1:48">
      <c r="A31" s="17" t="s">
        <v>1097</v>
      </c>
      <c r="B31" s="17">
        <v>5100055</v>
      </c>
      <c r="C31" s="17"/>
      <c r="D31" s="18" t="s">
        <v>1342</v>
      </c>
      <c r="E31" s="19">
        <v>43844</v>
      </c>
      <c r="F31" s="36">
        <v>13500</v>
      </c>
      <c r="G31" s="23"/>
      <c r="H31" s="23"/>
      <c r="I31" s="23"/>
      <c r="J31" s="23"/>
      <c r="K31" s="23"/>
      <c r="L31" s="23"/>
      <c r="M31" s="23"/>
      <c r="N31" s="23"/>
      <c r="O31" s="23"/>
      <c r="P31" s="20"/>
      <c r="Q31" s="20"/>
      <c r="R31" s="23"/>
      <c r="S31" s="23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>
        <v>-1125</v>
      </c>
      <c r="AG31" s="20">
        <v>-1125</v>
      </c>
      <c r="AH31" s="20">
        <v>-1125</v>
      </c>
      <c r="AI31" s="20">
        <v>-1125</v>
      </c>
      <c r="AJ31" s="20">
        <v>-1125</v>
      </c>
      <c r="AK31" s="20">
        <v>-1125</v>
      </c>
      <c r="AL31" s="20">
        <v>-1125</v>
      </c>
      <c r="AM31" s="20">
        <v>-1125</v>
      </c>
      <c r="AN31" s="20">
        <v>-1125</v>
      </c>
      <c r="AO31" s="20">
        <v>-1125</v>
      </c>
      <c r="AP31" s="20">
        <v>-1125</v>
      </c>
      <c r="AQ31" s="20">
        <v>-1125</v>
      </c>
      <c r="AR31" s="20">
        <v>0</v>
      </c>
      <c r="AS31" s="20">
        <v>0</v>
      </c>
      <c r="AT31" s="20">
        <v>0</v>
      </c>
      <c r="AU31" s="78">
        <v>-13500</v>
      </c>
      <c r="AV31" s="86">
        <v>0</v>
      </c>
    </row>
    <row r="32" spans="1:48">
      <c r="A32" s="17" t="s">
        <v>1097</v>
      </c>
      <c r="B32" s="17">
        <v>5100055</v>
      </c>
      <c r="C32" s="17"/>
      <c r="D32" t="s">
        <v>1479</v>
      </c>
      <c r="E32" s="19">
        <v>44008</v>
      </c>
      <c r="F32" s="36">
        <v>15000</v>
      </c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0"/>
      <c r="R32" s="23"/>
      <c r="S32" s="23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>
        <v>-1250</v>
      </c>
      <c r="AL32" s="20">
        <v>-1250</v>
      </c>
      <c r="AM32" s="20">
        <v>-1250</v>
      </c>
      <c r="AN32" s="20">
        <v>-1250</v>
      </c>
      <c r="AO32" s="20">
        <v>-1250</v>
      </c>
      <c r="AP32" s="20">
        <v>-1250</v>
      </c>
      <c r="AQ32" s="20">
        <v>-1250</v>
      </c>
      <c r="AR32" s="20">
        <v>-1250</v>
      </c>
      <c r="AS32" s="20">
        <v>-1250</v>
      </c>
      <c r="AT32" s="20">
        <v>-1250</v>
      </c>
      <c r="AU32" s="78">
        <v>-12500</v>
      </c>
      <c r="AV32" s="86">
        <v>2500</v>
      </c>
    </row>
    <row r="33" spans="1:48">
      <c r="A33" s="17" t="s">
        <v>1097</v>
      </c>
      <c r="B33" s="17">
        <v>5100055</v>
      </c>
      <c r="C33" s="17"/>
      <c r="D33" t="s">
        <v>1542</v>
      </c>
      <c r="E33" s="19">
        <v>44207</v>
      </c>
      <c r="F33" s="36">
        <v>15000</v>
      </c>
      <c r="G33" s="23"/>
      <c r="H33" s="23"/>
      <c r="I33" s="23"/>
      <c r="J33" s="23"/>
      <c r="K33" s="23"/>
      <c r="L33" s="23"/>
      <c r="M33" s="23"/>
      <c r="N33" s="23"/>
      <c r="O33" s="23"/>
      <c r="P33" s="20"/>
      <c r="Q33" s="20"/>
      <c r="R33" s="23"/>
      <c r="S33" s="23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v>-1250</v>
      </c>
      <c r="AS33" s="20">
        <v>-1250</v>
      </c>
      <c r="AT33" s="20">
        <v>-1250</v>
      </c>
      <c r="AU33" s="78">
        <v>-3750</v>
      </c>
      <c r="AV33" s="86">
        <v>11250</v>
      </c>
    </row>
    <row r="34" spans="1:48">
      <c r="A34" s="17" t="s">
        <v>1097</v>
      </c>
      <c r="B34" s="17">
        <v>5100055</v>
      </c>
      <c r="C34" s="17"/>
      <c r="D34" t="s">
        <v>1481</v>
      </c>
      <c r="E34" s="19">
        <v>44043</v>
      </c>
      <c r="F34" s="36">
        <v>15000</v>
      </c>
      <c r="G34" s="23"/>
      <c r="H34" s="23"/>
      <c r="I34" s="23"/>
      <c r="J34" s="23"/>
      <c r="K34" s="23"/>
      <c r="L34" s="23"/>
      <c r="M34" s="23"/>
      <c r="N34" s="23"/>
      <c r="O34" s="23"/>
      <c r="P34" s="20"/>
      <c r="Q34" s="20"/>
      <c r="R34" s="23"/>
      <c r="S34" s="23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0"/>
      <c r="AK34" s="20"/>
      <c r="AL34" s="20">
        <v>-1250</v>
      </c>
      <c r="AM34" s="20">
        <v>-1250</v>
      </c>
      <c r="AN34" s="20">
        <v>-1250</v>
      </c>
      <c r="AO34" s="20">
        <v>-1250</v>
      </c>
      <c r="AP34" s="20">
        <v>-1250</v>
      </c>
      <c r="AQ34" s="20">
        <v>-1250</v>
      </c>
      <c r="AR34" s="20">
        <v>-1250</v>
      </c>
      <c r="AS34" s="20">
        <v>-1250</v>
      </c>
      <c r="AT34" s="20">
        <v>-1250</v>
      </c>
      <c r="AU34" s="78">
        <v>-11250</v>
      </c>
      <c r="AV34" s="86">
        <v>3750</v>
      </c>
    </row>
    <row r="35" spans="1:48">
      <c r="A35" s="17" t="s">
        <v>1097</v>
      </c>
      <c r="B35" s="17">
        <v>5100055</v>
      </c>
      <c r="C35" s="17"/>
      <c r="D35" t="s">
        <v>1482</v>
      </c>
      <c r="E35" s="19">
        <v>44043</v>
      </c>
      <c r="F35" s="3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0"/>
      <c r="Q35" s="20"/>
      <c r="R35" s="23"/>
      <c r="S35" s="23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78">
        <v>0</v>
      </c>
      <c r="AV35" s="86">
        <v>0</v>
      </c>
    </row>
    <row r="36" spans="1:48">
      <c r="A36" s="17"/>
      <c r="B36" s="17"/>
      <c r="C36" s="17"/>
      <c r="D36" s="18"/>
      <c r="E36" s="1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3"/>
      <c r="S36" s="23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78">
        <v>0</v>
      </c>
      <c r="AV36" s="86"/>
    </row>
    <row r="37" spans="1:48">
      <c r="A37" s="17" t="s">
        <v>1097</v>
      </c>
      <c r="B37" s="17">
        <v>5100055</v>
      </c>
      <c r="C37" s="17"/>
      <c r="D37" s="91" t="s">
        <v>1341</v>
      </c>
      <c r="E37" s="19">
        <v>43921</v>
      </c>
      <c r="F37" s="4">
        <v>5000</v>
      </c>
      <c r="G37" s="23"/>
      <c r="H37" s="23"/>
      <c r="I37" s="23"/>
      <c r="J37" s="23"/>
      <c r="K37" s="23"/>
      <c r="L37" s="23"/>
      <c r="M37" s="23"/>
      <c r="N37" s="23"/>
      <c r="O37" s="23"/>
      <c r="P37" s="20"/>
      <c r="Q37" s="20"/>
      <c r="R37" s="23"/>
      <c r="S37" s="23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0"/>
      <c r="AG37" s="20"/>
      <c r="AH37" s="20">
        <v>-416.67</v>
      </c>
      <c r="AI37" s="20">
        <v>-416.67</v>
      </c>
      <c r="AJ37" s="20">
        <v>-416.67</v>
      </c>
      <c r="AK37" s="20">
        <v>-416.67</v>
      </c>
      <c r="AL37" s="20">
        <v>-416.67</v>
      </c>
      <c r="AM37" s="20">
        <v>-416.67</v>
      </c>
      <c r="AN37" s="20">
        <v>-416.67</v>
      </c>
      <c r="AO37" s="20">
        <v>-416.67</v>
      </c>
      <c r="AP37" s="20">
        <v>-416.67</v>
      </c>
      <c r="AQ37" s="20">
        <v>-416.67</v>
      </c>
      <c r="AR37" s="20">
        <v>-416.67</v>
      </c>
      <c r="AS37" s="20">
        <v>-416.63</v>
      </c>
      <c r="AT37" s="20">
        <v>0</v>
      </c>
      <c r="AU37" s="78">
        <v>-5000</v>
      </c>
      <c r="AV37" s="86">
        <v>0</v>
      </c>
    </row>
    <row r="38" spans="1:48">
      <c r="A38" s="17" t="s">
        <v>1097</v>
      </c>
      <c r="B38" s="17">
        <v>5100055</v>
      </c>
      <c r="C38" s="17"/>
      <c r="D38" s="91" t="s">
        <v>1557</v>
      </c>
      <c r="E38" s="19">
        <v>43951</v>
      </c>
      <c r="F38" s="4">
        <v>5000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  <c r="Q38" s="20"/>
      <c r="R38" s="23"/>
      <c r="S38" s="23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0"/>
      <c r="AG38" s="20"/>
      <c r="AH38" s="20"/>
      <c r="AI38" s="20">
        <v>-416.67</v>
      </c>
      <c r="AJ38" s="20">
        <v>-416.67</v>
      </c>
      <c r="AK38" s="20">
        <v>-416.67</v>
      </c>
      <c r="AL38" s="20">
        <v>-416.67</v>
      </c>
      <c r="AM38" s="20">
        <v>-416.67</v>
      </c>
      <c r="AN38" s="20">
        <v>-416.67</v>
      </c>
      <c r="AO38" s="20">
        <v>-416.67</v>
      </c>
      <c r="AP38" s="20">
        <v>-416.67</v>
      </c>
      <c r="AQ38" s="20">
        <v>-416.67</v>
      </c>
      <c r="AR38" s="20">
        <v>-416.67</v>
      </c>
      <c r="AS38" s="20">
        <v>-416.67</v>
      </c>
      <c r="AT38" s="20">
        <v>-416.63</v>
      </c>
      <c r="AU38" s="78">
        <v>-5000</v>
      </c>
      <c r="AV38" s="86">
        <v>0</v>
      </c>
    </row>
    <row r="39" spans="1:48">
      <c r="A39" s="17" t="s">
        <v>1097</v>
      </c>
      <c r="B39" s="17">
        <v>5100055</v>
      </c>
      <c r="C39" s="17"/>
      <c r="D39" s="91" t="s">
        <v>1558</v>
      </c>
      <c r="E39" s="19">
        <v>44126</v>
      </c>
      <c r="F39" s="4">
        <v>5000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  <c r="Q39" s="20"/>
      <c r="R39" s="23"/>
      <c r="S39" s="23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-416.67</v>
      </c>
      <c r="AP39" s="20">
        <v>-416.67</v>
      </c>
      <c r="AQ39" s="20">
        <v>-416.67</v>
      </c>
      <c r="AR39" s="20">
        <v>-416.67</v>
      </c>
      <c r="AS39" s="20">
        <v>-416.67</v>
      </c>
      <c r="AT39" s="20">
        <v>-416.67</v>
      </c>
      <c r="AU39" s="78">
        <v>-2500.02</v>
      </c>
      <c r="AV39" s="86">
        <v>2499.98</v>
      </c>
    </row>
    <row r="40" spans="1:48">
      <c r="A40" s="17" t="s">
        <v>1097</v>
      </c>
      <c r="B40" s="17">
        <v>5100055</v>
      </c>
      <c r="C40" s="17"/>
      <c r="D40" t="s">
        <v>1483</v>
      </c>
      <c r="E40" s="19">
        <v>43998</v>
      </c>
      <c r="F40" s="4">
        <v>5000</v>
      </c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3"/>
      <c r="S40" s="23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>
        <v>-416.67</v>
      </c>
      <c r="AL40" s="20">
        <v>-416.67</v>
      </c>
      <c r="AM40" s="20">
        <v>-416.67</v>
      </c>
      <c r="AN40" s="20">
        <v>-416.67</v>
      </c>
      <c r="AO40" s="20">
        <v>-416.67</v>
      </c>
      <c r="AP40" s="20">
        <v>-416.67</v>
      </c>
      <c r="AQ40" s="20">
        <v>-416.67</v>
      </c>
      <c r="AR40" s="20">
        <v>-416.67</v>
      </c>
      <c r="AS40" s="20">
        <v>-416.67</v>
      </c>
      <c r="AT40" s="20">
        <v>-416.67</v>
      </c>
      <c r="AU40" s="78">
        <v>-4166.7</v>
      </c>
      <c r="AV40" s="86">
        <v>833.30000000000018</v>
      </c>
    </row>
    <row r="41" spans="1:48">
      <c r="A41" s="17"/>
      <c r="B41" s="17"/>
      <c r="C41" s="17"/>
      <c r="D41" s="90"/>
      <c r="E41" s="19"/>
      <c r="F41" s="3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78"/>
      <c r="AV41" s="78"/>
    </row>
    <row r="42" spans="1:48">
      <c r="A42" s="17"/>
      <c r="B42" s="17"/>
      <c r="C42" s="17"/>
      <c r="D42" s="18"/>
      <c r="E42" s="19"/>
      <c r="F42" s="3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78"/>
      <c r="AV42" s="78"/>
    </row>
    <row r="43" spans="1:48">
      <c r="A43" s="17" t="s">
        <v>1098</v>
      </c>
      <c r="B43" s="17">
        <v>5100033</v>
      </c>
      <c r="C43" s="17"/>
      <c r="D43" s="22" t="s">
        <v>967</v>
      </c>
      <c r="E43" s="19">
        <v>43496</v>
      </c>
      <c r="F43" s="36">
        <v>14000</v>
      </c>
      <c r="G43" s="7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-1166.6600000000001</v>
      </c>
      <c r="U43" s="20">
        <v>-1166.6600000000001</v>
      </c>
      <c r="V43" s="20">
        <v>-1166.6600000000001</v>
      </c>
      <c r="W43" s="20">
        <v>-1166.6600000000001</v>
      </c>
      <c r="X43" s="20">
        <v>-1166.6600000000001</v>
      </c>
      <c r="Y43" s="20">
        <v>-1166.6600000000001</v>
      </c>
      <c r="Z43" s="79">
        <v>-1166.6600000000001</v>
      </c>
      <c r="AA43" s="77">
        <v>-1166.6600000000001</v>
      </c>
      <c r="AB43" s="20">
        <v>-1166.6600000000001</v>
      </c>
      <c r="AC43" s="20">
        <v>-1166.6600000000001</v>
      </c>
      <c r="AD43" s="20">
        <v>-1166.6600000000001</v>
      </c>
      <c r="AE43" s="20">
        <v>-1166.74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78">
        <v>-14000</v>
      </c>
      <c r="AV43" s="78">
        <v>0</v>
      </c>
    </row>
    <row r="44" spans="1:48">
      <c r="A44" s="17" t="s">
        <v>1098</v>
      </c>
      <c r="B44" s="17">
        <v>5100038</v>
      </c>
      <c r="C44" s="17"/>
      <c r="D44" s="11" t="s">
        <v>968</v>
      </c>
      <c r="E44" s="9">
        <v>43496</v>
      </c>
      <c r="F44" s="10">
        <v>11500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-958.33</v>
      </c>
      <c r="U44" s="10">
        <v>-958.33</v>
      </c>
      <c r="V44" s="10">
        <v>-958.33</v>
      </c>
      <c r="W44" s="10">
        <v>-958.33</v>
      </c>
      <c r="X44" s="10">
        <v>-958.33</v>
      </c>
      <c r="Y44" s="10">
        <v>-958.33</v>
      </c>
      <c r="Z44" s="10">
        <v>-958.33</v>
      </c>
      <c r="AA44" s="77">
        <v>-958.33</v>
      </c>
      <c r="AB44" s="20">
        <v>-958.33</v>
      </c>
      <c r="AC44" s="20">
        <v>-958.33</v>
      </c>
      <c r="AD44" s="20">
        <v>-958.33</v>
      </c>
      <c r="AE44" s="20">
        <v>-958.37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78">
        <v>-11500.000000000002</v>
      </c>
      <c r="AV44" s="78">
        <v>0</v>
      </c>
    </row>
    <row r="45" spans="1:48">
      <c r="A45" s="17"/>
      <c r="B45" s="17"/>
      <c r="C45" s="45"/>
      <c r="D45" s="92"/>
      <c r="E45" s="47"/>
      <c r="F45" s="9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3"/>
      <c r="Z45" s="93"/>
      <c r="AA45" s="77"/>
      <c r="AB45" s="20"/>
      <c r="AC45" s="20"/>
      <c r="AD45" s="20"/>
      <c r="AE45" s="20"/>
      <c r="AF45" s="20"/>
      <c r="AG45" s="20"/>
      <c r="AH45" s="20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94"/>
      <c r="AV45" s="94"/>
    </row>
    <row r="46" spans="1:48">
      <c r="A46" s="17" t="s">
        <v>1098</v>
      </c>
      <c r="B46" s="17">
        <v>5100033</v>
      </c>
      <c r="C46" s="17"/>
      <c r="D46" s="22" t="s">
        <v>1263</v>
      </c>
      <c r="E46" s="19">
        <v>43861</v>
      </c>
      <c r="F46" s="36">
        <v>14000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3"/>
      <c r="Z46" s="93"/>
      <c r="AA46" s="77"/>
      <c r="AB46" s="20"/>
      <c r="AC46" s="20"/>
      <c r="AD46" s="20"/>
      <c r="AE46" s="20"/>
      <c r="AF46" s="20">
        <v>-1166.67</v>
      </c>
      <c r="AG46" s="20">
        <v>-1166.67</v>
      </c>
      <c r="AH46" s="20">
        <v>-1166.67</v>
      </c>
      <c r="AI46" s="20">
        <v>-1166.67</v>
      </c>
      <c r="AJ46" s="20">
        <v>-1166.67</v>
      </c>
      <c r="AK46" s="20">
        <v>-1166.67</v>
      </c>
      <c r="AL46" s="20">
        <v>-1166.67</v>
      </c>
      <c r="AM46" s="20">
        <v>-1166.67</v>
      </c>
      <c r="AN46" s="20">
        <v>-1166.67</v>
      </c>
      <c r="AO46" s="20">
        <v>-1166.67</v>
      </c>
      <c r="AP46" s="20">
        <v>-1166.67</v>
      </c>
      <c r="AQ46" s="20">
        <v>-1166.6300000000001</v>
      </c>
      <c r="AR46" s="20">
        <v>0</v>
      </c>
      <c r="AS46" s="20">
        <v>0</v>
      </c>
      <c r="AT46" s="20">
        <v>0</v>
      </c>
      <c r="AU46" s="94">
        <v>-14000</v>
      </c>
      <c r="AV46" s="78">
        <v>0</v>
      </c>
    </row>
    <row r="47" spans="1:48">
      <c r="A47" s="17" t="s">
        <v>1098</v>
      </c>
      <c r="B47" s="17">
        <v>5100038</v>
      </c>
      <c r="C47" s="17"/>
      <c r="D47" s="11" t="s">
        <v>1264</v>
      </c>
      <c r="E47" s="19">
        <v>43861</v>
      </c>
      <c r="F47" s="10">
        <v>11500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3"/>
      <c r="Z47" s="93"/>
      <c r="AA47" s="77"/>
      <c r="AB47" s="20"/>
      <c r="AC47" s="20"/>
      <c r="AD47" s="20"/>
      <c r="AE47" s="20"/>
      <c r="AF47" s="20">
        <v>-958.33</v>
      </c>
      <c r="AG47" s="20">
        <v>-958.33</v>
      </c>
      <c r="AH47" s="20">
        <v>-958.33</v>
      </c>
      <c r="AI47" s="20">
        <v>-958.33</v>
      </c>
      <c r="AJ47" s="20">
        <v>-958.33</v>
      </c>
      <c r="AK47" s="20">
        <v>-958.33</v>
      </c>
      <c r="AL47" s="20">
        <v>-958.33</v>
      </c>
      <c r="AM47" s="20">
        <v>-958.33</v>
      </c>
      <c r="AN47" s="20">
        <v>-958.33</v>
      </c>
      <c r="AO47" s="20">
        <v>-958.33</v>
      </c>
      <c r="AP47" s="20">
        <v>-958.33</v>
      </c>
      <c r="AQ47" s="20">
        <v>-958.37</v>
      </c>
      <c r="AR47" s="20">
        <v>0</v>
      </c>
      <c r="AS47" s="20">
        <v>0</v>
      </c>
      <c r="AT47" s="20">
        <v>0</v>
      </c>
      <c r="AU47" s="94">
        <v>-11500.000000000002</v>
      </c>
      <c r="AV47" s="78">
        <v>0</v>
      </c>
    </row>
    <row r="48" spans="1:48">
      <c r="A48" s="17"/>
      <c r="B48" s="45"/>
      <c r="C48" s="45"/>
      <c r="D48" s="92"/>
      <c r="E48" s="47"/>
      <c r="F48" s="9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3"/>
      <c r="Z48" s="93"/>
      <c r="AA48" s="77"/>
      <c r="AB48" s="20"/>
      <c r="AC48" s="20"/>
      <c r="AD48" s="20"/>
      <c r="AE48" s="20"/>
      <c r="AF48" s="20"/>
      <c r="AG48" s="20"/>
      <c r="AH48" s="20"/>
      <c r="AI48" s="20"/>
      <c r="AJ48" s="2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4"/>
      <c r="AV48" s="94"/>
    </row>
    <row r="49" spans="1:48">
      <c r="A49" s="17" t="s">
        <v>1098</v>
      </c>
      <c r="B49" s="17">
        <v>5100033</v>
      </c>
      <c r="C49" s="17"/>
      <c r="D49" s="22" t="s">
        <v>1543</v>
      </c>
      <c r="E49" s="47">
        <v>44227</v>
      </c>
      <c r="F49" s="93">
        <v>26942.959999999999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3"/>
      <c r="Z49" s="93"/>
      <c r="AA49" s="77"/>
      <c r="AB49" s="20"/>
      <c r="AC49" s="20"/>
      <c r="AD49" s="20"/>
      <c r="AE49" s="20"/>
      <c r="AF49" s="20"/>
      <c r="AG49" s="20"/>
      <c r="AH49" s="20"/>
      <c r="AI49" s="20"/>
      <c r="AJ49" s="20"/>
      <c r="AK49" s="49"/>
      <c r="AL49" s="49"/>
      <c r="AM49" s="49"/>
      <c r="AN49" s="49"/>
      <c r="AO49" s="49"/>
      <c r="AP49" s="49"/>
      <c r="AQ49" s="49"/>
      <c r="AR49" s="49">
        <v>-1166.68</v>
      </c>
      <c r="AS49" s="49">
        <v>-1166.68</v>
      </c>
      <c r="AT49" s="49">
        <v>-2460.96</v>
      </c>
      <c r="AU49" s="94">
        <v>-4794.32</v>
      </c>
      <c r="AV49" s="86">
        <v>22148.639999999999</v>
      </c>
    </row>
    <row r="50" spans="1:48">
      <c r="A50" s="17" t="s">
        <v>1098</v>
      </c>
      <c r="B50" s="17">
        <v>5100038</v>
      </c>
      <c r="C50" s="17"/>
      <c r="D50" s="11" t="s">
        <v>1544</v>
      </c>
      <c r="E50" s="47" t="s">
        <v>1545</v>
      </c>
      <c r="F50" s="93">
        <v>11500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3"/>
      <c r="Z50" s="93"/>
      <c r="AA50" s="77"/>
      <c r="AB50" s="20"/>
      <c r="AC50" s="20"/>
      <c r="AD50" s="20"/>
      <c r="AE50" s="20"/>
      <c r="AF50" s="20"/>
      <c r="AG50" s="20"/>
      <c r="AH50" s="20"/>
      <c r="AI50" s="20"/>
      <c r="AJ50" s="20"/>
      <c r="AK50" s="49"/>
      <c r="AL50" s="49"/>
      <c r="AM50" s="49"/>
      <c r="AN50" s="49"/>
      <c r="AO50" s="49"/>
      <c r="AP50" s="49"/>
      <c r="AQ50" s="49"/>
      <c r="AR50" s="49">
        <v>-958.33</v>
      </c>
      <c r="AS50" s="49">
        <v>-958.33</v>
      </c>
      <c r="AT50" s="49">
        <v>-958.33</v>
      </c>
      <c r="AU50" s="94">
        <v>-2874.9900000000002</v>
      </c>
      <c r="AV50" s="86">
        <v>8625.01</v>
      </c>
    </row>
    <row r="51" spans="1:48">
      <c r="A51" s="17"/>
      <c r="B51" s="45"/>
      <c r="C51" s="45"/>
      <c r="D51" s="92"/>
      <c r="E51" s="47"/>
      <c r="F51" s="9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3"/>
      <c r="Z51" s="93"/>
      <c r="AA51" s="77"/>
      <c r="AB51" s="20"/>
      <c r="AC51" s="20"/>
      <c r="AD51" s="20"/>
      <c r="AE51" s="20"/>
      <c r="AF51" s="20"/>
      <c r="AG51" s="20"/>
      <c r="AH51" s="20"/>
      <c r="AI51" s="20"/>
      <c r="AJ51" s="20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4"/>
      <c r="AV51" s="94"/>
    </row>
    <row r="52" spans="1:48">
      <c r="A52" s="17" t="s">
        <v>1864</v>
      </c>
      <c r="B52" s="17">
        <v>5100055</v>
      </c>
      <c r="C52" s="17"/>
      <c r="D52" s="91" t="s">
        <v>1872</v>
      </c>
      <c r="E52" s="19">
        <v>44285</v>
      </c>
      <c r="F52" s="4">
        <v>16050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0"/>
      <c r="R52" s="23"/>
      <c r="S52" s="23"/>
      <c r="T52" s="20"/>
      <c r="U52" s="2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84"/>
      <c r="AQ52" s="84"/>
      <c r="AR52" s="84"/>
      <c r="AS52" s="84"/>
      <c r="AT52" s="84">
        <v>-1605</v>
      </c>
      <c r="AU52" s="78">
        <v>-1605</v>
      </c>
      <c r="AV52" s="86">
        <v>14445</v>
      </c>
    </row>
    <row r="53" spans="1:48">
      <c r="A53" s="17"/>
      <c r="B53" s="45"/>
      <c r="C53" s="45"/>
      <c r="D53" s="92"/>
      <c r="E53" s="47"/>
      <c r="F53" s="9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3"/>
      <c r="Z53" s="93"/>
      <c r="AA53" s="77"/>
      <c r="AB53" s="20"/>
      <c r="AC53" s="20"/>
      <c r="AD53" s="20"/>
      <c r="AE53" s="20"/>
      <c r="AF53" s="20"/>
      <c r="AG53" s="20"/>
      <c r="AH53" s="20"/>
      <c r="AI53" s="20"/>
      <c r="AJ53" s="20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94"/>
      <c r="AV53" s="94"/>
    </row>
    <row r="54" spans="1:48">
      <c r="A54" s="17" t="s">
        <v>1864</v>
      </c>
      <c r="B54" s="17">
        <v>5100055</v>
      </c>
      <c r="C54" s="17"/>
      <c r="D54" s="91" t="s">
        <v>1865</v>
      </c>
      <c r="E54" s="19">
        <v>44286</v>
      </c>
      <c r="F54" s="4">
        <v>7020.5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3"/>
      <c r="Z54" s="93"/>
      <c r="AA54" s="77"/>
      <c r="AB54" s="20"/>
      <c r="AC54" s="20"/>
      <c r="AD54" s="20"/>
      <c r="AE54" s="20"/>
      <c r="AF54" s="20"/>
      <c r="AG54" s="20"/>
      <c r="AH54" s="20"/>
      <c r="AI54" s="20"/>
      <c r="AJ54" s="20"/>
      <c r="AK54" s="49"/>
      <c r="AL54" s="49"/>
      <c r="AM54" s="49"/>
      <c r="AN54" s="49"/>
      <c r="AO54" s="49"/>
      <c r="AP54" s="49"/>
      <c r="AQ54" s="49"/>
      <c r="AR54" s="49"/>
      <c r="AS54" s="49"/>
      <c r="AT54" s="49">
        <v>-702.05</v>
      </c>
      <c r="AU54" s="78">
        <v>-702.05</v>
      </c>
      <c r="AV54" s="86">
        <v>6318.45</v>
      </c>
    </row>
    <row r="55" spans="1:48">
      <c r="A55" s="17"/>
      <c r="B55" s="45"/>
      <c r="C55" s="45"/>
      <c r="D55" s="95"/>
      <c r="E55" s="47"/>
      <c r="F55" s="4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94"/>
      <c r="Z55" s="94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>
      <c r="A56" s="17"/>
      <c r="B56" s="17">
        <v>5100055</v>
      </c>
      <c r="C56" s="17"/>
      <c r="D56" s="91" t="s">
        <v>1343</v>
      </c>
      <c r="E56" s="96">
        <v>43819</v>
      </c>
      <c r="F56" s="36">
        <v>5250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9"/>
      <c r="AA56" s="20"/>
      <c r="AB56" s="20"/>
      <c r="AC56" s="20"/>
      <c r="AD56" s="20"/>
      <c r="AE56" s="20">
        <v>-437.5</v>
      </c>
      <c r="AF56" s="20">
        <v>-437.5</v>
      </c>
      <c r="AG56" s="20">
        <v>-437.5</v>
      </c>
      <c r="AH56" s="20">
        <v>-437.5</v>
      </c>
      <c r="AI56" s="20">
        <v>-437.5</v>
      </c>
      <c r="AJ56" s="20">
        <v>-437.5</v>
      </c>
      <c r="AK56" s="20">
        <v>-437.5</v>
      </c>
      <c r="AL56" s="20">
        <v>-437.5</v>
      </c>
      <c r="AM56" s="20">
        <v>-437.5</v>
      </c>
      <c r="AN56" s="20">
        <v>-437.5</v>
      </c>
      <c r="AO56" s="20">
        <v>-437.5</v>
      </c>
      <c r="AP56" s="20">
        <v>-437.5</v>
      </c>
      <c r="AQ56" s="20">
        <v>0</v>
      </c>
      <c r="AR56" s="20">
        <v>0</v>
      </c>
      <c r="AS56" s="20">
        <v>0</v>
      </c>
      <c r="AT56" s="20">
        <v>0</v>
      </c>
      <c r="AU56" s="94">
        <v>-5250</v>
      </c>
      <c r="AV56" s="86">
        <v>0</v>
      </c>
    </row>
    <row r="57" spans="1:48">
      <c r="A57" s="17"/>
      <c r="B57" s="17"/>
      <c r="C57" s="17"/>
      <c r="D57" s="91"/>
      <c r="E57" s="96"/>
      <c r="F57" s="3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78"/>
      <c r="AV57" s="89"/>
    </row>
    <row r="58" spans="1:48">
      <c r="A58" s="17"/>
      <c r="B58" s="17">
        <v>5100055</v>
      </c>
      <c r="C58" s="17"/>
      <c r="D58" s="91" t="s">
        <v>1344</v>
      </c>
      <c r="E58" s="96">
        <v>43949</v>
      </c>
      <c r="F58" s="36">
        <v>15000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9"/>
      <c r="AA58" s="20"/>
      <c r="AB58" s="20"/>
      <c r="AC58" s="20"/>
      <c r="AD58" s="20"/>
      <c r="AE58" s="20"/>
      <c r="AF58" s="20"/>
      <c r="AG58" s="20"/>
      <c r="AH58" s="20"/>
      <c r="AI58" s="20">
        <v>-1250</v>
      </c>
      <c r="AJ58" s="20">
        <v>-1250</v>
      </c>
      <c r="AK58" s="20">
        <v>-1250</v>
      </c>
      <c r="AL58" s="20">
        <v>-1250</v>
      </c>
      <c r="AM58" s="20">
        <v>-1250</v>
      </c>
      <c r="AN58" s="20">
        <v>-1250</v>
      </c>
      <c r="AO58" s="20">
        <v>-1250</v>
      </c>
      <c r="AP58" s="20">
        <v>-1250</v>
      </c>
      <c r="AQ58" s="20">
        <v>-1250</v>
      </c>
      <c r="AR58" s="20">
        <v>-1250</v>
      </c>
      <c r="AS58" s="20">
        <v>-1250</v>
      </c>
      <c r="AT58" s="20">
        <v>-1250</v>
      </c>
      <c r="AU58" s="94">
        <v>-15000</v>
      </c>
      <c r="AV58" s="86">
        <v>0</v>
      </c>
    </row>
    <row r="59" spans="1:48">
      <c r="A59" s="17"/>
      <c r="B59" s="17"/>
      <c r="C59" s="17"/>
      <c r="D59" s="91"/>
      <c r="E59" s="96"/>
      <c r="F59" s="3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78"/>
      <c r="AV59" s="89"/>
    </row>
    <row r="60" spans="1:48">
      <c r="A60" s="17"/>
      <c r="B60" s="17">
        <v>5100055</v>
      </c>
      <c r="C60" s="17"/>
      <c r="D60" s="91" t="s">
        <v>1484</v>
      </c>
      <c r="E60" s="96">
        <v>44035</v>
      </c>
      <c r="F60" s="36">
        <v>7500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>
        <v>-625</v>
      </c>
      <c r="AM60" s="20">
        <v>-625</v>
      </c>
      <c r="AN60" s="20">
        <v>-625</v>
      </c>
      <c r="AO60" s="20">
        <v>-625</v>
      </c>
      <c r="AP60" s="20">
        <v>-625</v>
      </c>
      <c r="AQ60" s="20">
        <v>-625</v>
      </c>
      <c r="AR60" s="20">
        <v>-625</v>
      </c>
      <c r="AS60" s="20">
        <v>-625</v>
      </c>
      <c r="AT60" s="20">
        <v>-625</v>
      </c>
      <c r="AU60" s="94">
        <v>-5625</v>
      </c>
      <c r="AV60" s="86">
        <v>1875</v>
      </c>
    </row>
    <row r="61" spans="1:48">
      <c r="A61" s="17"/>
      <c r="B61" s="17"/>
      <c r="C61" s="17"/>
      <c r="D61" s="91"/>
      <c r="E61" s="96"/>
      <c r="F61" s="3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78"/>
      <c r="AV61" s="89"/>
    </row>
    <row r="62" spans="1:48">
      <c r="A62" s="17"/>
      <c r="B62" s="17">
        <v>5100055</v>
      </c>
      <c r="C62" s="17"/>
      <c r="D62" s="91" t="s">
        <v>1485</v>
      </c>
      <c r="E62" s="96">
        <v>44032</v>
      </c>
      <c r="F62" s="36">
        <v>12000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7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>
        <v>-1000</v>
      </c>
      <c r="AM62" s="20">
        <v>-1000</v>
      </c>
      <c r="AN62" s="20">
        <v>-1000</v>
      </c>
      <c r="AO62" s="20">
        <v>-1000</v>
      </c>
      <c r="AP62" s="20">
        <v>-1000</v>
      </c>
      <c r="AQ62" s="20">
        <v>-1000</v>
      </c>
      <c r="AR62" s="20">
        <v>-1000</v>
      </c>
      <c r="AS62" s="20">
        <v>-1000</v>
      </c>
      <c r="AT62" s="20">
        <v>-1000</v>
      </c>
      <c r="AU62" s="94">
        <v>-9000</v>
      </c>
      <c r="AV62" s="86">
        <v>3000</v>
      </c>
    </row>
    <row r="63" spans="1:48">
      <c r="A63" s="17"/>
      <c r="B63" s="17"/>
      <c r="C63" s="17"/>
      <c r="D63" s="91"/>
      <c r="E63" s="96"/>
      <c r="F63" s="3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7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94"/>
      <c r="AV63" s="89"/>
    </row>
    <row r="64" spans="1:48">
      <c r="A64" s="17"/>
      <c r="B64" s="17">
        <v>5100055</v>
      </c>
      <c r="C64" s="17"/>
      <c r="D64" s="91" t="s">
        <v>1559</v>
      </c>
      <c r="E64" s="96">
        <v>44165</v>
      </c>
      <c r="F64" s="36">
        <v>15000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-1250</v>
      </c>
      <c r="AQ64" s="20">
        <v>-1250</v>
      </c>
      <c r="AR64" s="20">
        <v>-1250</v>
      </c>
      <c r="AS64" s="20">
        <v>-1250</v>
      </c>
      <c r="AT64" s="20">
        <v>-1250</v>
      </c>
      <c r="AU64" s="94">
        <v>-6250</v>
      </c>
      <c r="AV64" s="86">
        <v>8750</v>
      </c>
    </row>
    <row r="65" spans="1:48">
      <c r="A65" s="17"/>
      <c r="B65" s="17"/>
      <c r="C65" s="17"/>
      <c r="D65" s="91"/>
      <c r="E65" s="96"/>
      <c r="F65" s="3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78"/>
      <c r="AV65" s="89"/>
    </row>
    <row r="66" spans="1:48">
      <c r="A66" s="17"/>
      <c r="B66" s="17"/>
      <c r="C66" s="17"/>
      <c r="D66" s="22"/>
      <c r="E66" s="1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0"/>
      <c r="Q66" s="23"/>
      <c r="R66" s="23"/>
      <c r="S66" s="23"/>
      <c r="T66" s="23"/>
      <c r="U66" s="20"/>
      <c r="V66" s="20"/>
      <c r="W66" s="20"/>
      <c r="X66" s="23"/>
      <c r="Y66" s="23"/>
      <c r="Z66" s="7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97"/>
      <c r="AV66" s="97"/>
    </row>
    <row r="67" spans="1:48">
      <c r="A67" s="17"/>
      <c r="B67" s="17"/>
      <c r="C67" s="17"/>
      <c r="D67" s="98" t="s">
        <v>951</v>
      </c>
      <c r="E67" s="1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0"/>
      <c r="Q67" s="23"/>
      <c r="R67" s="23"/>
      <c r="S67" s="23"/>
      <c r="T67" s="23"/>
      <c r="U67" s="20"/>
      <c r="V67" s="20"/>
      <c r="W67" s="20"/>
      <c r="X67" s="23"/>
      <c r="Y67" s="23"/>
      <c r="Z67" s="7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97"/>
      <c r="AV67" s="97"/>
    </row>
    <row r="68" spans="1:48" ht="24">
      <c r="A68" s="17" t="s">
        <v>1096</v>
      </c>
      <c r="B68" s="40"/>
      <c r="C68" s="40"/>
      <c r="D68" s="99" t="s">
        <v>952</v>
      </c>
      <c r="E68" s="42">
        <v>41398</v>
      </c>
      <c r="F68" s="100">
        <v>3500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44"/>
      <c r="Z68" s="10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01">
        <v>0</v>
      </c>
      <c r="AV68" s="101">
        <v>3500</v>
      </c>
    </row>
    <row r="69" spans="1:48">
      <c r="A69" s="17" t="s">
        <v>1096</v>
      </c>
      <c r="B69" s="17">
        <v>5100055</v>
      </c>
      <c r="C69" s="17"/>
      <c r="D69" s="22" t="s">
        <v>970</v>
      </c>
      <c r="E69" s="19">
        <v>43645</v>
      </c>
      <c r="F69" s="36">
        <v>2859.13</v>
      </c>
      <c r="G69" s="7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78"/>
      <c r="Z69" s="79">
        <v>-259.92</v>
      </c>
      <c r="AA69" s="77">
        <v>-259.92</v>
      </c>
      <c r="AB69" s="20">
        <v>-259.92</v>
      </c>
      <c r="AC69" s="20">
        <v>-259.92</v>
      </c>
      <c r="AD69" s="20">
        <v>-259.92</v>
      </c>
      <c r="AE69" s="20">
        <v>-259.92</v>
      </c>
      <c r="AF69" s="20">
        <v>-259.92</v>
      </c>
      <c r="AG69" s="20">
        <v>-259.92</v>
      </c>
      <c r="AH69" s="20">
        <v>-259.92</v>
      </c>
      <c r="AI69" s="20">
        <v>-259.92</v>
      </c>
      <c r="AJ69" s="20">
        <v>-259.92</v>
      </c>
      <c r="AK69" s="20">
        <v>-0.01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78">
        <v>-2859.1300000000006</v>
      </c>
      <c r="AV69" s="78">
        <v>0</v>
      </c>
    </row>
    <row r="70" spans="1:48">
      <c r="A70" s="17" t="s">
        <v>1096</v>
      </c>
      <c r="B70" s="17"/>
      <c r="C70" s="17"/>
      <c r="D70" s="11" t="s">
        <v>1159</v>
      </c>
      <c r="E70" s="9">
        <v>43658</v>
      </c>
      <c r="F70" s="10">
        <v>2515.29</v>
      </c>
      <c r="G70" s="7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78"/>
      <c r="Z70" s="79">
        <v>-209.61</v>
      </c>
      <c r="AA70" s="77">
        <v>-209.61</v>
      </c>
      <c r="AB70" s="20">
        <v>-209.61</v>
      </c>
      <c r="AC70" s="20">
        <v>-209.61</v>
      </c>
      <c r="AD70" s="20">
        <v>-209.61</v>
      </c>
      <c r="AE70" s="20">
        <v>-209.61</v>
      </c>
      <c r="AF70" s="20">
        <v>-209.61</v>
      </c>
      <c r="AG70" s="20">
        <v>-209.61</v>
      </c>
      <c r="AH70" s="20">
        <v>-209.61</v>
      </c>
      <c r="AI70" s="20">
        <v>-209.61</v>
      </c>
      <c r="AJ70" s="20">
        <v>-209.58</v>
      </c>
      <c r="AK70" s="20">
        <v>-209.61</v>
      </c>
      <c r="AL70" s="20"/>
      <c r="AM70" s="20"/>
      <c r="AN70" s="20"/>
      <c r="AO70" s="20"/>
      <c r="AP70" s="20"/>
      <c r="AQ70" s="20"/>
      <c r="AR70" s="20"/>
      <c r="AS70" s="20"/>
      <c r="AT70" s="20"/>
      <c r="AU70" s="78">
        <v>-2515.2900000000009</v>
      </c>
      <c r="AV70" s="78">
        <v>0</v>
      </c>
    </row>
    <row r="71" spans="1:48">
      <c r="A71" s="17" t="s">
        <v>1096</v>
      </c>
      <c r="B71" s="17"/>
      <c r="C71" s="17"/>
      <c r="D71" s="11" t="s">
        <v>1160</v>
      </c>
      <c r="E71" s="9">
        <v>43661</v>
      </c>
      <c r="F71" s="10">
        <v>102.45</v>
      </c>
      <c r="G71" s="7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78"/>
      <c r="Z71" s="79">
        <v>-8.5399999999999991</v>
      </c>
      <c r="AA71" s="77">
        <v>-8.5399999999999991</v>
      </c>
      <c r="AB71" s="20">
        <v>-8.5399999999999991</v>
      </c>
      <c r="AC71" s="20">
        <v>-8.5699999999999985</v>
      </c>
      <c r="AD71" s="20">
        <v>-8.5699999999999985</v>
      </c>
      <c r="AE71" s="20">
        <v>-8.5699999999999985</v>
      </c>
      <c r="AF71" s="20">
        <v>-8.5699999999999985</v>
      </c>
      <c r="AG71" s="20">
        <v>-8.5699999999999985</v>
      </c>
      <c r="AH71" s="20">
        <v>-8.5699999999999985</v>
      </c>
      <c r="AI71" s="20">
        <v>-8.5699999999999985</v>
      </c>
      <c r="AJ71" s="20">
        <v>-8.24</v>
      </c>
      <c r="AK71" s="20">
        <v>-8.6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78">
        <v>-102.44999999999997</v>
      </c>
      <c r="AV71" s="78">
        <v>0</v>
      </c>
    </row>
    <row r="72" spans="1:48">
      <c r="A72" s="17"/>
      <c r="B72" s="17"/>
      <c r="C72" s="17"/>
      <c r="D72" s="11"/>
      <c r="E72" s="9"/>
      <c r="F72" s="10"/>
      <c r="G72" s="7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8"/>
      <c r="Z72" s="79"/>
      <c r="AA72" s="77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78">
        <v>0</v>
      </c>
      <c r="AV72" s="78"/>
    </row>
    <row r="73" spans="1:48">
      <c r="A73" s="17" t="s">
        <v>1096</v>
      </c>
      <c r="B73" s="17">
        <v>5100055</v>
      </c>
      <c r="C73" s="17"/>
      <c r="D73" s="22" t="s">
        <v>1345</v>
      </c>
      <c r="E73" s="19">
        <v>43588</v>
      </c>
      <c r="F73" s="36">
        <v>800</v>
      </c>
      <c r="G73" s="7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-66.67</v>
      </c>
      <c r="Y73" s="20">
        <v>-66.67</v>
      </c>
      <c r="Z73" s="79">
        <v>-66.67</v>
      </c>
      <c r="AA73" s="77">
        <v>-66.67</v>
      </c>
      <c r="AB73" s="20">
        <v>-66.67</v>
      </c>
      <c r="AC73" s="20">
        <v>-66.67</v>
      </c>
      <c r="AD73" s="20">
        <v>-66.67</v>
      </c>
      <c r="AE73" s="20">
        <v>-66.67</v>
      </c>
      <c r="AF73" s="20">
        <v>-66.67</v>
      </c>
      <c r="AG73" s="20">
        <v>-66.67</v>
      </c>
      <c r="AH73" s="20">
        <v>-66.63</v>
      </c>
      <c r="AI73" s="20">
        <v>-66.67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78">
        <v>-799.99999999999989</v>
      </c>
      <c r="AV73" s="78">
        <v>0</v>
      </c>
    </row>
    <row r="74" spans="1:48">
      <c r="A74" s="17"/>
      <c r="B74" s="45"/>
      <c r="C74" s="45"/>
      <c r="D74" s="46"/>
      <c r="E74" s="47"/>
      <c r="F74" s="4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49"/>
      <c r="Z74" s="9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78">
        <v>0</v>
      </c>
      <c r="AV74" s="94"/>
    </row>
    <row r="75" spans="1:48">
      <c r="A75" s="17" t="s">
        <v>1096</v>
      </c>
      <c r="B75" s="17">
        <v>5100055</v>
      </c>
      <c r="C75" s="17"/>
      <c r="D75" t="s">
        <v>1346</v>
      </c>
      <c r="E75" s="19">
        <v>43902</v>
      </c>
      <c r="F75" s="36">
        <v>245000</v>
      </c>
      <c r="G75" s="7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9"/>
      <c r="AA75" s="77"/>
      <c r="AB75" s="20"/>
      <c r="AC75" s="20"/>
      <c r="AD75" s="20"/>
      <c r="AE75" s="20"/>
      <c r="AF75" s="20"/>
      <c r="AG75" s="20"/>
      <c r="AH75" s="20">
        <v>-24500</v>
      </c>
      <c r="AI75" s="20">
        <v>-24500</v>
      </c>
      <c r="AJ75" s="20">
        <v>-24500</v>
      </c>
      <c r="AK75" s="20">
        <v>-24500</v>
      </c>
      <c r="AL75" s="20">
        <v>-24500</v>
      </c>
      <c r="AM75" s="20">
        <v>-24500</v>
      </c>
      <c r="AN75" s="20">
        <v>-24500</v>
      </c>
      <c r="AO75" s="20">
        <v>-24500</v>
      </c>
      <c r="AP75" s="20">
        <v>-24500</v>
      </c>
      <c r="AQ75" s="20">
        <v>-24500</v>
      </c>
      <c r="AR75" s="20"/>
      <c r="AS75" s="20"/>
      <c r="AT75" s="20"/>
      <c r="AU75" s="78">
        <v>-245000</v>
      </c>
      <c r="AV75" s="78">
        <v>0</v>
      </c>
    </row>
    <row r="76" spans="1:48" ht="13.5" thickBot="1">
      <c r="A76" s="40"/>
      <c r="B76" s="40"/>
      <c r="C76" s="40"/>
      <c r="E76" s="42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01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01"/>
      <c r="AV76" s="101"/>
    </row>
    <row r="77" spans="1:48">
      <c r="A77" s="50" t="s">
        <v>21</v>
      </c>
      <c r="B77" s="51"/>
      <c r="C77" s="51"/>
      <c r="D77" s="102" t="s">
        <v>955</v>
      </c>
      <c r="E77" s="10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0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04"/>
      <c r="AV77" s="105"/>
    </row>
    <row r="78" spans="1:48" ht="24">
      <c r="A78" s="55" t="s">
        <v>21</v>
      </c>
      <c r="B78" s="17"/>
      <c r="C78" s="17"/>
      <c r="D78" s="22" t="s">
        <v>956</v>
      </c>
      <c r="E78" s="19">
        <v>41225</v>
      </c>
      <c r="F78" s="36">
        <v>100000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78"/>
      <c r="AV78" s="86"/>
    </row>
    <row r="79" spans="1:48" ht="24">
      <c r="A79" s="55" t="s">
        <v>21</v>
      </c>
      <c r="B79" s="17"/>
      <c r="C79" s="17"/>
      <c r="D79" s="22" t="s">
        <v>957</v>
      </c>
      <c r="E79" s="19">
        <v>41255</v>
      </c>
      <c r="F79" s="36">
        <v>12000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78"/>
      <c r="AV79" s="86"/>
    </row>
    <row r="80" spans="1:48">
      <c r="A80" s="55" t="s">
        <v>21</v>
      </c>
      <c r="B80" s="17"/>
      <c r="C80" s="17"/>
      <c r="D80" s="24" t="s">
        <v>958</v>
      </c>
      <c r="E80" s="19">
        <v>41255</v>
      </c>
      <c r="F80" s="36">
        <v>24027.78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78"/>
      <c r="AV80" s="86"/>
    </row>
    <row r="81" spans="1:48">
      <c r="A81" s="55" t="s">
        <v>21</v>
      </c>
      <c r="B81" s="17"/>
      <c r="C81" s="17"/>
      <c r="D81" s="24" t="s">
        <v>959</v>
      </c>
      <c r="E81" s="19">
        <v>41255</v>
      </c>
      <c r="F81" s="36">
        <v>3325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78"/>
      <c r="AV81" s="86"/>
    </row>
    <row r="82" spans="1:48" ht="24">
      <c r="A82" s="55" t="s">
        <v>21</v>
      </c>
      <c r="B82" s="17"/>
      <c r="C82" s="17"/>
      <c r="D82" s="24" t="s">
        <v>960</v>
      </c>
      <c r="E82" s="19"/>
      <c r="F82" s="36">
        <v>10006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78"/>
      <c r="AV82" s="86"/>
    </row>
    <row r="83" spans="1:48">
      <c r="A83" s="55" t="s">
        <v>21</v>
      </c>
      <c r="B83" s="17"/>
      <c r="C83" s="17"/>
      <c r="D83" s="25" t="s">
        <v>1347</v>
      </c>
      <c r="E83" s="19"/>
      <c r="F83" s="106">
        <v>17898.419999999998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78"/>
      <c r="AV83" s="86"/>
    </row>
    <row r="84" spans="1:48">
      <c r="A84" s="55" t="s">
        <v>21</v>
      </c>
      <c r="B84" s="40">
        <v>4937002</v>
      </c>
      <c r="C84" s="40"/>
      <c r="D84" s="41" t="s">
        <v>961</v>
      </c>
      <c r="E84" s="42"/>
      <c r="F84" s="43">
        <v>20000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44"/>
      <c r="Z84" s="101"/>
      <c r="AA84" s="20"/>
      <c r="AB84" s="20"/>
      <c r="AC84" s="20"/>
      <c r="AD84" s="20"/>
      <c r="AE84" s="20"/>
      <c r="AF84" s="20"/>
      <c r="AG84" s="20"/>
      <c r="AH84" s="20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01"/>
      <c r="AV84" s="107"/>
    </row>
    <row r="85" spans="1:48">
      <c r="A85" s="55" t="s">
        <v>21</v>
      </c>
      <c r="B85" s="17"/>
      <c r="C85" s="17">
        <v>21</v>
      </c>
      <c r="D85" s="22"/>
      <c r="E85" s="19"/>
      <c r="F85" s="36">
        <v>187257.2</v>
      </c>
      <c r="G85" s="77">
        <v>-122986.98999999966</v>
      </c>
      <c r="H85" s="20">
        <v>-2016.18</v>
      </c>
      <c r="I85" s="20">
        <v>-2016.18</v>
      </c>
      <c r="J85" s="20">
        <v>-2016.18</v>
      </c>
      <c r="K85" s="20">
        <v>-2016.18</v>
      </c>
      <c r="L85" s="20">
        <v>-2016.18</v>
      </c>
      <c r="M85" s="20">
        <v>-2016.18</v>
      </c>
      <c r="N85" s="20">
        <v>-2016.18</v>
      </c>
      <c r="O85" s="20">
        <v>-3134.83</v>
      </c>
      <c r="P85" s="20">
        <v>-3134.83</v>
      </c>
      <c r="Q85" s="20">
        <v>-3134.83</v>
      </c>
      <c r="R85" s="20">
        <v>-3134.83</v>
      </c>
      <c r="S85" s="20">
        <v>-3134.83</v>
      </c>
      <c r="T85" s="20">
        <v>-3134.83</v>
      </c>
      <c r="U85" s="20">
        <v>-3134.83</v>
      </c>
      <c r="V85" s="20">
        <v>-3134.83</v>
      </c>
      <c r="W85" s="20">
        <v>-3134.83</v>
      </c>
      <c r="X85" s="20">
        <v>-3134.83</v>
      </c>
      <c r="Y85" s="20">
        <v>-3134.83</v>
      </c>
      <c r="Z85" s="79">
        <v>-3134.83</v>
      </c>
      <c r="AA85" s="79">
        <v>-3134.83</v>
      </c>
      <c r="AB85" s="79">
        <v>-3134.83</v>
      </c>
      <c r="AC85" s="79">
        <v>-3134.83</v>
      </c>
      <c r="AD85" s="79">
        <v>-3134.5</v>
      </c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>
        <v>-187257.19999999943</v>
      </c>
      <c r="AV85" s="86">
        <v>5.8207660913467407E-10</v>
      </c>
    </row>
    <row r="86" spans="1:48" ht="13.5" thickBot="1">
      <c r="A86" s="56" t="s">
        <v>21</v>
      </c>
      <c r="B86" s="57"/>
      <c r="C86" s="57"/>
      <c r="D86" s="108" t="s">
        <v>1161</v>
      </c>
      <c r="E86" s="109">
        <v>43677</v>
      </c>
      <c r="F86" s="12">
        <v>30000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11">
        <v>-2500</v>
      </c>
      <c r="AA86" s="110">
        <v>-2500</v>
      </c>
      <c r="AB86" s="27">
        <v>-2500</v>
      </c>
      <c r="AC86" s="27">
        <v>-2500</v>
      </c>
      <c r="AD86" s="27">
        <v>-2500</v>
      </c>
      <c r="AE86" s="27">
        <v>-2500</v>
      </c>
      <c r="AF86" s="27">
        <v>-2500</v>
      </c>
      <c r="AG86" s="27">
        <v>-2500</v>
      </c>
      <c r="AH86" s="27">
        <v>-2500</v>
      </c>
      <c r="AI86" s="27">
        <v>-2500</v>
      </c>
      <c r="AJ86" s="27">
        <v>-2500</v>
      </c>
      <c r="AK86" s="27">
        <v>-2500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78">
        <v>-30000</v>
      </c>
      <c r="AV86" s="112">
        <v>0</v>
      </c>
    </row>
    <row r="87" spans="1:48" ht="13.5" thickBot="1">
      <c r="A87" s="113" t="s">
        <v>21</v>
      </c>
      <c r="B87" s="17">
        <v>4937002</v>
      </c>
      <c r="C87" s="17"/>
      <c r="D87" s="61" t="s">
        <v>1385</v>
      </c>
      <c r="E87" s="9">
        <v>44012</v>
      </c>
      <c r="F87" s="10">
        <v>30000</v>
      </c>
      <c r="G87" s="11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114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115">
        <v>-2500</v>
      </c>
      <c r="AM87" s="115">
        <v>-2500</v>
      </c>
      <c r="AN87" s="115">
        <v>-2500</v>
      </c>
      <c r="AO87" s="115">
        <v>-2500</v>
      </c>
      <c r="AP87" s="115">
        <v>-2500</v>
      </c>
      <c r="AQ87" s="115">
        <v>-2500</v>
      </c>
      <c r="AR87" s="115">
        <v>-2500</v>
      </c>
      <c r="AS87" s="115">
        <v>-2500</v>
      </c>
      <c r="AT87" s="115">
        <v>-2500</v>
      </c>
      <c r="AU87" s="78">
        <v>-22500</v>
      </c>
      <c r="AV87" s="112">
        <v>7500</v>
      </c>
    </row>
    <row r="88" spans="1:48">
      <c r="A88" s="113"/>
      <c r="B88" s="45"/>
      <c r="C88" s="45"/>
      <c r="D88" s="116"/>
      <c r="E88" s="117"/>
      <c r="F88" s="93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114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78"/>
      <c r="AV88" s="118"/>
    </row>
    <row r="89" spans="1:48" ht="13.5" thickBot="1">
      <c r="A89" s="113"/>
      <c r="B89" s="45"/>
      <c r="C89" s="45"/>
      <c r="D89" s="116"/>
      <c r="E89" s="117"/>
      <c r="F89" s="93"/>
      <c r="G89" s="11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14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78"/>
      <c r="AV89" s="118"/>
    </row>
    <row r="90" spans="1:48">
      <c r="A90" s="50" t="s">
        <v>28</v>
      </c>
      <c r="B90" s="51"/>
      <c r="C90" s="51"/>
      <c r="D90" s="119" t="s">
        <v>962</v>
      </c>
      <c r="E90" s="52">
        <v>42004</v>
      </c>
      <c r="F90" s="53">
        <v>40000</v>
      </c>
      <c r="G90" s="120">
        <v>-21333.439999999999</v>
      </c>
      <c r="H90" s="54">
        <v>-666.67</v>
      </c>
      <c r="I90" s="54">
        <v>-666.67</v>
      </c>
      <c r="J90" s="54">
        <v>-666.67</v>
      </c>
      <c r="K90" s="54">
        <v>-666.67</v>
      </c>
      <c r="L90" s="54">
        <v>-666.67</v>
      </c>
      <c r="M90" s="54">
        <v>-666.67</v>
      </c>
      <c r="N90" s="54">
        <v>-666.67</v>
      </c>
      <c r="O90" s="54">
        <v>-666.67</v>
      </c>
      <c r="P90" s="54">
        <v>-666.67</v>
      </c>
      <c r="Q90" s="54">
        <v>-666.67</v>
      </c>
      <c r="R90" s="54">
        <v>-666.67</v>
      </c>
      <c r="S90" s="54">
        <v>-666.67</v>
      </c>
      <c r="T90" s="54">
        <v>-666.67</v>
      </c>
      <c r="U90" s="54">
        <v>-666.67</v>
      </c>
      <c r="V90" s="54">
        <v>-666.67</v>
      </c>
      <c r="W90" s="54">
        <v>-666.67</v>
      </c>
      <c r="X90" s="54">
        <v>-666.67</v>
      </c>
      <c r="Y90" s="54">
        <v>-666.67</v>
      </c>
      <c r="Z90" s="121">
        <v>-666.67</v>
      </c>
      <c r="AA90" s="120">
        <v>-666.67</v>
      </c>
      <c r="AB90" s="54">
        <v>-666.67</v>
      </c>
      <c r="AC90" s="54">
        <v>-666.67</v>
      </c>
      <c r="AD90" s="54">
        <v>-666.67</v>
      </c>
      <c r="AE90" s="54">
        <v>-666.67</v>
      </c>
      <c r="AF90" s="54">
        <v>-666.67</v>
      </c>
      <c r="AG90" s="54">
        <v>-666.67</v>
      </c>
      <c r="AH90" s="54">
        <v>-666.47</v>
      </c>
      <c r="AI90" s="54">
        <v>-666.67</v>
      </c>
      <c r="AJ90" s="54">
        <v>0</v>
      </c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78">
        <v>-39999.999999999956</v>
      </c>
      <c r="AV90" s="105">
        <v>0</v>
      </c>
    </row>
    <row r="91" spans="1:48" ht="24">
      <c r="A91" s="55" t="s">
        <v>28</v>
      </c>
      <c r="B91" s="17"/>
      <c r="C91" s="17">
        <v>85</v>
      </c>
      <c r="D91" s="22" t="s">
        <v>963</v>
      </c>
      <c r="E91" s="19">
        <v>42004</v>
      </c>
      <c r="F91" s="36">
        <v>12000</v>
      </c>
      <c r="G91" s="77">
        <v>-6600</v>
      </c>
      <c r="H91" s="20">
        <v>-200</v>
      </c>
      <c r="I91" s="20">
        <v>-200</v>
      </c>
      <c r="J91" s="20">
        <v>-200</v>
      </c>
      <c r="K91" s="20">
        <v>-200</v>
      </c>
      <c r="L91" s="20">
        <v>-200</v>
      </c>
      <c r="M91" s="20">
        <v>-200</v>
      </c>
      <c r="N91" s="20">
        <v>-200</v>
      </c>
      <c r="O91" s="20">
        <v>-200</v>
      </c>
      <c r="P91" s="20">
        <v>-200</v>
      </c>
      <c r="Q91" s="20">
        <v>-200</v>
      </c>
      <c r="R91" s="20">
        <v>-200</v>
      </c>
      <c r="S91" s="20">
        <v>-200</v>
      </c>
      <c r="T91" s="20">
        <v>-200</v>
      </c>
      <c r="U91" s="20">
        <v>-200</v>
      </c>
      <c r="V91" s="20">
        <v>-200</v>
      </c>
      <c r="W91" s="20">
        <v>-200</v>
      </c>
      <c r="X91" s="20">
        <v>-200</v>
      </c>
      <c r="Y91" s="20">
        <v>-200</v>
      </c>
      <c r="Z91" s="79">
        <v>-200</v>
      </c>
      <c r="AA91" s="77">
        <v>-200</v>
      </c>
      <c r="AB91" s="20">
        <v>-200</v>
      </c>
      <c r="AC91" s="20">
        <v>-200</v>
      </c>
      <c r="AD91" s="20">
        <v>-200</v>
      </c>
      <c r="AE91" s="20">
        <v>-200</v>
      </c>
      <c r="AF91" s="20">
        <v>-200</v>
      </c>
      <c r="AG91" s="20">
        <v>-200</v>
      </c>
      <c r="AH91" s="20">
        <v>-200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78">
        <v>-12000</v>
      </c>
      <c r="AV91" s="86">
        <v>0</v>
      </c>
    </row>
    <row r="92" spans="1:48">
      <c r="A92" s="55" t="s">
        <v>28</v>
      </c>
      <c r="B92" s="17">
        <v>4937002</v>
      </c>
      <c r="C92" s="17"/>
      <c r="D92" s="11" t="s">
        <v>1162</v>
      </c>
      <c r="E92" s="9">
        <v>43645</v>
      </c>
      <c r="F92" s="10">
        <v>5000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22"/>
      <c r="Y92" s="20"/>
      <c r="Z92" s="79">
        <v>-454.55</v>
      </c>
      <c r="AA92" s="77">
        <v>-454.55</v>
      </c>
      <c r="AB92" s="20">
        <v>-454.55</v>
      </c>
      <c r="AC92" s="20">
        <v>-454.55</v>
      </c>
      <c r="AD92" s="20">
        <v>-454.55</v>
      </c>
      <c r="AE92" s="20">
        <v>-454.55</v>
      </c>
      <c r="AF92" s="20">
        <v>-454.55</v>
      </c>
      <c r="AG92" s="20">
        <v>-454.55</v>
      </c>
      <c r="AH92" s="20">
        <v>-454.55</v>
      </c>
      <c r="AI92" s="20">
        <v>-454.5</v>
      </c>
      <c r="AJ92" s="20">
        <v>-454.55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78">
        <v>-5000.0000000000009</v>
      </c>
      <c r="AV92" s="86">
        <v>0</v>
      </c>
    </row>
    <row r="93" spans="1:48" ht="13.5" thickBot="1">
      <c r="A93" s="56" t="s">
        <v>28</v>
      </c>
      <c r="B93" s="57">
        <v>4937002</v>
      </c>
      <c r="C93" s="57"/>
      <c r="D93" s="123" t="s">
        <v>1163</v>
      </c>
      <c r="E93" s="109">
        <v>43677</v>
      </c>
      <c r="F93" s="12">
        <v>5000</v>
      </c>
      <c r="G93" s="12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27"/>
      <c r="Z93" s="111">
        <v>-416.67</v>
      </c>
      <c r="AA93" s="110">
        <v>0</v>
      </c>
      <c r="AB93" s="27">
        <v>-833.34</v>
      </c>
      <c r="AC93" s="27">
        <v>-416.67</v>
      </c>
      <c r="AD93" s="27">
        <v>-416.67</v>
      </c>
      <c r="AE93" s="27">
        <v>-416.67</v>
      </c>
      <c r="AF93" s="27">
        <v>-416.67</v>
      </c>
      <c r="AG93" s="27">
        <v>-416.67</v>
      </c>
      <c r="AH93" s="27">
        <v>-416.67</v>
      </c>
      <c r="AI93" s="27">
        <v>-416.67</v>
      </c>
      <c r="AJ93" s="27">
        <v>-416.67</v>
      </c>
      <c r="AK93" s="44">
        <v>-416.63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78">
        <v>-5000</v>
      </c>
      <c r="AV93" s="112">
        <v>0</v>
      </c>
    </row>
    <row r="94" spans="1:48" ht="13.5" thickBot="1">
      <c r="A94" s="80"/>
      <c r="B94" s="80"/>
      <c r="C94" s="80"/>
      <c r="D94" s="127"/>
      <c r="E94" s="128"/>
      <c r="F94" s="129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0"/>
      <c r="AA94" s="114"/>
      <c r="AB94" s="82"/>
      <c r="AC94" s="82"/>
      <c r="AD94" s="82"/>
      <c r="AE94" s="82"/>
      <c r="AF94" s="82"/>
      <c r="AG94" s="82"/>
      <c r="AH94" s="115"/>
      <c r="AI94" s="115">
        <v>416.67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78"/>
      <c r="AV94" s="130"/>
    </row>
    <row r="95" spans="1:48" ht="24">
      <c r="A95" s="50" t="s">
        <v>27</v>
      </c>
      <c r="B95" s="45">
        <v>4937002</v>
      </c>
      <c r="C95" s="51">
        <v>87</v>
      </c>
      <c r="D95" s="119" t="s">
        <v>964</v>
      </c>
      <c r="E95" s="52">
        <v>42035</v>
      </c>
      <c r="F95" s="53">
        <v>7070.96</v>
      </c>
      <c r="G95" s="120">
        <v>-2777.94</v>
      </c>
      <c r="H95" s="54">
        <v>-84.18</v>
      </c>
      <c r="I95" s="54">
        <v>-84.18</v>
      </c>
      <c r="J95" s="54">
        <v>-84.18</v>
      </c>
      <c r="K95" s="54">
        <v>-84.18</v>
      </c>
      <c r="L95" s="54">
        <v>-84.18</v>
      </c>
      <c r="M95" s="54">
        <v>-84.18</v>
      </c>
      <c r="N95" s="54">
        <v>-84.18</v>
      </c>
      <c r="O95" s="54">
        <v>-84.18</v>
      </c>
      <c r="P95" s="54">
        <v>-84.18</v>
      </c>
      <c r="Q95" s="54">
        <v>-84.18</v>
      </c>
      <c r="R95" s="54">
        <v>-84.18</v>
      </c>
      <c r="S95" s="54">
        <v>-84.18</v>
      </c>
      <c r="T95" s="54">
        <v>-84.18</v>
      </c>
      <c r="U95" s="54">
        <v>-84.18</v>
      </c>
      <c r="V95" s="54">
        <v>-84.18</v>
      </c>
      <c r="W95" s="54">
        <v>-84.18</v>
      </c>
      <c r="X95" s="131">
        <v>-84.18</v>
      </c>
      <c r="Y95" s="54">
        <v>-84.18</v>
      </c>
      <c r="Z95" s="121">
        <v>-84.18</v>
      </c>
      <c r="AA95" s="120">
        <v>-84.18</v>
      </c>
      <c r="AB95" s="54">
        <v>-84.18</v>
      </c>
      <c r="AC95" s="54">
        <v>-84.18</v>
      </c>
      <c r="AD95" s="54">
        <v>-84.18</v>
      </c>
      <c r="AE95" s="54">
        <v>-84.18</v>
      </c>
      <c r="AF95" s="54">
        <v>-84.18</v>
      </c>
      <c r="AG95" s="54">
        <v>-84.18</v>
      </c>
      <c r="AH95" s="54">
        <v>-84.18</v>
      </c>
      <c r="AI95" s="54">
        <v>-84.18</v>
      </c>
      <c r="AJ95" s="54">
        <v>-84.18</v>
      </c>
      <c r="AK95" s="54">
        <v>-84.18</v>
      </c>
      <c r="AL95" s="54">
        <v>-84.18</v>
      </c>
      <c r="AM95" s="54">
        <v>-84.18</v>
      </c>
      <c r="AN95" s="54">
        <v>-84.18</v>
      </c>
      <c r="AO95" s="54">
        <v>-84.18</v>
      </c>
      <c r="AP95" s="54">
        <v>-84.18</v>
      </c>
      <c r="AQ95" s="54">
        <v>-84.18</v>
      </c>
      <c r="AR95" s="54">
        <v>-84.18</v>
      </c>
      <c r="AS95" s="54">
        <v>-84.18</v>
      </c>
      <c r="AT95" s="54">
        <v>-84.18</v>
      </c>
      <c r="AU95" s="78">
        <v>-6060.9600000000046</v>
      </c>
      <c r="AV95" s="105">
        <v>1009.9999999999955</v>
      </c>
    </row>
    <row r="96" spans="1:48">
      <c r="A96" s="55" t="s">
        <v>27</v>
      </c>
      <c r="B96" s="45">
        <v>4937002</v>
      </c>
      <c r="C96" s="17">
        <v>90</v>
      </c>
      <c r="D96" s="22" t="s">
        <v>965</v>
      </c>
      <c r="E96" s="19">
        <v>42090</v>
      </c>
      <c r="F96" s="36">
        <v>7000</v>
      </c>
      <c r="G96" s="77">
        <v>-2961.4199999999996</v>
      </c>
      <c r="H96" s="20">
        <v>-89.74</v>
      </c>
      <c r="I96" s="20">
        <v>-89.74</v>
      </c>
      <c r="J96" s="20">
        <v>-89.74</v>
      </c>
      <c r="K96" s="20">
        <v>-89.74</v>
      </c>
      <c r="L96" s="20">
        <v>-89.74</v>
      </c>
      <c r="M96" s="20">
        <v>-89.74</v>
      </c>
      <c r="N96" s="20">
        <v>-89.74</v>
      </c>
      <c r="O96" s="20">
        <v>-89.74</v>
      </c>
      <c r="P96" s="20">
        <v>-89.74</v>
      </c>
      <c r="Q96" s="20">
        <v>-89.74</v>
      </c>
      <c r="R96" s="20">
        <v>-89.74</v>
      </c>
      <c r="S96" s="20">
        <v>-89.74</v>
      </c>
      <c r="T96" s="20">
        <v>-89.74</v>
      </c>
      <c r="U96" s="20">
        <v>-89.74</v>
      </c>
      <c r="V96" s="20">
        <v>-89.74</v>
      </c>
      <c r="W96" s="20">
        <v>-89.74</v>
      </c>
      <c r="X96" s="132">
        <v>-89.74</v>
      </c>
      <c r="Y96" s="20">
        <v>-89.74</v>
      </c>
      <c r="Z96" s="79">
        <v>-89.74</v>
      </c>
      <c r="AA96" s="77">
        <v>-89.74</v>
      </c>
      <c r="AB96" s="20">
        <v>-89.74</v>
      </c>
      <c r="AC96" s="20">
        <v>-89.74</v>
      </c>
      <c r="AD96" s="20">
        <v>-89.74</v>
      </c>
      <c r="AE96" s="20">
        <v>-89.74</v>
      </c>
      <c r="AF96" s="20">
        <v>-89.74</v>
      </c>
      <c r="AG96" s="20">
        <v>-89.74</v>
      </c>
      <c r="AH96" s="20">
        <v>-89.74</v>
      </c>
      <c r="AI96" s="20">
        <v>-89.74</v>
      </c>
      <c r="AJ96" s="20">
        <v>-89.74</v>
      </c>
      <c r="AK96" s="20">
        <v>-89.74</v>
      </c>
      <c r="AL96" s="20">
        <v>-89.74</v>
      </c>
      <c r="AM96" s="20">
        <v>-89.74</v>
      </c>
      <c r="AN96" s="20">
        <v>-89.74</v>
      </c>
      <c r="AO96" s="20">
        <v>-89.74</v>
      </c>
      <c r="AP96" s="20">
        <v>-89.74</v>
      </c>
      <c r="AQ96" s="20">
        <v>-89.74</v>
      </c>
      <c r="AR96" s="20">
        <v>-89.74</v>
      </c>
      <c r="AS96" s="20">
        <v>-89.74</v>
      </c>
      <c r="AT96" s="20">
        <v>-89.74</v>
      </c>
      <c r="AU96" s="78">
        <v>-6461.2799999999916</v>
      </c>
      <c r="AV96" s="86">
        <v>538.72000000000844</v>
      </c>
    </row>
    <row r="97" spans="1:48" ht="13.5" thickBot="1">
      <c r="A97" s="56" t="s">
        <v>27</v>
      </c>
      <c r="B97" s="45">
        <v>4937002</v>
      </c>
      <c r="C97" s="57">
        <v>91</v>
      </c>
      <c r="D97" s="58" t="s">
        <v>966</v>
      </c>
      <c r="E97" s="59">
        <v>42090</v>
      </c>
      <c r="F97" s="37">
        <v>7605</v>
      </c>
      <c r="G97" s="110">
        <v>-3217.5</v>
      </c>
      <c r="H97" s="27">
        <v>-97.5</v>
      </c>
      <c r="I97" s="27">
        <v>-97.5</v>
      </c>
      <c r="J97" s="27">
        <v>-97.5</v>
      </c>
      <c r="K97" s="27">
        <v>-97.5</v>
      </c>
      <c r="L97" s="27">
        <v>-97.5</v>
      </c>
      <c r="M97" s="27">
        <v>-97.5</v>
      </c>
      <c r="N97" s="27">
        <v>-97.5</v>
      </c>
      <c r="O97" s="27">
        <v>-97.5</v>
      </c>
      <c r="P97" s="27">
        <v>-97.5</v>
      </c>
      <c r="Q97" s="27">
        <v>-97.5</v>
      </c>
      <c r="R97" s="27">
        <v>-97.5</v>
      </c>
      <c r="S97" s="27">
        <v>-97.5</v>
      </c>
      <c r="T97" s="27">
        <v>-97.5</v>
      </c>
      <c r="U97" s="27">
        <v>-97.5</v>
      </c>
      <c r="V97" s="27">
        <v>-97.5</v>
      </c>
      <c r="W97" s="27">
        <v>-97.5</v>
      </c>
      <c r="X97" s="133">
        <v>-97.5</v>
      </c>
      <c r="Y97" s="27">
        <v>-97.5</v>
      </c>
      <c r="Z97" s="111">
        <v>-97.5</v>
      </c>
      <c r="AA97" s="110">
        <v>-97.5</v>
      </c>
      <c r="AB97" s="27">
        <v>-97.5</v>
      </c>
      <c r="AC97" s="27">
        <v>-97.5</v>
      </c>
      <c r="AD97" s="27">
        <v>-97.5</v>
      </c>
      <c r="AE97" s="27">
        <v>-97.5</v>
      </c>
      <c r="AF97" s="27">
        <v>-97.5</v>
      </c>
      <c r="AG97" s="27">
        <v>-97.5</v>
      </c>
      <c r="AH97" s="27">
        <v>-97.5</v>
      </c>
      <c r="AI97" s="27">
        <v>-97.5</v>
      </c>
      <c r="AJ97" s="27">
        <v>-97.5</v>
      </c>
      <c r="AK97" s="27">
        <v>-97.5</v>
      </c>
      <c r="AL97" s="27">
        <v>-97.5</v>
      </c>
      <c r="AM97" s="27">
        <v>-97.5</v>
      </c>
      <c r="AN97" s="27">
        <v>-97.5</v>
      </c>
      <c r="AO97" s="27">
        <v>-97.5</v>
      </c>
      <c r="AP97" s="27">
        <v>-97.5</v>
      </c>
      <c r="AQ97" s="27">
        <v>-97.5</v>
      </c>
      <c r="AR97" s="27">
        <v>-97.5</v>
      </c>
      <c r="AS97" s="27">
        <v>-97.5</v>
      </c>
      <c r="AT97" s="27">
        <v>-97.5</v>
      </c>
      <c r="AU97" s="78">
        <v>-7020</v>
      </c>
      <c r="AV97" s="112">
        <v>585</v>
      </c>
    </row>
    <row r="98" spans="1:48" ht="13.5" thickBot="1">
      <c r="A98" s="56" t="s">
        <v>27</v>
      </c>
      <c r="B98" s="45">
        <v>4937002</v>
      </c>
      <c r="C98" s="57"/>
      <c r="D98" t="s">
        <v>1546</v>
      </c>
      <c r="E98" s="59">
        <v>44111</v>
      </c>
      <c r="F98" s="37">
        <v>7177.5</v>
      </c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122"/>
      <c r="Y98" s="82"/>
      <c r="Z98" s="83"/>
      <c r="AA98" s="114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>
        <v>-74.77</v>
      </c>
      <c r="AP98" s="82">
        <v>-74.77</v>
      </c>
      <c r="AQ98" s="82">
        <v>-74.77</v>
      </c>
      <c r="AR98" s="82">
        <v>-74.77</v>
      </c>
      <c r="AS98" s="82">
        <v>-74.77</v>
      </c>
      <c r="AT98" s="82">
        <v>-74.77</v>
      </c>
      <c r="AU98" s="78">
        <v>-448.61999999999995</v>
      </c>
      <c r="AV98" s="112">
        <v>6728.88</v>
      </c>
    </row>
    <row r="99" spans="1:48" ht="13.5" thickBot="1">
      <c r="A99" s="56"/>
      <c r="B99" s="45"/>
      <c r="C99" s="80"/>
      <c r="E99" s="128"/>
      <c r="F99" s="129"/>
      <c r="G99" s="11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122"/>
      <c r="Y99" s="82"/>
      <c r="Z99" s="83"/>
      <c r="AA99" s="114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78">
        <v>0</v>
      </c>
      <c r="AV99" s="112"/>
    </row>
    <row r="100" spans="1:48" ht="13.5" thickBot="1">
      <c r="A100" s="56" t="s">
        <v>27</v>
      </c>
      <c r="B100" s="45">
        <v>4937002</v>
      </c>
      <c r="C100" s="45"/>
      <c r="D100" t="s">
        <v>1348</v>
      </c>
      <c r="E100" s="47">
        <v>43981</v>
      </c>
      <c r="F100" s="48">
        <v>10000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94"/>
      <c r="AA100" s="134"/>
      <c r="AB100" s="49"/>
      <c r="AC100" s="49"/>
      <c r="AD100" s="49"/>
      <c r="AE100" s="49"/>
      <c r="AF100" s="49"/>
      <c r="AG100" s="49"/>
      <c r="AH100" s="49"/>
      <c r="AI100" s="49"/>
      <c r="AJ100" s="49">
        <v>-833.33</v>
      </c>
      <c r="AK100" s="49">
        <v>-833.33</v>
      </c>
      <c r="AL100" s="49">
        <v>-833.33</v>
      </c>
      <c r="AM100" s="49">
        <v>-833.33</v>
      </c>
      <c r="AN100" s="49">
        <v>-833.33</v>
      </c>
      <c r="AO100" s="49">
        <v>-833.33</v>
      </c>
      <c r="AP100" s="49">
        <v>-833.33</v>
      </c>
      <c r="AQ100" s="49">
        <v>-833.33</v>
      </c>
      <c r="AR100" s="49">
        <v>-833.33</v>
      </c>
      <c r="AS100" s="49">
        <v>-833.33</v>
      </c>
      <c r="AT100" s="49">
        <v>-833.33</v>
      </c>
      <c r="AU100" s="78">
        <v>-9166.630000000001</v>
      </c>
      <c r="AV100" s="112">
        <v>833.36999999999898</v>
      </c>
    </row>
    <row r="101" spans="1:48" ht="13.5" thickBot="1">
      <c r="A101" s="80"/>
      <c r="B101" s="45"/>
      <c r="C101" s="80"/>
      <c r="E101" s="47"/>
      <c r="F101" s="129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0"/>
      <c r="AA101" s="114"/>
      <c r="AB101" s="82"/>
      <c r="AC101" s="82"/>
      <c r="AD101" s="82"/>
      <c r="AE101" s="82"/>
      <c r="AF101" s="82"/>
      <c r="AG101" s="82"/>
      <c r="AH101" s="82"/>
      <c r="AI101" s="82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78"/>
      <c r="AV101" s="112"/>
    </row>
    <row r="102" spans="1:48" ht="13.5" thickBot="1">
      <c r="A102" s="80"/>
      <c r="B102" s="45"/>
      <c r="C102" s="80"/>
      <c r="E102" s="47"/>
      <c r="F102" s="129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0"/>
      <c r="AA102" s="114"/>
      <c r="AB102" s="82"/>
      <c r="AC102" s="82"/>
      <c r="AD102" s="82"/>
      <c r="AE102" s="82"/>
      <c r="AF102" s="82"/>
      <c r="AG102" s="82"/>
      <c r="AH102" s="82"/>
      <c r="AI102" s="82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78"/>
      <c r="AV102" s="112"/>
    </row>
    <row r="103" spans="1:48" ht="13.5" thickBot="1">
      <c r="A103" s="80" t="s">
        <v>1124</v>
      </c>
      <c r="B103" s="45">
        <v>4937002</v>
      </c>
      <c r="C103" s="80"/>
      <c r="D103" t="s">
        <v>1349</v>
      </c>
      <c r="E103" s="47">
        <v>43981</v>
      </c>
      <c r="F103" s="129">
        <v>5350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0"/>
      <c r="AA103" s="114"/>
      <c r="AB103" s="82"/>
      <c r="AC103" s="82"/>
      <c r="AD103" s="82"/>
      <c r="AE103" s="82"/>
      <c r="AF103" s="82"/>
      <c r="AG103" s="82"/>
      <c r="AH103" s="82"/>
      <c r="AI103" s="82"/>
      <c r="AJ103" s="49">
        <v>-445.83</v>
      </c>
      <c r="AK103" s="49">
        <v>-445.83</v>
      </c>
      <c r="AL103" s="49">
        <v>-445.83</v>
      </c>
      <c r="AM103" s="49">
        <v>-445.83</v>
      </c>
      <c r="AN103" s="49">
        <v>-445.83</v>
      </c>
      <c r="AO103" s="49">
        <v>-445.83</v>
      </c>
      <c r="AP103" s="49">
        <v>-445.83</v>
      </c>
      <c r="AQ103" s="49">
        <v>-445.83</v>
      </c>
      <c r="AR103" s="49">
        <v>-445.83</v>
      </c>
      <c r="AS103" s="49">
        <v>-445.83</v>
      </c>
      <c r="AT103" s="49">
        <v>-445.83</v>
      </c>
      <c r="AU103" s="78">
        <v>-4904.13</v>
      </c>
      <c r="AV103" s="112">
        <v>445.86999999999989</v>
      </c>
    </row>
    <row r="104" spans="1:48" ht="13.5" thickBot="1">
      <c r="A104" s="80" t="s">
        <v>1124</v>
      </c>
      <c r="B104" s="45">
        <v>4937002</v>
      </c>
      <c r="C104" s="80"/>
      <c r="D104" t="s">
        <v>1386</v>
      </c>
      <c r="E104" s="128">
        <v>44012</v>
      </c>
      <c r="F104" s="129">
        <v>5350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130"/>
      <c r="AA104" s="114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115">
        <v>-445.83</v>
      </c>
      <c r="AM104" s="115">
        <v>-445.83</v>
      </c>
      <c r="AN104" s="115">
        <v>-445.83</v>
      </c>
      <c r="AO104" s="115">
        <v>-445.83</v>
      </c>
      <c r="AP104" s="115">
        <v>-445.83</v>
      </c>
      <c r="AQ104" s="115">
        <v>-445.83</v>
      </c>
      <c r="AR104" s="115">
        <v>-445.83</v>
      </c>
      <c r="AS104" s="115">
        <v>-445.83</v>
      </c>
      <c r="AT104" s="115">
        <v>-445.83</v>
      </c>
      <c r="AU104" s="78">
        <v>-4012.47</v>
      </c>
      <c r="AV104" s="112">
        <v>1337.5300000000002</v>
      </c>
    </row>
    <row r="105" spans="1:48" ht="13.5" thickBot="1">
      <c r="A105" s="80" t="s">
        <v>1124</v>
      </c>
      <c r="B105" s="45">
        <v>4937002</v>
      </c>
      <c r="C105" s="80"/>
      <c r="D105" t="s">
        <v>1387</v>
      </c>
      <c r="E105" s="128">
        <v>44012</v>
      </c>
      <c r="F105" s="129">
        <v>8025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130"/>
      <c r="AA105" s="114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115">
        <v>-668.75</v>
      </c>
      <c r="AM105" s="115">
        <v>-668.75</v>
      </c>
      <c r="AN105" s="115">
        <v>-668.75</v>
      </c>
      <c r="AO105" s="115">
        <v>-668.75</v>
      </c>
      <c r="AP105" s="115">
        <v>-668.75</v>
      </c>
      <c r="AQ105" s="115">
        <v>-668.75</v>
      </c>
      <c r="AR105" s="115">
        <v>-668.75</v>
      </c>
      <c r="AS105" s="115">
        <v>-668.75</v>
      </c>
      <c r="AT105" s="115">
        <v>-668.75</v>
      </c>
      <c r="AU105" s="78">
        <v>-6018.75</v>
      </c>
      <c r="AV105" s="112">
        <v>2006.25</v>
      </c>
    </row>
    <row r="106" spans="1:48" ht="13.5" thickBot="1">
      <c r="A106" s="80" t="s">
        <v>1124</v>
      </c>
      <c r="B106" s="45">
        <v>4937002</v>
      </c>
      <c r="C106" s="80"/>
      <c r="D106" t="s">
        <v>1547</v>
      </c>
      <c r="E106" s="128">
        <v>44188</v>
      </c>
      <c r="F106" s="129">
        <v>5350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130"/>
      <c r="AA106" s="114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115"/>
      <c r="AM106" s="115"/>
      <c r="AN106" s="115"/>
      <c r="AO106" s="115"/>
      <c r="AP106" s="115"/>
      <c r="AQ106" s="115">
        <v>-445.83</v>
      </c>
      <c r="AR106" s="115">
        <v>-445.83</v>
      </c>
      <c r="AS106" s="115">
        <v>-445.83</v>
      </c>
      <c r="AT106" s="115">
        <v>-445.83</v>
      </c>
      <c r="AU106" s="78">
        <v>-1783.32</v>
      </c>
      <c r="AV106" s="112">
        <v>3566.6800000000003</v>
      </c>
    </row>
    <row r="107" spans="1:48">
      <c r="A107" s="80"/>
      <c r="B107" s="80"/>
      <c r="C107" s="80"/>
      <c r="E107" s="128"/>
      <c r="F107" s="129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130"/>
      <c r="AA107" s="114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101"/>
      <c r="AV107" s="135"/>
    </row>
    <row r="108" spans="1:48" ht="13.5" thickBot="1">
      <c r="A108" s="40"/>
      <c r="B108" s="40"/>
      <c r="C108" s="40"/>
      <c r="D108" s="41"/>
      <c r="E108" s="42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01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01"/>
      <c r="AV108" s="101"/>
    </row>
    <row r="109" spans="1:48">
      <c r="A109" s="50" t="s">
        <v>1095</v>
      </c>
      <c r="B109" s="17">
        <v>4937002</v>
      </c>
      <c r="C109" s="51"/>
      <c r="D109" s="119" t="s">
        <v>971</v>
      </c>
      <c r="E109" s="52">
        <v>43373</v>
      </c>
      <c r="F109" s="53">
        <v>7721.5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-857.94</v>
      </c>
      <c r="U109" s="54">
        <v>-857.94</v>
      </c>
      <c r="V109" s="54">
        <v>-857.94</v>
      </c>
      <c r="W109" s="54">
        <v>-857.94</v>
      </c>
      <c r="X109" s="54">
        <v>-857.94</v>
      </c>
      <c r="Y109" s="54">
        <v>-857.94</v>
      </c>
      <c r="Z109" s="121">
        <v>-857.94</v>
      </c>
      <c r="AA109" s="54">
        <v>-857.94</v>
      </c>
      <c r="AB109" s="54">
        <v>-857.94</v>
      </c>
      <c r="AC109" s="54">
        <v>-0.04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78">
        <v>-7721.5000000000027</v>
      </c>
      <c r="AV109" s="105">
        <v>0</v>
      </c>
    </row>
    <row r="110" spans="1:48" ht="24">
      <c r="A110" s="55" t="s">
        <v>1095</v>
      </c>
      <c r="B110" s="17">
        <v>4937002</v>
      </c>
      <c r="C110" s="17"/>
      <c r="D110" s="22" t="s">
        <v>972</v>
      </c>
      <c r="E110" s="19">
        <v>43404</v>
      </c>
      <c r="F110" s="36">
        <v>5079.5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7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78"/>
      <c r="AV110" s="86"/>
    </row>
    <row r="111" spans="1:48" ht="24">
      <c r="A111" s="55" t="s">
        <v>1095</v>
      </c>
      <c r="B111" s="17">
        <v>4937002</v>
      </c>
      <c r="C111" s="17"/>
      <c r="D111" s="22" t="s">
        <v>972</v>
      </c>
      <c r="E111" s="19">
        <v>43404</v>
      </c>
      <c r="F111" s="36">
        <v>5079.5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7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78"/>
      <c r="AV111" s="86"/>
    </row>
    <row r="112" spans="1:48">
      <c r="A112" s="55" t="s">
        <v>1095</v>
      </c>
      <c r="B112" s="17">
        <v>4937002</v>
      </c>
      <c r="C112" s="17"/>
      <c r="D112" s="22"/>
      <c r="E112" s="19"/>
      <c r="F112" s="106">
        <v>10159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-1015.9</v>
      </c>
      <c r="U112" s="20">
        <v>-1015.9</v>
      </c>
      <c r="V112" s="20">
        <v>-1015.9</v>
      </c>
      <c r="W112" s="20">
        <v>-1015.9</v>
      </c>
      <c r="X112" s="20">
        <v>-1015.9</v>
      </c>
      <c r="Y112" s="20">
        <v>-1015.9</v>
      </c>
      <c r="Z112" s="79">
        <v>-1015.9</v>
      </c>
      <c r="AA112" s="79">
        <v>-1015.9</v>
      </c>
      <c r="AB112" s="79">
        <v>-1015.9</v>
      </c>
      <c r="AC112" s="79">
        <v>-1015.9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8">
        <v>-10158.999999999998</v>
      </c>
      <c r="AV112" s="86">
        <v>0</v>
      </c>
    </row>
    <row r="113" spans="1:48">
      <c r="A113" s="55" t="s">
        <v>1095</v>
      </c>
      <c r="B113" s="17">
        <v>4937002</v>
      </c>
      <c r="C113" s="17"/>
      <c r="D113" s="22" t="s">
        <v>973</v>
      </c>
      <c r="E113" s="19">
        <v>43434</v>
      </c>
      <c r="F113" s="36">
        <v>3767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>
        <v>-342.45</v>
      </c>
      <c r="U113" s="20">
        <v>-342.45</v>
      </c>
      <c r="V113" s="20">
        <v>-342.45</v>
      </c>
      <c r="W113" s="20">
        <v>-342.45</v>
      </c>
      <c r="X113" s="20">
        <v>-342.45</v>
      </c>
      <c r="Y113" s="20">
        <v>-342.45</v>
      </c>
      <c r="Z113" s="79">
        <v>-342.45</v>
      </c>
      <c r="AA113" s="20">
        <v>-342.45</v>
      </c>
      <c r="AB113" s="20">
        <v>-342.45</v>
      </c>
      <c r="AC113" s="20">
        <v>-342.45</v>
      </c>
      <c r="AD113" s="20">
        <v>-342.5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78">
        <v>-3766.9999999999991</v>
      </c>
      <c r="AV113" s="86">
        <v>0</v>
      </c>
    </row>
    <row r="114" spans="1:48" ht="24">
      <c r="A114" s="55" t="s">
        <v>1095</v>
      </c>
      <c r="B114" s="17">
        <v>4937002</v>
      </c>
      <c r="C114" s="17"/>
      <c r="D114" s="22" t="s">
        <v>974</v>
      </c>
      <c r="E114" s="19">
        <v>43524</v>
      </c>
      <c r="F114" s="36">
        <v>3767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>
        <v>-418.56</v>
      </c>
      <c r="X114" s="20">
        <v>-418.56</v>
      </c>
      <c r="Y114" s="20">
        <v>-418.56</v>
      </c>
      <c r="Z114" s="79">
        <v>-418.56</v>
      </c>
      <c r="AA114" s="20">
        <v>-418.56</v>
      </c>
      <c r="AB114" s="20">
        <v>-418.56</v>
      </c>
      <c r="AC114" s="20">
        <v>-418.56</v>
      </c>
      <c r="AD114" s="20">
        <v>-418.52</v>
      </c>
      <c r="AE114" s="20">
        <v>-418.56</v>
      </c>
      <c r="AF114" s="20">
        <v>0</v>
      </c>
      <c r="AG114" s="20">
        <v>0</v>
      </c>
      <c r="AH114" s="20">
        <v>0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78">
        <v>-3767</v>
      </c>
      <c r="AV114" s="86">
        <v>0</v>
      </c>
    </row>
    <row r="115" spans="1:48" ht="24">
      <c r="A115" s="55" t="s">
        <v>1095</v>
      </c>
      <c r="B115" s="17">
        <v>4937002</v>
      </c>
      <c r="C115" s="17"/>
      <c r="D115" s="22" t="s">
        <v>974</v>
      </c>
      <c r="E115" s="19">
        <v>43524</v>
      </c>
      <c r="F115" s="36">
        <v>2829.5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-282.95</v>
      </c>
      <c r="Y115" s="20">
        <v>-282.95</v>
      </c>
      <c r="Z115" s="79">
        <v>-282.95</v>
      </c>
      <c r="AA115" s="79">
        <v>-282.95</v>
      </c>
      <c r="AB115" s="79">
        <v>-282.95</v>
      </c>
      <c r="AC115" s="79">
        <v>-282.95</v>
      </c>
      <c r="AD115" s="79">
        <v>-282.95</v>
      </c>
      <c r="AE115" s="79">
        <v>-282.95</v>
      </c>
      <c r="AF115" s="79">
        <v>-282.95</v>
      </c>
      <c r="AG115" s="79">
        <v>-282.95</v>
      </c>
      <c r="AH115" s="79">
        <v>0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8">
        <v>-2829.4999999999995</v>
      </c>
      <c r="AV115" s="86">
        <v>0</v>
      </c>
    </row>
    <row r="116" spans="1:48" ht="24">
      <c r="A116" s="55" t="s">
        <v>1095</v>
      </c>
      <c r="B116" s="17">
        <v>4937002</v>
      </c>
      <c r="C116" s="17"/>
      <c r="D116" s="22" t="s">
        <v>975</v>
      </c>
      <c r="E116" s="19">
        <v>43585</v>
      </c>
      <c r="F116" s="36">
        <v>2829.5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-314.39</v>
      </c>
      <c r="X116" s="20">
        <v>-314.39</v>
      </c>
      <c r="Y116" s="20">
        <v>-314.39</v>
      </c>
      <c r="Z116" s="79">
        <v>-314.39</v>
      </c>
      <c r="AA116" s="20">
        <v>-314.39</v>
      </c>
      <c r="AB116" s="20">
        <v>-314.39</v>
      </c>
      <c r="AC116" s="20">
        <v>-314.39</v>
      </c>
      <c r="AD116" s="20">
        <v>-314.38</v>
      </c>
      <c r="AE116" s="20">
        <v>-314.39</v>
      </c>
      <c r="AF116" s="20">
        <v>0</v>
      </c>
      <c r="AG116" s="20">
        <v>0</v>
      </c>
      <c r="AH116" s="20">
        <v>0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78">
        <v>-2829.4999999999995</v>
      </c>
      <c r="AV116" s="86">
        <v>0</v>
      </c>
    </row>
    <row r="117" spans="1:48" ht="24">
      <c r="A117" s="17" t="s">
        <v>1095</v>
      </c>
      <c r="B117" s="17">
        <v>4937002</v>
      </c>
      <c r="C117" s="17"/>
      <c r="D117" s="22" t="s">
        <v>976</v>
      </c>
      <c r="E117" s="19">
        <v>43616</v>
      </c>
      <c r="F117" s="36">
        <v>9409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>
        <v>-784.08</v>
      </c>
      <c r="Y117" s="20">
        <v>-784.08</v>
      </c>
      <c r="Z117" s="79">
        <v>-784.08</v>
      </c>
      <c r="AA117" s="20">
        <v>-784.08</v>
      </c>
      <c r="AB117" s="20">
        <v>-784.08</v>
      </c>
      <c r="AC117" s="20">
        <v>-784.08</v>
      </c>
      <c r="AD117" s="20">
        <v>-784.08</v>
      </c>
      <c r="AE117" s="20">
        <v>-784.08</v>
      </c>
      <c r="AF117" s="20">
        <v>-784.08</v>
      </c>
      <c r="AG117" s="20">
        <v>-784.08</v>
      </c>
      <c r="AH117" s="20">
        <v>-784.08</v>
      </c>
      <c r="AI117" s="20">
        <v>-784.12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78">
        <v>-9409.0000000000018</v>
      </c>
      <c r="AV117" s="86">
        <v>0</v>
      </c>
    </row>
    <row r="118" spans="1:48">
      <c r="A118" s="17" t="s">
        <v>1095</v>
      </c>
      <c r="B118" s="17">
        <v>4937002</v>
      </c>
      <c r="C118" s="40"/>
      <c r="D118" s="136" t="s">
        <v>1164</v>
      </c>
      <c r="E118" s="137">
        <v>43677</v>
      </c>
      <c r="F118" s="138">
        <v>7534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139">
        <v>-627.83000000000004</v>
      </c>
      <c r="AA118" s="44">
        <v>-627.83000000000004</v>
      </c>
      <c r="AB118" s="44">
        <v>-627.83000000000004</v>
      </c>
      <c r="AC118" s="44">
        <v>-627.83000000000004</v>
      </c>
      <c r="AD118" s="44">
        <v>-627.83000000000004</v>
      </c>
      <c r="AE118" s="44">
        <v>-627.83000000000004</v>
      </c>
      <c r="AF118" s="44">
        <v>-627.83000000000004</v>
      </c>
      <c r="AG118" s="44">
        <v>-627.83000000000004</v>
      </c>
      <c r="AH118" s="44">
        <v>-627.83000000000004</v>
      </c>
      <c r="AI118" s="44">
        <v>-627.83000000000004</v>
      </c>
      <c r="AJ118" s="44">
        <v>-627.83000000000004</v>
      </c>
      <c r="AK118" s="44">
        <v>-627.87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101">
        <v>-7534</v>
      </c>
      <c r="AV118" s="86">
        <v>0</v>
      </c>
    </row>
    <row r="119" spans="1:48">
      <c r="A119" s="17" t="s">
        <v>1095</v>
      </c>
      <c r="B119" s="17">
        <v>4937002</v>
      </c>
      <c r="C119" s="17"/>
      <c r="D119" s="61" t="s">
        <v>1265</v>
      </c>
      <c r="E119" s="9">
        <v>43921</v>
      </c>
      <c r="F119" s="10">
        <v>2829.5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79"/>
      <c r="AA119" s="20"/>
      <c r="AB119" s="20"/>
      <c r="AC119" s="20"/>
      <c r="AD119" s="20"/>
      <c r="AE119" s="20"/>
      <c r="AF119" s="20"/>
      <c r="AG119" s="20"/>
      <c r="AH119" s="20"/>
      <c r="AI119" s="20">
        <v>-235.79</v>
      </c>
      <c r="AJ119" s="20">
        <v>-235.79</v>
      </c>
      <c r="AK119" s="20">
        <v>-235.79</v>
      </c>
      <c r="AL119" s="20">
        <v>-235.79</v>
      </c>
      <c r="AM119" s="20">
        <v>-235.79</v>
      </c>
      <c r="AN119" s="20">
        <v>-235.79</v>
      </c>
      <c r="AO119" s="20">
        <v>-235.79</v>
      </c>
      <c r="AP119" s="20">
        <v>-235.79</v>
      </c>
      <c r="AQ119" s="20">
        <v>-235.79</v>
      </c>
      <c r="AR119" s="20">
        <v>-235.79</v>
      </c>
      <c r="AS119" s="20">
        <v>-235.79</v>
      </c>
      <c r="AT119" s="20">
        <v>-235.79</v>
      </c>
      <c r="AU119" s="78">
        <v>-2829.48</v>
      </c>
      <c r="AV119" s="86">
        <v>1.999999999998181E-2</v>
      </c>
    </row>
    <row r="120" spans="1:48">
      <c r="A120" s="17" t="s">
        <v>1095</v>
      </c>
      <c r="B120" s="17">
        <v>4937002</v>
      </c>
      <c r="C120" s="17"/>
      <c r="D120" s="61" t="s">
        <v>1388</v>
      </c>
      <c r="E120" s="9">
        <v>43982</v>
      </c>
      <c r="F120" s="10">
        <v>2829.5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79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v>-235.79</v>
      </c>
      <c r="AL120" s="20">
        <v>-235.79</v>
      </c>
      <c r="AM120" s="20">
        <v>-235.79</v>
      </c>
      <c r="AN120" s="20">
        <v>-235.79</v>
      </c>
      <c r="AO120" s="20">
        <v>-235.79</v>
      </c>
      <c r="AP120" s="20">
        <v>-235.79</v>
      </c>
      <c r="AQ120" s="20">
        <v>-235.79</v>
      </c>
      <c r="AR120" s="20">
        <v>-235.79</v>
      </c>
      <c r="AS120" s="20">
        <v>-235.79</v>
      </c>
      <c r="AT120" s="20">
        <v>-235.79</v>
      </c>
      <c r="AU120" s="78">
        <v>-2357.9</v>
      </c>
      <c r="AV120" s="86">
        <v>471.59999999999991</v>
      </c>
    </row>
    <row r="121" spans="1:48">
      <c r="A121" s="17" t="s">
        <v>1095</v>
      </c>
      <c r="B121" s="17">
        <v>4937002</v>
      </c>
      <c r="C121" s="17"/>
      <c r="D121" s="61" t="s">
        <v>1389</v>
      </c>
      <c r="E121" s="9">
        <v>44012</v>
      </c>
      <c r="F121" s="10">
        <v>4704.5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7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84">
        <v>-392.04</v>
      </c>
      <c r="AM121" s="84">
        <v>-392.04</v>
      </c>
      <c r="AN121" s="84">
        <v>-392.04</v>
      </c>
      <c r="AO121" s="84">
        <v>-392.04</v>
      </c>
      <c r="AP121" s="84">
        <v>-392.04</v>
      </c>
      <c r="AQ121" s="84">
        <v>-392.04</v>
      </c>
      <c r="AR121" s="84">
        <v>-392.04</v>
      </c>
      <c r="AS121" s="84">
        <v>-392.04</v>
      </c>
      <c r="AT121" s="84">
        <v>-392.04</v>
      </c>
      <c r="AU121" s="78">
        <v>-3528.36</v>
      </c>
      <c r="AV121" s="86">
        <v>1176.1399999999999</v>
      </c>
    </row>
    <row r="122" spans="1:48">
      <c r="A122" s="17" t="s">
        <v>1095</v>
      </c>
      <c r="B122" s="17">
        <v>4937002</v>
      </c>
      <c r="C122" s="45"/>
      <c r="D122" s="116" t="s">
        <v>1548</v>
      </c>
      <c r="E122" s="9">
        <v>44104</v>
      </c>
      <c r="F122" s="93">
        <v>2425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14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141"/>
      <c r="AM122" s="141"/>
      <c r="AN122" s="141"/>
      <c r="AO122" s="141">
        <v>-202.08</v>
      </c>
      <c r="AP122" s="141">
        <v>-202.08</v>
      </c>
      <c r="AQ122" s="141">
        <v>-202.08</v>
      </c>
      <c r="AR122" s="141">
        <v>-202.08</v>
      </c>
      <c r="AS122" s="141">
        <v>-202.08</v>
      </c>
      <c r="AT122" s="141">
        <v>-202.08</v>
      </c>
      <c r="AU122" s="78">
        <v>-1212.48</v>
      </c>
      <c r="AV122" s="86">
        <v>1212.52</v>
      </c>
    </row>
    <row r="123" spans="1:48">
      <c r="A123" s="17" t="s">
        <v>1095</v>
      </c>
      <c r="B123" s="17">
        <v>4937002</v>
      </c>
      <c r="C123" s="45"/>
      <c r="D123" s="116" t="s">
        <v>1549</v>
      </c>
      <c r="E123" s="9">
        <v>44196</v>
      </c>
      <c r="F123" s="93">
        <v>5642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14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141"/>
      <c r="AM123" s="141"/>
      <c r="AN123" s="141"/>
      <c r="AO123" s="141"/>
      <c r="AP123" s="141"/>
      <c r="AQ123" s="141">
        <v>-470.17</v>
      </c>
      <c r="AR123" s="141">
        <v>-470.17</v>
      </c>
      <c r="AS123" s="141">
        <v>-470.17</v>
      </c>
      <c r="AT123" s="141">
        <v>-470.17</v>
      </c>
      <c r="AU123" s="78">
        <v>-1880.68</v>
      </c>
      <c r="AV123" s="86">
        <v>3761.3199999999997</v>
      </c>
    </row>
    <row r="124" spans="1:48">
      <c r="A124" s="17" t="s">
        <v>1095</v>
      </c>
      <c r="B124" s="17">
        <v>4937002</v>
      </c>
      <c r="C124" s="45"/>
      <c r="D124" s="116" t="s">
        <v>1859</v>
      </c>
      <c r="E124" s="9">
        <v>44255</v>
      </c>
      <c r="F124" s="93">
        <v>3767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4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78">
        <v>0</v>
      </c>
      <c r="AV124" s="86">
        <v>3767</v>
      </c>
    </row>
    <row r="125" spans="1:48">
      <c r="A125" s="45"/>
      <c r="B125" s="17">
        <v>4937002</v>
      </c>
      <c r="C125" s="45"/>
      <c r="D125" s="116" t="s">
        <v>1866</v>
      </c>
      <c r="E125" s="9">
        <v>44286</v>
      </c>
      <c r="F125" s="93">
        <v>5642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9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94"/>
      <c r="AV125" s="86">
        <v>5642</v>
      </c>
    </row>
    <row r="126" spans="1:48">
      <c r="A126" s="45"/>
      <c r="B126" s="45"/>
      <c r="C126" s="45"/>
      <c r="D126" s="46"/>
      <c r="E126" s="47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9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94"/>
      <c r="AV126" s="94"/>
    </row>
    <row r="127" spans="1:48">
      <c r="A127" s="17"/>
      <c r="B127" s="17"/>
      <c r="C127" s="17"/>
      <c r="D127" s="143" t="s">
        <v>978</v>
      </c>
      <c r="E127" s="17"/>
      <c r="F127" s="3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78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78"/>
      <c r="AV127" s="78"/>
    </row>
    <row r="128" spans="1:48" ht="13.5" thickBot="1">
      <c r="A128" s="40"/>
      <c r="B128" s="40"/>
      <c r="C128" s="40"/>
      <c r="D128" s="41"/>
      <c r="E128" s="42"/>
      <c r="F128" s="43"/>
      <c r="G128" s="144"/>
      <c r="H128" s="144"/>
      <c r="I128" s="144"/>
      <c r="J128" s="144"/>
      <c r="K128" s="144"/>
      <c r="L128" s="1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01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101"/>
    </row>
    <row r="129" spans="1:48">
      <c r="A129" s="50" t="s">
        <v>1094</v>
      </c>
      <c r="B129" s="51"/>
      <c r="C129" s="51"/>
      <c r="D129" s="119" t="s">
        <v>979</v>
      </c>
      <c r="E129" s="52">
        <v>43328</v>
      </c>
      <c r="F129" s="53">
        <v>2137.5</v>
      </c>
      <c r="G129" s="145"/>
      <c r="H129" s="145"/>
      <c r="I129" s="145"/>
      <c r="J129" s="145"/>
      <c r="K129" s="145"/>
      <c r="L129" s="145"/>
      <c r="M129" s="54"/>
      <c r="N129" s="145"/>
      <c r="O129" s="145"/>
      <c r="P129" s="54"/>
      <c r="Q129" s="54"/>
      <c r="R129" s="145"/>
      <c r="S129" s="145"/>
      <c r="T129" s="54"/>
      <c r="U129" s="54"/>
      <c r="V129" s="145"/>
      <c r="W129" s="145"/>
      <c r="X129" s="145"/>
      <c r="Y129" s="145"/>
      <c r="Z129" s="10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54"/>
      <c r="AV129" s="105"/>
    </row>
    <row r="130" spans="1:48">
      <c r="A130" s="55" t="s">
        <v>1094</v>
      </c>
      <c r="B130" s="17"/>
      <c r="C130" s="17"/>
      <c r="D130" s="22" t="s">
        <v>980</v>
      </c>
      <c r="E130" s="19">
        <v>43328</v>
      </c>
      <c r="F130" s="36">
        <v>1800.01</v>
      </c>
      <c r="G130" s="23"/>
      <c r="H130" s="23"/>
      <c r="I130" s="23"/>
      <c r="J130" s="23"/>
      <c r="K130" s="23"/>
      <c r="L130" s="23"/>
      <c r="M130" s="20"/>
      <c r="N130" s="23"/>
      <c r="O130" s="23"/>
      <c r="P130" s="20"/>
      <c r="Q130" s="20"/>
      <c r="R130" s="23"/>
      <c r="S130" s="23"/>
      <c r="T130" s="20"/>
      <c r="U130" s="20"/>
      <c r="V130" s="23"/>
      <c r="W130" s="23"/>
      <c r="X130" s="23"/>
      <c r="Y130" s="23"/>
      <c r="Z130" s="7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0"/>
      <c r="AV130" s="86"/>
    </row>
    <row r="131" spans="1:48">
      <c r="A131" s="55" t="s">
        <v>1094</v>
      </c>
      <c r="B131" s="17"/>
      <c r="C131" s="17"/>
      <c r="D131" s="22" t="s">
        <v>981</v>
      </c>
      <c r="E131" s="19">
        <v>43328</v>
      </c>
      <c r="F131" s="36">
        <v>281.26</v>
      </c>
      <c r="G131" s="23"/>
      <c r="H131" s="23"/>
      <c r="I131" s="23"/>
      <c r="J131" s="23"/>
      <c r="K131" s="23"/>
      <c r="L131" s="23"/>
      <c r="M131" s="20"/>
      <c r="N131" s="23"/>
      <c r="O131" s="23"/>
      <c r="P131" s="20"/>
      <c r="Q131" s="20"/>
      <c r="R131" s="23"/>
      <c r="S131" s="23"/>
      <c r="T131" s="20"/>
      <c r="U131" s="20"/>
      <c r="V131" s="23"/>
      <c r="W131" s="23"/>
      <c r="X131" s="23"/>
      <c r="Y131" s="23"/>
      <c r="Z131" s="7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0"/>
      <c r="AV131" s="86"/>
    </row>
    <row r="132" spans="1:48">
      <c r="A132" s="55" t="s">
        <v>1094</v>
      </c>
      <c r="B132" s="40"/>
      <c r="C132" s="40"/>
      <c r="D132" s="41" t="s">
        <v>982</v>
      </c>
      <c r="E132" s="42">
        <v>43328</v>
      </c>
      <c r="F132" s="43">
        <v>2775.02</v>
      </c>
      <c r="G132" s="23"/>
      <c r="H132" s="23"/>
      <c r="I132" s="23"/>
      <c r="J132" s="23"/>
      <c r="K132" s="23"/>
      <c r="L132" s="23"/>
      <c r="M132" s="20"/>
      <c r="N132" s="23"/>
      <c r="O132" s="23"/>
      <c r="P132" s="20"/>
      <c r="Q132" s="20"/>
      <c r="R132" s="23"/>
      <c r="S132" s="23"/>
      <c r="T132" s="20"/>
      <c r="U132" s="20"/>
      <c r="V132" s="23"/>
      <c r="W132" s="23"/>
      <c r="X132" s="23"/>
      <c r="Y132" s="144"/>
      <c r="Z132" s="101"/>
      <c r="AA132" s="77"/>
      <c r="AB132" s="23"/>
      <c r="AC132" s="23"/>
      <c r="AD132" s="23"/>
      <c r="AE132" s="23"/>
      <c r="AF132" s="23"/>
      <c r="AG132" s="23"/>
      <c r="AH132" s="23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44"/>
      <c r="AV132" s="107"/>
    </row>
    <row r="133" spans="1:48">
      <c r="A133" s="55" t="s">
        <v>1094</v>
      </c>
      <c r="B133" s="17"/>
      <c r="C133" s="17"/>
      <c r="D133" s="22" t="s">
        <v>969</v>
      </c>
      <c r="E133" s="19">
        <v>43629</v>
      </c>
      <c r="F133" s="36">
        <v>17858.13</v>
      </c>
      <c r="G133" s="7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78">
        <v>-1488.18</v>
      </c>
      <c r="Z133" s="79">
        <v>-1488.18</v>
      </c>
      <c r="AA133" s="77">
        <v>-1488.18</v>
      </c>
      <c r="AB133" s="77">
        <v>-1488.18</v>
      </c>
      <c r="AC133" s="77">
        <v>-1488.18</v>
      </c>
      <c r="AD133" s="77">
        <v>-1488.18</v>
      </c>
      <c r="AE133" s="77">
        <v>-1488.18</v>
      </c>
      <c r="AF133" s="77">
        <v>-1488.18</v>
      </c>
      <c r="AG133" s="77">
        <v>-1488.18</v>
      </c>
      <c r="AH133" s="77">
        <v>-1488.18</v>
      </c>
      <c r="AI133" s="77">
        <v>-1488.15</v>
      </c>
      <c r="AJ133" s="77">
        <v>-1488.18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8">
        <v>-17858.13</v>
      </c>
      <c r="AV133" s="86">
        <v>0</v>
      </c>
    </row>
    <row r="134" spans="1:48">
      <c r="A134" s="55"/>
      <c r="B134" s="80"/>
      <c r="C134" s="80"/>
      <c r="D134" s="127"/>
      <c r="E134" s="128"/>
      <c r="F134" s="129"/>
      <c r="G134" s="23"/>
      <c r="H134" s="23"/>
      <c r="I134" s="23"/>
      <c r="J134" s="23"/>
      <c r="K134" s="23"/>
      <c r="L134" s="23"/>
      <c r="M134" s="20"/>
      <c r="N134" s="23"/>
      <c r="O134" s="23"/>
      <c r="P134" s="20"/>
      <c r="Q134" s="20"/>
      <c r="R134" s="23"/>
      <c r="S134" s="23"/>
      <c r="T134" s="20"/>
      <c r="U134" s="20"/>
      <c r="V134" s="23"/>
      <c r="W134" s="23"/>
      <c r="X134" s="23"/>
      <c r="Y134" s="82"/>
      <c r="Z134" s="130"/>
      <c r="AA134" s="77"/>
      <c r="AB134" s="23"/>
      <c r="AC134" s="23"/>
      <c r="AD134" s="23"/>
      <c r="AE134" s="23"/>
      <c r="AF134" s="23"/>
      <c r="AG134" s="23"/>
      <c r="AH134" s="23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7"/>
      <c r="AV134" s="148"/>
    </row>
    <row r="135" spans="1:48">
      <c r="A135" s="55"/>
      <c r="B135" s="80"/>
      <c r="C135" s="80"/>
      <c r="D135" s="127"/>
      <c r="E135" s="128"/>
      <c r="F135" s="149"/>
      <c r="G135" s="23"/>
      <c r="H135" s="23"/>
      <c r="I135" s="23"/>
      <c r="J135" s="23"/>
      <c r="K135" s="23"/>
      <c r="L135" s="23"/>
      <c r="M135" s="23"/>
      <c r="N135" s="23"/>
      <c r="O135" s="23"/>
      <c r="P135" s="20"/>
      <c r="Q135" s="20"/>
      <c r="R135" s="23"/>
      <c r="S135" s="23"/>
      <c r="T135" s="20"/>
      <c r="U135" s="20"/>
      <c r="V135" s="20"/>
      <c r="W135" s="20"/>
      <c r="X135" s="20"/>
      <c r="Y135" s="82"/>
      <c r="Z135" s="130"/>
      <c r="AA135" s="23"/>
      <c r="AB135" s="23"/>
      <c r="AC135" s="23"/>
      <c r="AD135" s="23"/>
      <c r="AE135" s="23"/>
      <c r="AF135" s="23"/>
      <c r="AG135" s="23"/>
      <c r="AH135" s="23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30"/>
      <c r="AV135" s="150"/>
    </row>
    <row r="136" spans="1:48">
      <c r="A136" s="55" t="s">
        <v>1094</v>
      </c>
      <c r="B136" s="17"/>
      <c r="C136" s="17"/>
      <c r="D136" s="22" t="s">
        <v>989</v>
      </c>
      <c r="E136" s="19">
        <v>43385</v>
      </c>
      <c r="F136" s="36">
        <v>225</v>
      </c>
      <c r="G136" s="87"/>
      <c r="H136" s="23"/>
      <c r="I136" s="23"/>
      <c r="J136" s="23"/>
      <c r="K136" s="23"/>
      <c r="L136" s="23"/>
      <c r="M136" s="23"/>
      <c r="N136" s="23"/>
      <c r="O136" s="23"/>
      <c r="P136" s="20"/>
      <c r="Q136" s="20">
        <v>-18.75</v>
      </c>
      <c r="R136" s="20">
        <v>-18.75</v>
      </c>
      <c r="S136" s="23">
        <v>-18.75</v>
      </c>
      <c r="T136" s="20">
        <v>-18.75</v>
      </c>
      <c r="U136" s="20">
        <v>-18.75</v>
      </c>
      <c r="V136" s="20">
        <v>-18.75</v>
      </c>
      <c r="W136" s="20">
        <v>-18.75</v>
      </c>
      <c r="X136" s="20">
        <v>-18.75</v>
      </c>
      <c r="Y136" s="20">
        <v>-18.75</v>
      </c>
      <c r="Z136" s="79">
        <v>-18.75</v>
      </c>
      <c r="AA136" s="77">
        <v>-18.75</v>
      </c>
      <c r="AB136" s="20">
        <v>-18.75</v>
      </c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78">
        <v>-225</v>
      </c>
      <c r="AV136" s="86">
        <v>0</v>
      </c>
    </row>
    <row r="137" spans="1:48">
      <c r="A137" s="55" t="s">
        <v>1094</v>
      </c>
      <c r="B137" s="17">
        <v>4937002</v>
      </c>
      <c r="C137" s="17"/>
      <c r="D137" s="22" t="s">
        <v>1000</v>
      </c>
      <c r="E137" s="19">
        <v>43462</v>
      </c>
      <c r="F137" s="36">
        <v>225</v>
      </c>
      <c r="G137" s="87"/>
      <c r="H137" s="23"/>
      <c r="I137" s="23"/>
      <c r="J137" s="23"/>
      <c r="K137" s="23"/>
      <c r="L137" s="23"/>
      <c r="M137" s="23"/>
      <c r="N137" s="23"/>
      <c r="O137" s="23"/>
      <c r="P137" s="20"/>
      <c r="Q137" s="20"/>
      <c r="R137" s="23"/>
      <c r="S137" s="23">
        <v>-18.75</v>
      </c>
      <c r="T137" s="20">
        <v>-18.75</v>
      </c>
      <c r="U137" s="20">
        <v>-18.75</v>
      </c>
      <c r="V137" s="23"/>
      <c r="W137" s="23"/>
      <c r="X137" s="23">
        <v>-56.25</v>
      </c>
      <c r="Y137" s="23">
        <v>-18.75</v>
      </c>
      <c r="Z137" s="79">
        <v>-18.75</v>
      </c>
      <c r="AA137" s="77">
        <v>-18.75</v>
      </c>
      <c r="AB137" s="20">
        <v>-18.75</v>
      </c>
      <c r="AC137" s="20">
        <v>-18.75</v>
      </c>
      <c r="AD137" s="20">
        <v>-18.75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78">
        <v>-225</v>
      </c>
      <c r="AV137" s="86">
        <v>0</v>
      </c>
    </row>
    <row r="138" spans="1:48">
      <c r="A138" s="55"/>
      <c r="B138" s="45"/>
      <c r="C138" s="45"/>
      <c r="D138" s="46"/>
      <c r="E138" s="47"/>
      <c r="F138" s="151"/>
      <c r="G138" s="23"/>
      <c r="H138" s="23"/>
      <c r="I138" s="23"/>
      <c r="J138" s="23"/>
      <c r="K138" s="23"/>
      <c r="L138" s="23"/>
      <c r="M138" s="23"/>
      <c r="N138" s="23"/>
      <c r="O138" s="23"/>
      <c r="P138" s="20"/>
      <c r="Q138" s="20"/>
      <c r="R138" s="23"/>
      <c r="S138" s="23"/>
      <c r="T138" s="20"/>
      <c r="U138" s="20"/>
      <c r="V138" s="20"/>
      <c r="W138" s="20"/>
      <c r="X138" s="20"/>
      <c r="Y138" s="49"/>
      <c r="Z138" s="94"/>
      <c r="AA138" s="23"/>
      <c r="AB138" s="23"/>
      <c r="AC138" s="23"/>
      <c r="AD138" s="23"/>
      <c r="AE138" s="23"/>
      <c r="AF138" s="23"/>
      <c r="AG138" s="23"/>
      <c r="AH138" s="23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94"/>
      <c r="AV138" s="153"/>
    </row>
    <row r="139" spans="1:48">
      <c r="A139" s="55" t="s">
        <v>1094</v>
      </c>
      <c r="B139" s="17"/>
      <c r="C139" s="17"/>
      <c r="D139" s="22" t="s">
        <v>1001</v>
      </c>
      <c r="E139" s="19">
        <v>43481</v>
      </c>
      <c r="F139" s="36">
        <v>42.75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0"/>
      <c r="Q139" s="20"/>
      <c r="R139" s="23"/>
      <c r="S139" s="23"/>
      <c r="T139" s="20"/>
      <c r="U139" s="20"/>
      <c r="V139" s="23"/>
      <c r="W139" s="23"/>
      <c r="X139" s="23"/>
      <c r="Y139" s="23"/>
      <c r="Z139" s="7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97"/>
      <c r="AV139" s="154"/>
    </row>
    <row r="140" spans="1:48">
      <c r="A140" s="55" t="s">
        <v>1094</v>
      </c>
      <c r="B140" s="40"/>
      <c r="C140" s="40"/>
      <c r="D140" s="41" t="s">
        <v>1002</v>
      </c>
      <c r="E140" s="42">
        <v>43481</v>
      </c>
      <c r="F140" s="43">
        <v>45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0"/>
      <c r="Q140" s="20"/>
      <c r="R140" s="23"/>
      <c r="S140" s="23"/>
      <c r="T140" s="20"/>
      <c r="U140" s="20"/>
      <c r="V140" s="23"/>
      <c r="W140" s="23"/>
      <c r="X140" s="23"/>
      <c r="Y140" s="144"/>
      <c r="Z140" s="101"/>
      <c r="AA140" s="23"/>
      <c r="AB140" s="23"/>
      <c r="AC140" s="23"/>
      <c r="AD140" s="23"/>
      <c r="AE140" s="23"/>
      <c r="AF140" s="23"/>
      <c r="AG140" s="23"/>
      <c r="AH140" s="2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55"/>
      <c r="AV140" s="156"/>
    </row>
    <row r="141" spans="1:48">
      <c r="A141" s="55" t="s">
        <v>1094</v>
      </c>
      <c r="B141" s="17"/>
      <c r="C141" s="17"/>
      <c r="D141" s="157" t="s">
        <v>1003</v>
      </c>
      <c r="E141" s="19"/>
      <c r="F141" s="106">
        <v>87.75</v>
      </c>
      <c r="G141" s="87"/>
      <c r="H141" s="23"/>
      <c r="I141" s="23"/>
      <c r="J141" s="23"/>
      <c r="K141" s="23"/>
      <c r="L141" s="23"/>
      <c r="M141" s="23"/>
      <c r="N141" s="23"/>
      <c r="O141" s="23"/>
      <c r="P141" s="20"/>
      <c r="Q141" s="20"/>
      <c r="R141" s="23"/>
      <c r="S141" s="23"/>
      <c r="T141" s="20">
        <v>-7.31</v>
      </c>
      <c r="U141" s="20">
        <v>-7.31</v>
      </c>
      <c r="V141" s="20">
        <v>-7.31</v>
      </c>
      <c r="W141" s="20">
        <v>-7.31</v>
      </c>
      <c r="X141" s="20">
        <v>-7.31</v>
      </c>
      <c r="Y141" s="20">
        <v>-7.31</v>
      </c>
      <c r="Z141" s="79">
        <v>-7.31</v>
      </c>
      <c r="AA141" s="77">
        <v>-7.31</v>
      </c>
      <c r="AB141" s="20">
        <v>-7.31</v>
      </c>
      <c r="AC141" s="20">
        <v>-7.31</v>
      </c>
      <c r="AD141" s="20">
        <v>-7.31</v>
      </c>
      <c r="AE141" s="20">
        <v>-7.34</v>
      </c>
      <c r="AF141" s="20">
        <v>0</v>
      </c>
      <c r="AG141" s="20">
        <v>0</v>
      </c>
      <c r="AH141" s="20">
        <v>0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78">
        <v>-87.750000000000014</v>
      </c>
      <c r="AV141" s="86">
        <v>0</v>
      </c>
    </row>
    <row r="142" spans="1:48">
      <c r="A142" s="55"/>
      <c r="B142" s="45"/>
      <c r="C142" s="45"/>
      <c r="D142" s="158"/>
      <c r="E142" s="47"/>
      <c r="F142" s="151"/>
      <c r="G142" s="23"/>
      <c r="H142" s="23"/>
      <c r="I142" s="23"/>
      <c r="J142" s="23"/>
      <c r="K142" s="23"/>
      <c r="L142" s="23"/>
      <c r="M142" s="23"/>
      <c r="N142" s="23"/>
      <c r="O142" s="23"/>
      <c r="P142" s="20"/>
      <c r="Q142" s="20"/>
      <c r="R142" s="23"/>
      <c r="S142" s="23"/>
      <c r="T142" s="20"/>
      <c r="U142" s="20"/>
      <c r="V142" s="20"/>
      <c r="W142" s="20"/>
      <c r="X142" s="20"/>
      <c r="Y142" s="49"/>
      <c r="Z142" s="94"/>
      <c r="AA142" s="23"/>
      <c r="AB142" s="23"/>
      <c r="AC142" s="23"/>
      <c r="AD142" s="23"/>
      <c r="AE142" s="23"/>
      <c r="AF142" s="23"/>
      <c r="AG142" s="23"/>
      <c r="AH142" s="23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94"/>
      <c r="AV142" s="153"/>
    </row>
    <row r="143" spans="1:48">
      <c r="A143" s="55" t="s">
        <v>1094</v>
      </c>
      <c r="B143" s="17"/>
      <c r="C143" s="17"/>
      <c r="D143" s="22" t="s">
        <v>1009</v>
      </c>
      <c r="E143" s="19">
        <v>43481</v>
      </c>
      <c r="F143" s="36">
        <v>11.25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0"/>
      <c r="Q143" s="20"/>
      <c r="R143" s="23"/>
      <c r="S143" s="23"/>
      <c r="T143" s="20"/>
      <c r="U143" s="20"/>
      <c r="V143" s="23"/>
      <c r="W143" s="23"/>
      <c r="X143" s="23"/>
      <c r="Y143" s="23"/>
      <c r="Z143" s="7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97"/>
      <c r="AV143" s="154"/>
    </row>
    <row r="144" spans="1:48">
      <c r="A144" s="55" t="s">
        <v>1094</v>
      </c>
      <c r="B144" s="40"/>
      <c r="C144" s="40"/>
      <c r="D144" s="41" t="s">
        <v>1010</v>
      </c>
      <c r="E144" s="42">
        <v>43481</v>
      </c>
      <c r="F144" s="43">
        <v>112.5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0"/>
      <c r="Q144" s="20"/>
      <c r="R144" s="23"/>
      <c r="S144" s="23"/>
      <c r="T144" s="20"/>
      <c r="U144" s="20"/>
      <c r="V144" s="23"/>
      <c r="W144" s="23"/>
      <c r="X144" s="23"/>
      <c r="Y144" s="144"/>
      <c r="Z144" s="101"/>
      <c r="AA144" s="23"/>
      <c r="AB144" s="23"/>
      <c r="AC144" s="23"/>
      <c r="AD144" s="23"/>
      <c r="AE144" s="23"/>
      <c r="AF144" s="23"/>
      <c r="AG144" s="23"/>
      <c r="AH144" s="2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55"/>
      <c r="AV144" s="156"/>
    </row>
    <row r="145" spans="1:48">
      <c r="A145" s="55" t="s">
        <v>1094</v>
      </c>
      <c r="B145" s="17"/>
      <c r="C145" s="17"/>
      <c r="D145" s="157" t="s">
        <v>1003</v>
      </c>
      <c r="E145" s="19"/>
      <c r="F145" s="106">
        <v>123.75</v>
      </c>
      <c r="G145" s="87"/>
      <c r="H145" s="23"/>
      <c r="I145" s="23"/>
      <c r="J145" s="23"/>
      <c r="K145" s="23"/>
      <c r="L145" s="23"/>
      <c r="M145" s="23"/>
      <c r="N145" s="23"/>
      <c r="O145" s="23"/>
      <c r="P145" s="20"/>
      <c r="Q145" s="20"/>
      <c r="R145" s="23"/>
      <c r="S145" s="23"/>
      <c r="T145" s="20">
        <v>-10.32</v>
      </c>
      <c r="U145" s="20">
        <v>-10.32</v>
      </c>
      <c r="V145" s="20">
        <v>-10.32</v>
      </c>
      <c r="W145" s="20">
        <v>-10.32</v>
      </c>
      <c r="X145" s="20">
        <v>-10.32</v>
      </c>
      <c r="Y145" s="20">
        <v>-10.32</v>
      </c>
      <c r="Z145" s="79">
        <v>-10.32</v>
      </c>
      <c r="AA145" s="79">
        <v>-10.32</v>
      </c>
      <c r="AB145" s="20">
        <v>-10.32</v>
      </c>
      <c r="AC145" s="20">
        <v>-10.32</v>
      </c>
      <c r="AD145" s="20">
        <v>-10.23</v>
      </c>
      <c r="AE145" s="20">
        <v>-10.32</v>
      </c>
      <c r="AF145" s="20">
        <v>0</v>
      </c>
      <c r="AG145" s="20">
        <v>0</v>
      </c>
      <c r="AH145" s="20">
        <v>0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78">
        <v>-123.75</v>
      </c>
      <c r="AV145" s="86">
        <v>0</v>
      </c>
    </row>
    <row r="146" spans="1:48">
      <c r="A146" s="55"/>
      <c r="B146" s="80"/>
      <c r="C146" s="80"/>
      <c r="D146" s="127"/>
      <c r="E146" s="128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0"/>
      <c r="Q146" s="20"/>
      <c r="R146" s="23"/>
      <c r="S146" s="23"/>
      <c r="T146" s="20"/>
      <c r="U146" s="20"/>
      <c r="V146" s="23"/>
      <c r="W146" s="23"/>
      <c r="X146" s="23"/>
      <c r="Y146" s="146"/>
      <c r="Z146" s="130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78">
        <v>0</v>
      </c>
      <c r="AV146" s="148"/>
    </row>
    <row r="147" spans="1:48">
      <c r="A147" s="55" t="s">
        <v>1094</v>
      </c>
      <c r="B147" s="17"/>
      <c r="C147" s="17"/>
      <c r="D147" s="22" t="s">
        <v>1011</v>
      </c>
      <c r="E147" s="19">
        <v>43496</v>
      </c>
      <c r="F147" s="36">
        <v>337.5</v>
      </c>
      <c r="G147" s="87"/>
      <c r="H147" s="23"/>
      <c r="I147" s="23"/>
      <c r="J147" s="23"/>
      <c r="K147" s="23"/>
      <c r="L147" s="23"/>
      <c r="M147" s="23"/>
      <c r="N147" s="23"/>
      <c r="O147" s="23"/>
      <c r="P147" s="20"/>
      <c r="Q147" s="20"/>
      <c r="R147" s="23"/>
      <c r="S147" s="23"/>
      <c r="T147" s="20"/>
      <c r="U147" s="20">
        <v>-30.68</v>
      </c>
      <c r="V147" s="23">
        <v>-30.68</v>
      </c>
      <c r="W147" s="23">
        <v>-30.68</v>
      </c>
      <c r="X147" s="23">
        <v>-30.68</v>
      </c>
      <c r="Y147" s="23">
        <v>-30.68</v>
      </c>
      <c r="Z147" s="79">
        <v>-30.68</v>
      </c>
      <c r="AA147" s="77">
        <v>-30.68</v>
      </c>
      <c r="AB147" s="20">
        <v>-30.68</v>
      </c>
      <c r="AC147" s="20">
        <v>-30.68</v>
      </c>
      <c r="AD147" s="20">
        <v>-30.68</v>
      </c>
      <c r="AE147" s="20">
        <v>-30.7</v>
      </c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78">
        <v>-337.5</v>
      </c>
      <c r="AV147" s="86">
        <v>0</v>
      </c>
    </row>
    <row r="148" spans="1:48">
      <c r="A148" s="55"/>
      <c r="B148" s="45"/>
      <c r="C148" s="45"/>
      <c r="D148" s="46"/>
      <c r="E148" s="47"/>
      <c r="F148" s="48"/>
      <c r="G148" s="23"/>
      <c r="H148" s="23"/>
      <c r="I148" s="23"/>
      <c r="J148" s="23"/>
      <c r="K148" s="23"/>
      <c r="L148" s="23"/>
      <c r="M148" s="23"/>
      <c r="N148" s="23"/>
      <c r="O148" s="23"/>
      <c r="P148" s="20"/>
      <c r="Q148" s="20"/>
      <c r="R148" s="23"/>
      <c r="S148" s="23"/>
      <c r="T148" s="20"/>
      <c r="U148" s="20"/>
      <c r="V148" s="23"/>
      <c r="W148" s="23"/>
      <c r="X148" s="23"/>
      <c r="Y148" s="152"/>
      <c r="Z148" s="94"/>
      <c r="AA148" s="77"/>
      <c r="AB148" s="23"/>
      <c r="AC148" s="23"/>
      <c r="AD148" s="23"/>
      <c r="AE148" s="23"/>
      <c r="AF148" s="23"/>
      <c r="AG148" s="23"/>
      <c r="AH148" s="23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94"/>
      <c r="AV148" s="153"/>
    </row>
    <row r="149" spans="1:48">
      <c r="A149" s="55" t="s">
        <v>1094</v>
      </c>
      <c r="B149" s="17"/>
      <c r="C149" s="17"/>
      <c r="D149" s="22" t="s">
        <v>1017</v>
      </c>
      <c r="E149" s="19">
        <v>43510</v>
      </c>
      <c r="F149" s="36">
        <v>45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0"/>
      <c r="Q149" s="20"/>
      <c r="R149" s="23"/>
      <c r="S149" s="23"/>
      <c r="T149" s="20"/>
      <c r="U149" s="20"/>
      <c r="V149" s="23"/>
      <c r="W149" s="23"/>
      <c r="X149" s="23"/>
      <c r="Y149" s="23"/>
      <c r="Z149" s="7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97"/>
      <c r="AV149" s="154"/>
    </row>
    <row r="150" spans="1:48">
      <c r="A150" s="55" t="s">
        <v>1094</v>
      </c>
      <c r="B150" s="17"/>
      <c r="C150" s="17"/>
      <c r="D150" s="22" t="s">
        <v>1018</v>
      </c>
      <c r="E150" s="19">
        <v>43510</v>
      </c>
      <c r="F150" s="36">
        <v>543.75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0"/>
      <c r="Q150" s="20"/>
      <c r="R150" s="23"/>
      <c r="S150" s="23"/>
      <c r="T150" s="20"/>
      <c r="U150" s="20"/>
      <c r="V150" s="23"/>
      <c r="W150" s="23"/>
      <c r="X150" s="23"/>
      <c r="Y150" s="23"/>
      <c r="Z150" s="7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97"/>
      <c r="AV150" s="154"/>
    </row>
    <row r="151" spans="1:48">
      <c r="A151" s="55" t="s">
        <v>1094</v>
      </c>
      <c r="B151" s="17"/>
      <c r="C151" s="17"/>
      <c r="D151" s="22" t="s">
        <v>1019</v>
      </c>
      <c r="E151" s="19">
        <v>43517</v>
      </c>
      <c r="F151" s="36">
        <v>450.01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0"/>
      <c r="Q151" s="20"/>
      <c r="R151" s="23"/>
      <c r="S151" s="23"/>
      <c r="T151" s="20"/>
      <c r="U151" s="20"/>
      <c r="V151" s="23"/>
      <c r="W151" s="23"/>
      <c r="X151" s="23"/>
      <c r="Y151" s="23"/>
      <c r="Z151" s="7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97"/>
      <c r="AV151" s="154"/>
    </row>
    <row r="152" spans="1:48">
      <c r="A152" s="55" t="s">
        <v>1094</v>
      </c>
      <c r="B152" s="17"/>
      <c r="C152" s="17"/>
      <c r="D152" s="22" t="s">
        <v>1020</v>
      </c>
      <c r="E152" s="19">
        <v>43517</v>
      </c>
      <c r="F152" s="36">
        <v>3491.26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0"/>
      <c r="Q152" s="20"/>
      <c r="R152" s="23"/>
      <c r="S152" s="23"/>
      <c r="T152" s="20"/>
      <c r="U152" s="20"/>
      <c r="V152" s="23"/>
      <c r="W152" s="23"/>
      <c r="X152" s="23"/>
      <c r="Y152" s="23"/>
      <c r="Z152" s="7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97"/>
      <c r="AV152" s="154"/>
    </row>
    <row r="153" spans="1:48">
      <c r="A153" s="55" t="s">
        <v>1094</v>
      </c>
      <c r="B153" s="40"/>
      <c r="C153" s="40"/>
      <c r="D153" s="41" t="s">
        <v>1020</v>
      </c>
      <c r="E153" s="42">
        <v>43517</v>
      </c>
      <c r="F153" s="43">
        <v>75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0"/>
      <c r="Q153" s="20"/>
      <c r="R153" s="23"/>
      <c r="S153" s="23"/>
      <c r="T153" s="20"/>
      <c r="U153" s="20"/>
      <c r="V153" s="23"/>
      <c r="W153" s="23"/>
      <c r="X153" s="23"/>
      <c r="Y153" s="144"/>
      <c r="Z153" s="101"/>
      <c r="AA153" s="23"/>
      <c r="AB153" s="23"/>
      <c r="AC153" s="23"/>
      <c r="AD153" s="23"/>
      <c r="AE153" s="23"/>
      <c r="AF153" s="23"/>
      <c r="AG153" s="23"/>
      <c r="AH153" s="2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55"/>
      <c r="AV153" s="156"/>
    </row>
    <row r="154" spans="1:48">
      <c r="A154" s="55" t="s">
        <v>1094</v>
      </c>
      <c r="B154" s="17"/>
      <c r="C154" s="17"/>
      <c r="D154" s="157" t="s">
        <v>1021</v>
      </c>
      <c r="E154" s="19"/>
      <c r="F154" s="106">
        <v>4605.0200000000004</v>
      </c>
      <c r="G154" s="87"/>
      <c r="H154" s="23"/>
      <c r="I154" s="23"/>
      <c r="J154" s="23"/>
      <c r="K154" s="23"/>
      <c r="L154" s="23"/>
      <c r="M154" s="23"/>
      <c r="N154" s="23"/>
      <c r="O154" s="23"/>
      <c r="P154" s="20"/>
      <c r="Q154" s="20"/>
      <c r="R154" s="23"/>
      <c r="S154" s="23"/>
      <c r="T154" s="20"/>
      <c r="U154" s="20">
        <v>-383.75</v>
      </c>
      <c r="V154" s="23">
        <v>-383.75</v>
      </c>
      <c r="W154" s="23">
        <v>-383.75</v>
      </c>
      <c r="X154" s="23">
        <v>-383.75</v>
      </c>
      <c r="Y154" s="23">
        <v>-383.75</v>
      </c>
      <c r="Z154" s="79">
        <v>-383.75</v>
      </c>
      <c r="AA154" s="77">
        <v>-383.75</v>
      </c>
      <c r="AB154" s="20">
        <v>-383.75</v>
      </c>
      <c r="AC154" s="20">
        <v>-383.75</v>
      </c>
      <c r="AD154" s="20">
        <v>-383.75</v>
      </c>
      <c r="AE154" s="20">
        <v>-383.75</v>
      </c>
      <c r="AF154" s="20">
        <v>-383.75</v>
      </c>
      <c r="AG154" s="20">
        <v>0</v>
      </c>
      <c r="AH154" s="20">
        <v>0</v>
      </c>
      <c r="AI154" s="20">
        <v>-0.02</v>
      </c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78">
        <v>-4605.0200000000004</v>
      </c>
      <c r="AV154" s="86">
        <v>0</v>
      </c>
    </row>
    <row r="155" spans="1:48">
      <c r="A155" s="55"/>
      <c r="B155" s="80"/>
      <c r="C155" s="80"/>
      <c r="D155" s="127"/>
      <c r="E155" s="128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0"/>
      <c r="R155" s="23"/>
      <c r="S155" s="23"/>
      <c r="T155" s="20"/>
      <c r="U155" s="20"/>
      <c r="V155" s="23"/>
      <c r="W155" s="23"/>
      <c r="X155" s="23"/>
      <c r="Y155" s="146"/>
      <c r="Z155" s="130"/>
      <c r="AA155" s="23"/>
      <c r="AB155" s="23"/>
      <c r="AC155" s="23"/>
      <c r="AD155" s="23"/>
      <c r="AE155" s="23"/>
      <c r="AF155" s="23"/>
      <c r="AG155" s="23"/>
      <c r="AH155" s="23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7"/>
      <c r="AV155" s="148"/>
    </row>
    <row r="156" spans="1:48">
      <c r="A156" s="55" t="s">
        <v>1094</v>
      </c>
      <c r="B156" s="17"/>
      <c r="C156" s="17"/>
      <c r="D156" s="22" t="s">
        <v>1022</v>
      </c>
      <c r="E156" s="19">
        <v>43522</v>
      </c>
      <c r="F156" s="36">
        <v>450</v>
      </c>
      <c r="G156" s="87"/>
      <c r="H156" s="23"/>
      <c r="I156" s="23"/>
      <c r="J156" s="23"/>
      <c r="K156" s="23"/>
      <c r="L156" s="23"/>
      <c r="M156" s="23"/>
      <c r="N156" s="23"/>
      <c r="O156" s="23"/>
      <c r="P156" s="20"/>
      <c r="Q156" s="20"/>
      <c r="R156" s="23"/>
      <c r="S156" s="23"/>
      <c r="T156" s="20"/>
      <c r="U156" s="20">
        <v>-37.5</v>
      </c>
      <c r="V156" s="20">
        <v>-37.5</v>
      </c>
      <c r="W156" s="20">
        <v>-37.5</v>
      </c>
      <c r="X156" s="20">
        <v>-37.5</v>
      </c>
      <c r="Y156" s="20">
        <v>-37.5</v>
      </c>
      <c r="Z156" s="79">
        <v>-37.5</v>
      </c>
      <c r="AA156" s="77">
        <v>-37.5</v>
      </c>
      <c r="AB156" s="20">
        <v>-37.5</v>
      </c>
      <c r="AC156" s="20">
        <v>-37.5</v>
      </c>
      <c r="AD156" s="20">
        <v>-37.5</v>
      </c>
      <c r="AE156" s="20">
        <v>-37.5</v>
      </c>
      <c r="AF156" s="20">
        <v>-37.5</v>
      </c>
      <c r="AG156" s="20">
        <v>0</v>
      </c>
      <c r="AH156" s="20">
        <v>0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78">
        <v>-450</v>
      </c>
      <c r="AV156" s="86">
        <v>0</v>
      </c>
    </row>
    <row r="157" spans="1:48">
      <c r="A157" s="55"/>
      <c r="B157" s="45"/>
      <c r="C157" s="45"/>
      <c r="D157" s="46"/>
      <c r="E157" s="47"/>
      <c r="F157" s="48"/>
      <c r="G157" s="23"/>
      <c r="H157" s="23"/>
      <c r="I157" s="23"/>
      <c r="J157" s="23"/>
      <c r="K157" s="23"/>
      <c r="L157" s="23"/>
      <c r="M157" s="23"/>
      <c r="N157" s="23"/>
      <c r="O157" s="23"/>
      <c r="P157" s="20"/>
      <c r="Q157" s="20"/>
      <c r="R157" s="23"/>
      <c r="S157" s="23"/>
      <c r="T157" s="20"/>
      <c r="U157" s="20"/>
      <c r="V157" s="23"/>
      <c r="W157" s="23"/>
      <c r="X157" s="23"/>
      <c r="Y157" s="152"/>
      <c r="Z157" s="94"/>
      <c r="AA157" s="23"/>
      <c r="AB157" s="23"/>
      <c r="AC157" s="23"/>
      <c r="AD157" s="23"/>
      <c r="AE157" s="23"/>
      <c r="AF157" s="23"/>
      <c r="AG157" s="23"/>
      <c r="AH157" s="23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9"/>
      <c r="AV157" s="160"/>
    </row>
    <row r="158" spans="1:48">
      <c r="A158" s="55" t="s">
        <v>1094</v>
      </c>
      <c r="B158" s="17"/>
      <c r="C158" s="17"/>
      <c r="D158" s="22" t="s">
        <v>1023</v>
      </c>
      <c r="E158" s="19">
        <v>43531</v>
      </c>
      <c r="F158" s="36">
        <v>3000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0"/>
      <c r="Q158" s="20"/>
      <c r="R158" s="23"/>
      <c r="S158" s="23"/>
      <c r="T158" s="20"/>
      <c r="U158" s="20"/>
      <c r="V158" s="23"/>
      <c r="W158" s="23"/>
      <c r="X158" s="23"/>
      <c r="Y158" s="23"/>
      <c r="Z158" s="7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97"/>
      <c r="AV158" s="154"/>
    </row>
    <row r="159" spans="1:48">
      <c r="A159" s="55" t="s">
        <v>1094</v>
      </c>
      <c r="B159" s="17"/>
      <c r="C159" s="17"/>
      <c r="D159" s="22" t="s">
        <v>1024</v>
      </c>
      <c r="E159" s="19">
        <v>43545</v>
      </c>
      <c r="F159" s="36">
        <v>1125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0"/>
      <c r="Q159" s="20"/>
      <c r="R159" s="23"/>
      <c r="S159" s="23"/>
      <c r="T159" s="20"/>
      <c r="U159" s="20"/>
      <c r="V159" s="23"/>
      <c r="W159" s="23"/>
      <c r="X159" s="23"/>
      <c r="Y159" s="23"/>
      <c r="Z159" s="7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97"/>
      <c r="AV159" s="154"/>
    </row>
    <row r="160" spans="1:48">
      <c r="A160" s="55" t="s">
        <v>1094</v>
      </c>
      <c r="B160" s="40"/>
      <c r="C160" s="40"/>
      <c r="D160" s="41" t="s">
        <v>1025</v>
      </c>
      <c r="E160" s="42">
        <v>43545</v>
      </c>
      <c r="F160" s="43">
        <v>16875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0"/>
      <c r="Q160" s="20"/>
      <c r="R160" s="23"/>
      <c r="S160" s="23"/>
      <c r="T160" s="20"/>
      <c r="U160" s="20"/>
      <c r="V160" s="23"/>
      <c r="W160" s="23"/>
      <c r="X160" s="23"/>
      <c r="Y160" s="144"/>
      <c r="Z160" s="101"/>
      <c r="AA160" s="23"/>
      <c r="AB160" s="23"/>
      <c r="AC160" s="23"/>
      <c r="AD160" s="23"/>
      <c r="AE160" s="23"/>
      <c r="AF160" s="23"/>
      <c r="AG160" s="23"/>
      <c r="AH160" s="2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55"/>
      <c r="AV160" s="156"/>
    </row>
    <row r="161" spans="1:48">
      <c r="A161" s="55" t="s">
        <v>1094</v>
      </c>
      <c r="B161" s="17">
        <v>4937002</v>
      </c>
      <c r="C161" s="17"/>
      <c r="D161" s="157" t="s">
        <v>1026</v>
      </c>
      <c r="E161" s="19"/>
      <c r="F161" s="106">
        <v>21000</v>
      </c>
      <c r="G161" s="87"/>
      <c r="H161" s="23"/>
      <c r="I161" s="23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0"/>
      <c r="U161" s="20"/>
      <c r="V161" s="23">
        <v>-1750</v>
      </c>
      <c r="W161" s="23">
        <v>-1750</v>
      </c>
      <c r="X161" s="23">
        <v>-1750</v>
      </c>
      <c r="Y161" s="23">
        <v>-1750</v>
      </c>
      <c r="Z161" s="79">
        <v>-1750</v>
      </c>
      <c r="AA161" s="77">
        <v>-1750</v>
      </c>
      <c r="AB161" s="20">
        <v>-1750</v>
      </c>
      <c r="AC161" s="20">
        <v>-1750</v>
      </c>
      <c r="AD161" s="20">
        <v>-1750</v>
      </c>
      <c r="AE161" s="20">
        <v>-1750</v>
      </c>
      <c r="AF161" s="20">
        <v>-1750</v>
      </c>
      <c r="AG161" s="20">
        <v>-1750</v>
      </c>
      <c r="AH161" s="20">
        <v>0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78">
        <v>-21000</v>
      </c>
      <c r="AV161" s="86">
        <v>0</v>
      </c>
    </row>
    <row r="162" spans="1:48">
      <c r="A162" s="55"/>
      <c r="B162" s="45"/>
      <c r="C162" s="45"/>
      <c r="D162" s="158"/>
      <c r="E162" s="47"/>
      <c r="F162" s="151"/>
      <c r="G162" s="23"/>
      <c r="H162" s="23"/>
      <c r="I162" s="23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0"/>
      <c r="U162" s="20"/>
      <c r="V162" s="23"/>
      <c r="W162" s="23"/>
      <c r="X162" s="23"/>
      <c r="Y162" s="152"/>
      <c r="Z162" s="94"/>
      <c r="AA162" s="23"/>
      <c r="AB162" s="23"/>
      <c r="AC162" s="23"/>
      <c r="AD162" s="23"/>
      <c r="AE162" s="23"/>
      <c r="AF162" s="23"/>
      <c r="AG162" s="23"/>
      <c r="AH162" s="23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94"/>
      <c r="AV162" s="153"/>
    </row>
    <row r="163" spans="1:48">
      <c r="A163" s="55" t="s">
        <v>1094</v>
      </c>
      <c r="B163" s="17"/>
      <c r="C163" s="17"/>
      <c r="D163" s="22" t="s">
        <v>1060</v>
      </c>
      <c r="E163" s="19">
        <v>43567</v>
      </c>
      <c r="F163" s="36">
        <v>16875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0"/>
      <c r="U163" s="20"/>
      <c r="V163" s="23"/>
      <c r="W163" s="23"/>
      <c r="X163" s="23"/>
      <c r="Y163" s="23"/>
      <c r="Z163" s="7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78"/>
      <c r="AV163" s="86"/>
    </row>
    <row r="164" spans="1:48">
      <c r="A164" s="55" t="s">
        <v>1094</v>
      </c>
      <c r="B164" s="17"/>
      <c r="C164" s="17"/>
      <c r="D164" s="22" t="s">
        <v>1061</v>
      </c>
      <c r="E164" s="19">
        <v>43578</v>
      </c>
      <c r="F164" s="36">
        <v>337.5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0"/>
      <c r="U164" s="20"/>
      <c r="V164" s="23"/>
      <c r="W164" s="23"/>
      <c r="X164" s="23"/>
      <c r="Y164" s="23"/>
      <c r="Z164" s="7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78"/>
      <c r="AV164" s="86"/>
    </row>
    <row r="165" spans="1:48">
      <c r="A165" s="55" t="s">
        <v>1094</v>
      </c>
      <c r="B165" s="40"/>
      <c r="C165" s="40"/>
      <c r="D165" s="41" t="s">
        <v>1062</v>
      </c>
      <c r="E165" s="42">
        <v>43585</v>
      </c>
      <c r="F165" s="43">
        <v>135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0"/>
      <c r="U165" s="20"/>
      <c r="V165" s="23"/>
      <c r="W165" s="23"/>
      <c r="X165" s="23"/>
      <c r="Y165" s="144"/>
      <c r="Z165" s="101"/>
      <c r="AA165" s="23"/>
      <c r="AB165" s="23"/>
      <c r="AC165" s="23"/>
      <c r="AD165" s="23"/>
      <c r="AE165" s="23"/>
      <c r="AF165" s="23"/>
      <c r="AG165" s="23"/>
      <c r="AH165" s="23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01"/>
      <c r="AV165" s="107"/>
    </row>
    <row r="166" spans="1:48">
      <c r="A166" s="55" t="s">
        <v>1094</v>
      </c>
      <c r="B166" s="17"/>
      <c r="C166" s="17"/>
      <c r="D166" s="157" t="s">
        <v>1063</v>
      </c>
      <c r="E166" s="19"/>
      <c r="F166" s="106">
        <v>17347.5</v>
      </c>
      <c r="G166" s="87"/>
      <c r="H166" s="23"/>
      <c r="I166" s="23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0"/>
      <c r="U166" s="20"/>
      <c r="V166" s="23"/>
      <c r="W166" s="23">
        <v>-1445.63</v>
      </c>
      <c r="X166" s="23">
        <v>-1445.63</v>
      </c>
      <c r="Y166" s="23">
        <v>-1445.63</v>
      </c>
      <c r="Z166" s="79">
        <v>-1445.63</v>
      </c>
      <c r="AA166" s="77">
        <v>-1445.63</v>
      </c>
      <c r="AB166" s="20">
        <v>-1445.63</v>
      </c>
      <c r="AC166" s="20">
        <v>-1445.63</v>
      </c>
      <c r="AD166" s="20">
        <v>-1445.63</v>
      </c>
      <c r="AE166" s="20">
        <v>-1445.63</v>
      </c>
      <c r="AF166" s="20">
        <v>-1445.63</v>
      </c>
      <c r="AG166" s="20">
        <v>-1445.58</v>
      </c>
      <c r="AH166" s="20">
        <v>-1445.62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78">
        <v>-17347.500000000004</v>
      </c>
      <c r="AV166" s="86">
        <v>0</v>
      </c>
    </row>
    <row r="167" spans="1:48">
      <c r="A167" s="55"/>
      <c r="B167" s="80"/>
      <c r="C167" s="80"/>
      <c r="D167" s="161"/>
      <c r="E167" s="128"/>
      <c r="F167" s="149"/>
      <c r="G167" s="23"/>
      <c r="H167" s="23"/>
      <c r="I167" s="23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0"/>
      <c r="U167" s="20"/>
      <c r="V167" s="23"/>
      <c r="W167" s="23"/>
      <c r="X167" s="23"/>
      <c r="Y167" s="146"/>
      <c r="Z167" s="130"/>
      <c r="AA167" s="23"/>
      <c r="AB167" s="23"/>
      <c r="AC167" s="23"/>
      <c r="AD167" s="23"/>
      <c r="AE167" s="23"/>
      <c r="AF167" s="23"/>
      <c r="AG167" s="23"/>
      <c r="AH167" s="23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30"/>
      <c r="AV167" s="150"/>
    </row>
    <row r="168" spans="1:48">
      <c r="A168" s="55" t="s">
        <v>1094</v>
      </c>
      <c r="B168" s="17"/>
      <c r="C168" s="17"/>
      <c r="D168" s="22" t="s">
        <v>996</v>
      </c>
      <c r="E168" s="19">
        <v>43431</v>
      </c>
      <c r="F168" s="36">
        <v>3187.5</v>
      </c>
      <c r="G168" s="87"/>
      <c r="H168" s="23"/>
      <c r="I168" s="23"/>
      <c r="J168" s="23"/>
      <c r="K168" s="23"/>
      <c r="L168" s="23"/>
      <c r="M168" s="23"/>
      <c r="N168" s="23"/>
      <c r="O168" s="23"/>
      <c r="P168" s="20"/>
      <c r="Q168" s="20"/>
      <c r="R168" s="23">
        <v>-265.63</v>
      </c>
      <c r="S168" s="23">
        <v>-265.63</v>
      </c>
      <c r="T168" s="20">
        <v>-265.63</v>
      </c>
      <c r="U168" s="20">
        <v>-265.63</v>
      </c>
      <c r="V168" s="20">
        <v>-265.63</v>
      </c>
      <c r="W168" s="20">
        <v>-265.63</v>
      </c>
      <c r="X168" s="20">
        <v>-265.63</v>
      </c>
      <c r="Y168" s="20">
        <v>-265.63</v>
      </c>
      <c r="Z168" s="79">
        <v>-265.63</v>
      </c>
      <c r="AA168" s="77">
        <v>-265.63</v>
      </c>
      <c r="AB168" s="20">
        <v>-265.63</v>
      </c>
      <c r="AC168" s="20">
        <v>-265.57</v>
      </c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78">
        <v>-3187.5000000000009</v>
      </c>
      <c r="AV168" s="86">
        <v>0</v>
      </c>
    </row>
    <row r="169" spans="1:48">
      <c r="A169" s="55"/>
      <c r="B169" s="45"/>
      <c r="C169" s="45"/>
      <c r="D169" s="162"/>
      <c r="E169" s="162"/>
      <c r="F169" s="163"/>
      <c r="G169" s="23"/>
      <c r="H169" s="23"/>
      <c r="I169" s="23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0"/>
      <c r="U169" s="20"/>
      <c r="V169" s="23"/>
      <c r="W169" s="23"/>
      <c r="X169" s="23"/>
      <c r="Y169" s="152"/>
      <c r="Z169" s="94"/>
      <c r="AA169" s="23"/>
      <c r="AB169" s="23"/>
      <c r="AC169" s="23"/>
      <c r="AD169" s="23"/>
      <c r="AE169" s="23"/>
      <c r="AF169" s="23"/>
      <c r="AG169" s="23"/>
      <c r="AH169" s="23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94"/>
      <c r="AV169" s="153"/>
    </row>
    <row r="170" spans="1:48">
      <c r="A170" s="55" t="s">
        <v>1094</v>
      </c>
      <c r="B170" s="17"/>
      <c r="C170" s="17"/>
      <c r="D170" s="28" t="s">
        <v>1070</v>
      </c>
      <c r="E170" s="19">
        <v>43613</v>
      </c>
      <c r="F170" s="36">
        <v>33.75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0"/>
      <c r="U170" s="20"/>
      <c r="V170" s="23"/>
      <c r="W170" s="23"/>
      <c r="X170" s="23"/>
      <c r="Y170" s="23"/>
      <c r="Z170" s="7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78"/>
      <c r="AV170" s="86"/>
    </row>
    <row r="171" spans="1:48">
      <c r="A171" s="55" t="s">
        <v>1094</v>
      </c>
      <c r="B171" s="17"/>
      <c r="C171" s="17"/>
      <c r="D171" s="28" t="s">
        <v>1071</v>
      </c>
      <c r="E171" s="19">
        <v>43613</v>
      </c>
      <c r="F171" s="36">
        <v>656.26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0"/>
      <c r="U171" s="20"/>
      <c r="V171" s="23"/>
      <c r="W171" s="23"/>
      <c r="X171" s="23"/>
      <c r="Y171" s="23"/>
      <c r="Z171" s="7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78"/>
      <c r="AV171" s="86"/>
    </row>
    <row r="172" spans="1:48">
      <c r="A172" s="55" t="s">
        <v>1094</v>
      </c>
      <c r="B172" s="40"/>
      <c r="C172" s="40"/>
      <c r="D172" s="164" t="s">
        <v>1072</v>
      </c>
      <c r="E172" s="42">
        <v>43613</v>
      </c>
      <c r="F172" s="36">
        <v>12500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0"/>
      <c r="U172" s="20"/>
      <c r="V172" s="23"/>
      <c r="W172" s="23"/>
      <c r="X172" s="23"/>
      <c r="Y172" s="144"/>
      <c r="Z172" s="101"/>
      <c r="AA172" s="23"/>
      <c r="AB172" s="23"/>
      <c r="AC172" s="23"/>
      <c r="AD172" s="23"/>
      <c r="AE172" s="23"/>
      <c r="AF172" s="23"/>
      <c r="AG172" s="23"/>
      <c r="AH172" s="23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01"/>
      <c r="AV172" s="107"/>
    </row>
    <row r="173" spans="1:48">
      <c r="A173" s="55" t="s">
        <v>1094</v>
      </c>
      <c r="B173" s="17">
        <v>4937002</v>
      </c>
      <c r="C173" s="17"/>
      <c r="D173" s="161" t="s">
        <v>1073</v>
      </c>
      <c r="E173" s="19"/>
      <c r="F173" s="106">
        <v>13190.01</v>
      </c>
      <c r="G173" s="87"/>
      <c r="H173" s="23"/>
      <c r="I173" s="23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0"/>
      <c r="U173" s="20"/>
      <c r="V173" s="23"/>
      <c r="W173" s="23"/>
      <c r="X173" s="23">
        <v>-1099.17</v>
      </c>
      <c r="Y173" s="23">
        <v>-1099.17</v>
      </c>
      <c r="Z173" s="79">
        <v>-1099.17</v>
      </c>
      <c r="AA173" s="77">
        <v>-1099.17</v>
      </c>
      <c r="AB173" s="20">
        <v>-1099.17</v>
      </c>
      <c r="AC173" s="20">
        <v>-1099.17</v>
      </c>
      <c r="AD173" s="20">
        <v>-1099.17</v>
      </c>
      <c r="AE173" s="20">
        <v>-1099.17</v>
      </c>
      <c r="AF173" s="20">
        <v>-1099.17</v>
      </c>
      <c r="AG173" s="20">
        <v>-1099.17</v>
      </c>
      <c r="AH173" s="20">
        <v>-1099.1400000000001</v>
      </c>
      <c r="AI173" s="20">
        <v>-1099.17</v>
      </c>
      <c r="AJ173" s="20">
        <v>0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78">
        <v>-13190.01</v>
      </c>
      <c r="AV173" s="86">
        <v>0</v>
      </c>
    </row>
    <row r="174" spans="1:48">
      <c r="A174" s="55"/>
      <c r="B174" s="45"/>
      <c r="C174" s="45"/>
      <c r="D174" s="158"/>
      <c r="E174" s="47"/>
      <c r="F174" s="151"/>
      <c r="G174" s="23"/>
      <c r="H174" s="23"/>
      <c r="I174" s="23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0"/>
      <c r="U174" s="20"/>
      <c r="V174" s="23"/>
      <c r="W174" s="23"/>
      <c r="X174" s="23"/>
      <c r="Y174" s="152"/>
      <c r="Z174" s="94"/>
      <c r="AA174" s="23"/>
      <c r="AB174" s="23"/>
      <c r="AC174" s="23"/>
      <c r="AD174" s="23"/>
      <c r="AE174" s="23"/>
      <c r="AF174" s="23"/>
      <c r="AG174" s="23"/>
      <c r="AH174" s="23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94"/>
      <c r="AV174" s="153"/>
    </row>
    <row r="175" spans="1:48">
      <c r="A175" s="55" t="s">
        <v>1094</v>
      </c>
      <c r="B175" s="17"/>
      <c r="C175" s="17"/>
      <c r="D175" s="22" t="s">
        <v>1077</v>
      </c>
      <c r="E175" s="19">
        <v>43615</v>
      </c>
      <c r="F175" s="36">
        <v>450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0"/>
      <c r="U175" s="20"/>
      <c r="V175" s="23"/>
      <c r="W175" s="23"/>
      <c r="X175" s="23"/>
      <c r="Y175" s="23"/>
      <c r="Z175" s="7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78"/>
      <c r="AV175" s="86"/>
    </row>
    <row r="176" spans="1:48">
      <c r="A176" s="55" t="s">
        <v>1094</v>
      </c>
      <c r="B176" s="40"/>
      <c r="C176" s="40"/>
      <c r="D176" s="41" t="s">
        <v>1078</v>
      </c>
      <c r="E176" s="42">
        <v>43615</v>
      </c>
      <c r="F176" s="36">
        <v>5000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0"/>
      <c r="U176" s="20"/>
      <c r="V176" s="23"/>
      <c r="W176" s="23"/>
      <c r="X176" s="23"/>
      <c r="Y176" s="144"/>
      <c r="Z176" s="101"/>
      <c r="AA176" s="23"/>
      <c r="AB176" s="23"/>
      <c r="AC176" s="23"/>
      <c r="AD176" s="23"/>
      <c r="AE176" s="23"/>
      <c r="AF176" s="23"/>
      <c r="AG176" s="23"/>
      <c r="AH176" s="23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01"/>
      <c r="AV176" s="107"/>
    </row>
    <row r="177" spans="1:48">
      <c r="A177" s="55" t="s">
        <v>1094</v>
      </c>
      <c r="B177" s="17">
        <v>4937002</v>
      </c>
      <c r="C177" s="17"/>
      <c r="D177" s="157" t="s">
        <v>1079</v>
      </c>
      <c r="E177" s="19"/>
      <c r="F177" s="106">
        <v>5450</v>
      </c>
      <c r="G177" s="87"/>
      <c r="H177" s="23"/>
      <c r="I177" s="23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0"/>
      <c r="U177" s="20"/>
      <c r="V177" s="23"/>
      <c r="W177" s="23"/>
      <c r="X177" s="23">
        <v>-454.17</v>
      </c>
      <c r="Y177" s="23">
        <v>-454.17</v>
      </c>
      <c r="Z177" s="79">
        <v>-454.17</v>
      </c>
      <c r="AA177" s="77">
        <v>-454.17</v>
      </c>
      <c r="AB177" s="20">
        <v>-454.17</v>
      </c>
      <c r="AC177" s="20">
        <v>-454.17</v>
      </c>
      <c r="AD177" s="20">
        <v>-454.17</v>
      </c>
      <c r="AE177" s="20">
        <v>-454.17</v>
      </c>
      <c r="AF177" s="20">
        <v>-454.17</v>
      </c>
      <c r="AG177" s="20">
        <v>-454.17</v>
      </c>
      <c r="AH177" s="20">
        <v>-454.17</v>
      </c>
      <c r="AI177" s="20">
        <v>-454.13</v>
      </c>
      <c r="AJ177" s="20">
        <v>0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78">
        <v>-5450</v>
      </c>
      <c r="AV177" s="86">
        <v>0</v>
      </c>
    </row>
    <row r="178" spans="1:48">
      <c r="A178" s="55"/>
      <c r="B178" s="45"/>
      <c r="C178" s="45"/>
      <c r="D178" s="158"/>
      <c r="E178" s="47"/>
      <c r="F178" s="151"/>
      <c r="G178" s="23"/>
      <c r="H178" s="23"/>
      <c r="I178" s="23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0"/>
      <c r="U178" s="20"/>
      <c r="V178" s="23"/>
      <c r="W178" s="23"/>
      <c r="X178" s="23"/>
      <c r="Y178" s="152"/>
      <c r="Z178" s="94"/>
      <c r="AA178" s="23"/>
      <c r="AB178" s="23"/>
      <c r="AC178" s="23"/>
      <c r="AD178" s="23"/>
      <c r="AE178" s="23"/>
      <c r="AF178" s="23"/>
      <c r="AG178" s="23"/>
      <c r="AH178" s="23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94"/>
      <c r="AV178" s="153"/>
    </row>
    <row r="179" spans="1:48">
      <c r="A179" s="55" t="s">
        <v>1094</v>
      </c>
      <c r="B179" s="17"/>
      <c r="C179" s="17"/>
      <c r="D179" s="28" t="s">
        <v>1084</v>
      </c>
      <c r="E179" s="19">
        <v>43634</v>
      </c>
      <c r="F179" s="36">
        <v>112.5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0"/>
      <c r="U179" s="20"/>
      <c r="V179" s="23"/>
      <c r="W179" s="23"/>
      <c r="X179" s="23"/>
      <c r="Y179" s="23"/>
      <c r="Z179" s="78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78"/>
      <c r="AV179" s="86"/>
    </row>
    <row r="180" spans="1:48">
      <c r="A180" s="55" t="s">
        <v>1094</v>
      </c>
      <c r="B180" s="17"/>
      <c r="C180" s="17"/>
      <c r="D180" s="28" t="s">
        <v>1085</v>
      </c>
      <c r="E180" s="19">
        <v>43634</v>
      </c>
      <c r="F180" s="36">
        <v>270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0"/>
      <c r="U180" s="20"/>
      <c r="V180" s="23"/>
      <c r="W180" s="23"/>
      <c r="X180" s="23"/>
      <c r="Y180" s="23"/>
      <c r="Z180" s="78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78"/>
      <c r="AV180" s="86"/>
    </row>
    <row r="181" spans="1:48">
      <c r="A181" s="55" t="s">
        <v>1094</v>
      </c>
      <c r="B181" s="17"/>
      <c r="C181" s="17"/>
      <c r="D181" s="28" t="s">
        <v>1086</v>
      </c>
      <c r="E181" s="19">
        <v>43634</v>
      </c>
      <c r="F181" s="36">
        <v>6250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0"/>
      <c r="U181" s="20"/>
      <c r="V181" s="23"/>
      <c r="W181" s="23"/>
      <c r="X181" s="23"/>
      <c r="Y181" s="23"/>
      <c r="Z181" s="78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78"/>
      <c r="AV181" s="86"/>
    </row>
    <row r="182" spans="1:48">
      <c r="A182" s="55" t="s">
        <v>1094</v>
      </c>
      <c r="B182" s="17"/>
      <c r="C182" s="17"/>
      <c r="D182" s="28" t="s">
        <v>1087</v>
      </c>
      <c r="E182" s="19">
        <v>43634</v>
      </c>
      <c r="F182" s="36">
        <v>6250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0"/>
      <c r="U182" s="20"/>
      <c r="V182" s="23"/>
      <c r="W182" s="23"/>
      <c r="X182" s="23"/>
      <c r="Y182" s="23"/>
      <c r="Z182" s="7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78"/>
      <c r="AV182" s="86"/>
    </row>
    <row r="183" spans="1:48">
      <c r="A183" s="55" t="s">
        <v>1094</v>
      </c>
      <c r="B183" s="17"/>
      <c r="C183" s="17"/>
      <c r="D183" s="28" t="s">
        <v>1088</v>
      </c>
      <c r="E183" s="19">
        <v>43644</v>
      </c>
      <c r="F183" s="36">
        <v>79.88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0"/>
      <c r="U183" s="20"/>
      <c r="V183" s="23"/>
      <c r="W183" s="23"/>
      <c r="X183" s="23"/>
      <c r="Y183" s="23"/>
      <c r="Z183" s="78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78"/>
      <c r="AV183" s="86"/>
    </row>
    <row r="184" spans="1:48">
      <c r="A184" s="55" t="s">
        <v>1094</v>
      </c>
      <c r="B184" s="40"/>
      <c r="C184" s="40"/>
      <c r="D184" s="164" t="s">
        <v>1089</v>
      </c>
      <c r="E184" s="42">
        <v>43644</v>
      </c>
      <c r="F184" s="36">
        <v>112.5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0"/>
      <c r="U184" s="20"/>
      <c r="V184" s="23"/>
      <c r="W184" s="23"/>
      <c r="X184" s="23"/>
      <c r="Y184" s="144"/>
      <c r="Z184" s="101"/>
      <c r="AA184" s="23"/>
      <c r="AB184" s="23"/>
      <c r="AC184" s="23"/>
      <c r="AD184" s="23"/>
      <c r="AE184" s="23"/>
      <c r="AF184" s="23"/>
      <c r="AG184" s="23"/>
      <c r="AH184" s="2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01"/>
      <c r="AV184" s="107"/>
    </row>
    <row r="185" spans="1:48">
      <c r="A185" s="55" t="s">
        <v>1094</v>
      </c>
      <c r="B185" s="17">
        <v>4937002</v>
      </c>
      <c r="C185" s="17"/>
      <c r="D185" s="157" t="s">
        <v>1090</v>
      </c>
      <c r="E185" s="19"/>
      <c r="F185" s="106">
        <v>13074.88</v>
      </c>
      <c r="G185" s="87"/>
      <c r="H185" s="23"/>
      <c r="I185" s="23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0"/>
      <c r="U185" s="20"/>
      <c r="V185" s="23"/>
      <c r="W185" s="23"/>
      <c r="X185" s="23"/>
      <c r="Y185" s="23">
        <v>-1089.57</v>
      </c>
      <c r="Z185" s="79">
        <v>-1089.57</v>
      </c>
      <c r="AA185" s="77">
        <v>-1089.57</v>
      </c>
      <c r="AB185" s="20">
        <v>-1089.57</v>
      </c>
      <c r="AC185" s="20">
        <v>-1089.57</v>
      </c>
      <c r="AD185" s="20">
        <v>-1089.57</v>
      </c>
      <c r="AE185" s="20">
        <v>-1089.57</v>
      </c>
      <c r="AF185" s="20">
        <v>-1089.57</v>
      </c>
      <c r="AG185" s="20">
        <v>-1089.57</v>
      </c>
      <c r="AH185" s="20">
        <v>-1089.57</v>
      </c>
      <c r="AI185" s="20">
        <v>-1089.57</v>
      </c>
      <c r="AJ185" s="20">
        <v>-1089.6099999999999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78">
        <v>-13074.88</v>
      </c>
      <c r="AV185" s="86">
        <v>0</v>
      </c>
    </row>
    <row r="186" spans="1:48">
      <c r="A186" s="165"/>
      <c r="B186" s="116"/>
      <c r="C186" s="116"/>
      <c r="D186" s="116"/>
      <c r="E186" s="116"/>
      <c r="F186" s="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16"/>
      <c r="Z186" s="94"/>
      <c r="AA186" s="61"/>
      <c r="AB186" s="61"/>
      <c r="AC186" s="61"/>
      <c r="AD186" s="61"/>
      <c r="AE186" s="61"/>
      <c r="AF186" s="61"/>
      <c r="AG186" s="61"/>
      <c r="AH186" s="61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66"/>
    </row>
    <row r="187" spans="1:48">
      <c r="A187" s="55" t="s">
        <v>1094</v>
      </c>
      <c r="B187" s="17"/>
      <c r="C187" s="17"/>
      <c r="D187" s="13" t="s">
        <v>1165</v>
      </c>
      <c r="E187" s="9">
        <v>43666</v>
      </c>
      <c r="F187" s="36">
        <v>45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0"/>
      <c r="U187" s="20"/>
      <c r="V187" s="23"/>
      <c r="W187" s="23"/>
      <c r="X187" s="23"/>
      <c r="Y187" s="23"/>
      <c r="Z187" s="78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78"/>
      <c r="AV187" s="86"/>
    </row>
    <row r="188" spans="1:48">
      <c r="A188" s="55" t="s">
        <v>1094</v>
      </c>
      <c r="B188" s="17"/>
      <c r="C188" s="17"/>
      <c r="D188" s="13" t="s">
        <v>1166</v>
      </c>
      <c r="E188" s="9">
        <v>43666</v>
      </c>
      <c r="F188" s="36">
        <v>63.49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0"/>
      <c r="U188" s="20"/>
      <c r="V188" s="23"/>
      <c r="W188" s="23"/>
      <c r="X188" s="23"/>
      <c r="Y188" s="23"/>
      <c r="Z188" s="78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78"/>
      <c r="AV188" s="86"/>
    </row>
    <row r="189" spans="1:48">
      <c r="A189" s="55" t="s">
        <v>1094</v>
      </c>
      <c r="B189" s="17"/>
      <c r="C189" s="17"/>
      <c r="D189" s="13" t="s">
        <v>1167</v>
      </c>
      <c r="E189" s="9">
        <v>43666</v>
      </c>
      <c r="F189" s="36">
        <v>56.24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0"/>
      <c r="U189" s="20"/>
      <c r="V189" s="23"/>
      <c r="W189" s="23"/>
      <c r="X189" s="23"/>
      <c r="Y189" s="23"/>
      <c r="Z189" s="78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78"/>
      <c r="AV189" s="86"/>
    </row>
    <row r="190" spans="1:48">
      <c r="A190" s="55" t="s">
        <v>1094</v>
      </c>
      <c r="B190" s="17"/>
      <c r="C190" s="17"/>
      <c r="D190" s="13" t="s">
        <v>1168</v>
      </c>
      <c r="E190" s="9">
        <v>43666</v>
      </c>
      <c r="F190" s="36">
        <v>126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0"/>
      <c r="U190" s="20"/>
      <c r="V190" s="23"/>
      <c r="W190" s="23"/>
      <c r="X190" s="23"/>
      <c r="Y190" s="23"/>
      <c r="Z190" s="78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78"/>
      <c r="AV190" s="86"/>
    </row>
    <row r="191" spans="1:48">
      <c r="A191" s="55" t="s">
        <v>1094</v>
      </c>
      <c r="B191" s="17"/>
      <c r="C191" s="17"/>
      <c r="D191" s="13" t="s">
        <v>1169</v>
      </c>
      <c r="E191" s="9">
        <v>43666</v>
      </c>
      <c r="F191" s="36">
        <v>374.79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0"/>
      <c r="U191" s="20"/>
      <c r="V191" s="23"/>
      <c r="W191" s="23"/>
      <c r="X191" s="23"/>
      <c r="Y191" s="23"/>
      <c r="Z191" s="78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78"/>
      <c r="AV191" s="86"/>
    </row>
    <row r="192" spans="1:48">
      <c r="A192" s="55" t="s">
        <v>1094</v>
      </c>
      <c r="B192" s="17"/>
      <c r="C192" s="17"/>
      <c r="D192" s="13" t="s">
        <v>1170</v>
      </c>
      <c r="E192" s="9">
        <v>43666</v>
      </c>
      <c r="F192" s="36">
        <v>37.5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0"/>
      <c r="U192" s="20"/>
      <c r="V192" s="23"/>
      <c r="W192" s="23"/>
      <c r="X192" s="23"/>
      <c r="Y192" s="23"/>
      <c r="Z192" s="78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78"/>
      <c r="AV192" s="86"/>
    </row>
    <row r="193" spans="1:48">
      <c r="A193" s="55" t="s">
        <v>1094</v>
      </c>
      <c r="B193" s="17"/>
      <c r="C193" s="17"/>
      <c r="D193" s="13" t="s">
        <v>1171</v>
      </c>
      <c r="E193" s="9">
        <v>43666</v>
      </c>
      <c r="F193" s="36">
        <v>186.16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0"/>
      <c r="U193" s="20"/>
      <c r="V193" s="23"/>
      <c r="W193" s="23"/>
      <c r="X193" s="23"/>
      <c r="Y193" s="23"/>
      <c r="Z193" s="7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78"/>
      <c r="AV193" s="86"/>
    </row>
    <row r="194" spans="1:48">
      <c r="A194" s="55" t="s">
        <v>1094</v>
      </c>
      <c r="B194" s="17"/>
      <c r="C194" s="17"/>
      <c r="D194" s="13" t="s">
        <v>1172</v>
      </c>
      <c r="E194" s="9">
        <v>43666</v>
      </c>
      <c r="F194" s="36">
        <v>52.04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0"/>
      <c r="U194" s="20"/>
      <c r="V194" s="23"/>
      <c r="W194" s="23"/>
      <c r="X194" s="23"/>
      <c r="Y194" s="23"/>
      <c r="Z194" s="7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78"/>
      <c r="AV194" s="86"/>
    </row>
    <row r="195" spans="1:48">
      <c r="A195" s="55" t="s">
        <v>1094</v>
      </c>
      <c r="B195" s="17"/>
      <c r="C195" s="17"/>
      <c r="D195" s="13" t="s">
        <v>1173</v>
      </c>
      <c r="E195" s="9">
        <v>43666</v>
      </c>
      <c r="F195" s="36">
        <v>534.26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0"/>
      <c r="U195" s="20"/>
      <c r="V195" s="23"/>
      <c r="W195" s="23"/>
      <c r="X195" s="23"/>
      <c r="Y195" s="23"/>
      <c r="Z195" s="7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78"/>
      <c r="AV195" s="86"/>
    </row>
    <row r="196" spans="1:48">
      <c r="A196" s="55" t="s">
        <v>1094</v>
      </c>
      <c r="B196" s="17"/>
      <c r="C196" s="17"/>
      <c r="D196" s="13" t="s">
        <v>1174</v>
      </c>
      <c r="E196" s="9">
        <v>43676</v>
      </c>
      <c r="F196" s="36">
        <v>163.85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0"/>
      <c r="U196" s="20"/>
      <c r="V196" s="23"/>
      <c r="W196" s="23"/>
      <c r="X196" s="23"/>
      <c r="Y196" s="23"/>
      <c r="Z196" s="7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78"/>
      <c r="AV196" s="86"/>
    </row>
    <row r="197" spans="1:48">
      <c r="A197" s="55" t="s">
        <v>1094</v>
      </c>
      <c r="B197" s="40"/>
      <c r="C197" s="40"/>
      <c r="D197" s="167" t="s">
        <v>1175</v>
      </c>
      <c r="E197" s="137">
        <v>43676</v>
      </c>
      <c r="F197" s="36">
        <v>77.97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0"/>
      <c r="U197" s="20"/>
      <c r="V197" s="23"/>
      <c r="W197" s="23"/>
      <c r="X197" s="23"/>
      <c r="Y197" s="144"/>
      <c r="Z197" s="101"/>
      <c r="AA197" s="23"/>
      <c r="AB197" s="23"/>
      <c r="AC197" s="23"/>
      <c r="AD197" s="23"/>
      <c r="AE197" s="23"/>
      <c r="AF197" s="23"/>
      <c r="AG197" s="23"/>
      <c r="AH197" s="2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01"/>
      <c r="AV197" s="107"/>
    </row>
    <row r="198" spans="1:48" ht="15">
      <c r="A198" s="55" t="s">
        <v>1094</v>
      </c>
      <c r="B198" s="17"/>
      <c r="C198" s="17"/>
      <c r="D198" s="168" t="s">
        <v>1176</v>
      </c>
      <c r="E198" s="9"/>
      <c r="F198" s="169">
        <v>1717.3</v>
      </c>
      <c r="G198" s="87"/>
      <c r="H198" s="23"/>
      <c r="I198" s="23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0"/>
      <c r="U198" s="20"/>
      <c r="V198" s="23"/>
      <c r="W198" s="23"/>
      <c r="X198" s="23"/>
      <c r="Y198" s="23"/>
      <c r="Z198" s="79">
        <v>-143.11000000000001</v>
      </c>
      <c r="AA198" s="77">
        <v>-143.11000000000001</v>
      </c>
      <c r="AB198" s="20">
        <v>-143.11000000000001</v>
      </c>
      <c r="AC198" s="20">
        <v>-143.11000000000001</v>
      </c>
      <c r="AD198" s="20">
        <v>-143.11000000000001</v>
      </c>
      <c r="AE198" s="20">
        <v>-143.11000000000001</v>
      </c>
      <c r="AF198" s="20">
        <v>-143.11000000000001</v>
      </c>
      <c r="AG198" s="20">
        <v>-143.11000000000001</v>
      </c>
      <c r="AH198" s="20">
        <v>-143.11000000000001</v>
      </c>
      <c r="AI198" s="20">
        <v>-143.11000000000001</v>
      </c>
      <c r="AJ198" s="20">
        <v>-143.09</v>
      </c>
      <c r="AK198" s="20">
        <v>-143.11000000000001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78">
        <v>-1717.3000000000002</v>
      </c>
      <c r="AV198" s="86">
        <v>0</v>
      </c>
    </row>
    <row r="199" spans="1:48">
      <c r="A199" s="55"/>
      <c r="B199" s="45"/>
      <c r="C199" s="45"/>
      <c r="D199" s="158"/>
      <c r="E199" s="47"/>
      <c r="F199" s="151"/>
      <c r="G199" s="23"/>
      <c r="H199" s="23"/>
      <c r="I199" s="23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0"/>
      <c r="U199" s="20"/>
      <c r="V199" s="23"/>
      <c r="W199" s="23"/>
      <c r="X199" s="23"/>
      <c r="Y199" s="152"/>
      <c r="Z199" s="94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94"/>
      <c r="AV199" s="153"/>
    </row>
    <row r="200" spans="1:48" ht="13.5" thickBot="1">
      <c r="A200" s="56" t="s">
        <v>1094</v>
      </c>
      <c r="B200" s="170"/>
      <c r="C200" s="170"/>
      <c r="D200" s="123" t="s">
        <v>1177</v>
      </c>
      <c r="E200" s="109">
        <v>43728</v>
      </c>
      <c r="F200" s="171">
        <v>2625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27"/>
      <c r="Q200" s="27"/>
      <c r="R200" s="172"/>
      <c r="S200" s="172"/>
      <c r="T200" s="27"/>
      <c r="U200" s="27"/>
      <c r="V200" s="172"/>
      <c r="W200" s="172"/>
      <c r="X200" s="172"/>
      <c r="Y200" s="173"/>
      <c r="Z200" s="174"/>
      <c r="AA200" s="172"/>
      <c r="AB200" s="20">
        <v>-218.75</v>
      </c>
      <c r="AC200" s="20">
        <v>-218.75</v>
      </c>
      <c r="AD200" s="20">
        <v>-218.75</v>
      </c>
      <c r="AE200" s="20">
        <v>-218.75</v>
      </c>
      <c r="AF200" s="20">
        <v>-218.75</v>
      </c>
      <c r="AG200" s="20">
        <v>-218.75</v>
      </c>
      <c r="AH200" s="20">
        <v>-218.75</v>
      </c>
      <c r="AI200" s="20">
        <v>-218.75</v>
      </c>
      <c r="AJ200" s="20">
        <v>-218.75</v>
      </c>
      <c r="AK200" s="20">
        <v>-218.75</v>
      </c>
      <c r="AL200" s="20">
        <v>-218.75</v>
      </c>
      <c r="AM200" s="175">
        <v>-218.75</v>
      </c>
      <c r="AN200" s="175">
        <v>0</v>
      </c>
      <c r="AO200" s="175"/>
      <c r="AP200" s="175"/>
      <c r="AQ200" s="175"/>
      <c r="AR200" s="175"/>
      <c r="AS200" s="175"/>
      <c r="AT200" s="175"/>
      <c r="AU200" s="78">
        <v>-2625</v>
      </c>
      <c r="AV200" s="112">
        <v>0</v>
      </c>
    </row>
    <row r="201" spans="1:48">
      <c r="A201" s="45"/>
      <c r="B201" s="45"/>
      <c r="C201" s="45"/>
      <c r="D201" s="158"/>
      <c r="E201" s="47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49"/>
      <c r="Q201" s="49"/>
      <c r="R201" s="152"/>
      <c r="S201" s="152"/>
      <c r="T201" s="49"/>
      <c r="U201" s="49"/>
      <c r="V201" s="152"/>
      <c r="W201" s="152"/>
      <c r="X201" s="152"/>
      <c r="Y201" s="152"/>
      <c r="Z201" s="94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94"/>
      <c r="AV201" s="94"/>
    </row>
    <row r="202" spans="1:48" ht="13.5" thickBot="1">
      <c r="A202" s="56" t="s">
        <v>1094</v>
      </c>
      <c r="B202" s="45"/>
      <c r="C202" s="45"/>
      <c r="D202" t="s">
        <v>1223</v>
      </c>
      <c r="E202" s="96">
        <v>43808</v>
      </c>
      <c r="F202" s="2">
        <v>2625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49"/>
      <c r="Q202" s="49"/>
      <c r="R202" s="152"/>
      <c r="S202" s="152"/>
      <c r="T202" s="49"/>
      <c r="U202" s="49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78"/>
      <c r="AV202" s="86"/>
    </row>
    <row r="203" spans="1:48" ht="13.5" thickBot="1">
      <c r="A203" s="56" t="s">
        <v>1094</v>
      </c>
      <c r="B203" s="17"/>
      <c r="C203" s="17"/>
      <c r="D203" s="11" t="s">
        <v>1224</v>
      </c>
      <c r="E203" s="96">
        <v>43815</v>
      </c>
      <c r="F203" s="176">
        <v>3375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0"/>
      <c r="U203" s="20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97"/>
      <c r="AV203" s="97"/>
    </row>
    <row r="204" spans="1:48" ht="15">
      <c r="A204" s="17"/>
      <c r="B204" s="45"/>
      <c r="C204" s="45"/>
      <c r="D204" s="168" t="s">
        <v>1225</v>
      </c>
      <c r="E204" s="47"/>
      <c r="F204" s="151">
        <v>6000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0"/>
      <c r="U204" s="20"/>
      <c r="V204" s="23"/>
      <c r="W204" s="23"/>
      <c r="X204" s="23"/>
      <c r="Y204" s="152"/>
      <c r="Z204" s="94"/>
      <c r="AA204" s="23"/>
      <c r="AB204" s="23"/>
      <c r="AC204" s="23"/>
      <c r="AD204" s="23"/>
      <c r="AE204" s="20">
        <v>-500</v>
      </c>
      <c r="AF204" s="20">
        <v>-500</v>
      </c>
      <c r="AG204" s="20">
        <v>-500</v>
      </c>
      <c r="AH204" s="20">
        <v>-500</v>
      </c>
      <c r="AI204" s="20">
        <v>-500</v>
      </c>
      <c r="AJ204" s="20">
        <v>-500</v>
      </c>
      <c r="AK204" s="20">
        <v>-500</v>
      </c>
      <c r="AL204" s="20">
        <v>-500</v>
      </c>
      <c r="AM204" s="20">
        <v>-500</v>
      </c>
      <c r="AN204" s="20">
        <v>-500</v>
      </c>
      <c r="AO204" s="20">
        <v>-500</v>
      </c>
      <c r="AP204" s="20">
        <v>-500</v>
      </c>
      <c r="AQ204" s="20"/>
      <c r="AR204" s="20"/>
      <c r="AS204" s="20"/>
      <c r="AT204" s="20"/>
      <c r="AU204" s="78">
        <v>-6000</v>
      </c>
      <c r="AV204" s="86">
        <v>0</v>
      </c>
    </row>
    <row r="205" spans="1:48">
      <c r="A205" s="17"/>
      <c r="B205" s="17"/>
      <c r="C205" s="17"/>
      <c r="D205" s="177"/>
      <c r="E205" s="19"/>
      <c r="F205" s="106"/>
      <c r="G205" s="23"/>
      <c r="H205" s="23"/>
      <c r="I205" s="23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0"/>
      <c r="U205" s="20"/>
      <c r="V205" s="23"/>
      <c r="W205" s="23"/>
      <c r="X205" s="23"/>
      <c r="Y205" s="23"/>
      <c r="Z205" s="78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78"/>
      <c r="AV205" s="78"/>
    </row>
    <row r="206" spans="1:48" ht="13.5" thickBot="1">
      <c r="A206" s="56" t="s">
        <v>1094</v>
      </c>
      <c r="B206" s="17"/>
      <c r="C206" s="17"/>
      <c r="D206" s="11" t="s">
        <v>1266</v>
      </c>
      <c r="E206" s="96">
        <v>43540</v>
      </c>
      <c r="F206" s="176">
        <v>4500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0"/>
      <c r="U206" s="20"/>
      <c r="V206" s="23"/>
      <c r="W206" s="23"/>
      <c r="X206" s="23"/>
      <c r="Y206" s="23"/>
      <c r="Z206" s="78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78"/>
      <c r="AV206" s="78"/>
    </row>
    <row r="207" spans="1:48" ht="15">
      <c r="A207" s="17"/>
      <c r="B207" s="45"/>
      <c r="C207" s="45"/>
      <c r="D207" s="168" t="s">
        <v>1267</v>
      </c>
      <c r="E207" s="47"/>
      <c r="F207" s="151">
        <v>4500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0"/>
      <c r="U207" s="20"/>
      <c r="V207" s="23"/>
      <c r="W207" s="23"/>
      <c r="X207" s="23"/>
      <c r="Y207" s="23"/>
      <c r="Z207" s="78"/>
      <c r="AA207" s="23"/>
      <c r="AB207" s="23"/>
      <c r="AC207" s="23"/>
      <c r="AD207" s="23"/>
      <c r="AE207" s="23"/>
      <c r="AF207" s="23"/>
      <c r="AG207" s="23"/>
      <c r="AH207" s="23"/>
      <c r="AI207" s="20">
        <v>-375</v>
      </c>
      <c r="AJ207" s="20">
        <v>-375</v>
      </c>
      <c r="AK207" s="20">
        <v>-375</v>
      </c>
      <c r="AL207" s="20">
        <v>-375</v>
      </c>
      <c r="AM207" s="20">
        <v>-375</v>
      </c>
      <c r="AN207" s="20">
        <v>-375</v>
      </c>
      <c r="AO207" s="20">
        <v>-375</v>
      </c>
      <c r="AP207" s="20">
        <v>-375</v>
      </c>
      <c r="AQ207" s="20">
        <v>-375</v>
      </c>
      <c r="AR207" s="20">
        <v>-375</v>
      </c>
      <c r="AS207" s="20">
        <v>-375</v>
      </c>
      <c r="AT207" s="20">
        <v>-375</v>
      </c>
      <c r="AU207" s="78">
        <v>-4500</v>
      </c>
      <c r="AV207" s="86">
        <v>0</v>
      </c>
    </row>
    <row r="208" spans="1:48" ht="15">
      <c r="A208" s="178"/>
      <c r="B208" s="80"/>
      <c r="C208" s="80"/>
      <c r="D208" s="179"/>
      <c r="E208" s="128"/>
      <c r="F208" s="149"/>
      <c r="G208" s="144"/>
      <c r="H208" s="144"/>
      <c r="I208" s="144"/>
      <c r="J208" s="144"/>
      <c r="K208" s="144"/>
      <c r="L208" s="144"/>
      <c r="M208" s="144"/>
      <c r="N208" s="144"/>
      <c r="O208" s="144"/>
      <c r="P208" s="44"/>
      <c r="Q208" s="44"/>
      <c r="R208" s="144"/>
      <c r="S208" s="144"/>
      <c r="T208" s="44"/>
      <c r="U208" s="44"/>
      <c r="V208" s="144"/>
      <c r="W208" s="144"/>
      <c r="X208" s="144"/>
      <c r="Y208" s="146"/>
      <c r="Z208" s="130"/>
      <c r="AA208" s="144"/>
      <c r="AB208" s="144"/>
      <c r="AC208" s="144"/>
      <c r="AD208" s="144"/>
      <c r="AE208" s="144"/>
      <c r="AF208" s="144"/>
      <c r="AG208" s="144"/>
      <c r="AH208" s="144"/>
      <c r="AI208" s="20"/>
      <c r="AJ208" s="20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130"/>
      <c r="AV208" s="150"/>
    </row>
    <row r="209" spans="1:48" ht="13.5" thickBot="1">
      <c r="A209" s="56" t="s">
        <v>1094</v>
      </c>
      <c r="B209" s="80"/>
      <c r="C209" s="80">
        <v>4937002</v>
      </c>
      <c r="D209" t="s">
        <v>1330</v>
      </c>
      <c r="E209" s="128">
        <v>43981</v>
      </c>
      <c r="F209" s="176">
        <v>5000</v>
      </c>
      <c r="G209" s="144"/>
      <c r="H209" s="144"/>
      <c r="I209" s="144"/>
      <c r="J209" s="144"/>
      <c r="K209" s="144"/>
      <c r="L209" s="144"/>
      <c r="M209" s="144"/>
      <c r="N209" s="144"/>
      <c r="O209" s="144"/>
      <c r="P209" s="44"/>
      <c r="Q209" s="44"/>
      <c r="R209" s="144"/>
      <c r="S209" s="144"/>
      <c r="T209" s="44"/>
      <c r="U209" s="44"/>
      <c r="V209" s="144"/>
      <c r="W209" s="144"/>
      <c r="X209" s="144"/>
      <c r="Y209" s="146"/>
      <c r="Z209" s="130"/>
      <c r="AA209" s="144"/>
      <c r="AB209" s="144"/>
      <c r="AC209" s="144"/>
      <c r="AD209" s="144"/>
      <c r="AE209" s="144"/>
      <c r="AF209" s="144"/>
      <c r="AG209" s="144"/>
      <c r="AH209" s="144"/>
      <c r="AI209" s="20"/>
      <c r="AJ209" s="20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130"/>
      <c r="AV209" s="150"/>
    </row>
    <row r="210" spans="1:48" ht="30">
      <c r="A210" s="178"/>
      <c r="B210" s="80"/>
      <c r="C210" s="80"/>
      <c r="D210" s="168" t="s">
        <v>1330</v>
      </c>
      <c r="E210" s="128"/>
      <c r="F210" s="151">
        <v>5000</v>
      </c>
      <c r="G210" s="144"/>
      <c r="H210" s="144"/>
      <c r="I210" s="144"/>
      <c r="J210" s="144"/>
      <c r="K210" s="144"/>
      <c r="L210" s="144"/>
      <c r="M210" s="144"/>
      <c r="N210" s="144"/>
      <c r="O210" s="144"/>
      <c r="P210" s="44"/>
      <c r="Q210" s="44"/>
      <c r="R210" s="144"/>
      <c r="S210" s="144"/>
      <c r="T210" s="44"/>
      <c r="U210" s="44"/>
      <c r="V210" s="144"/>
      <c r="W210" s="144"/>
      <c r="X210" s="144"/>
      <c r="Y210" s="146"/>
      <c r="Z210" s="130"/>
      <c r="AA210" s="144"/>
      <c r="AB210" s="144"/>
      <c r="AC210" s="144"/>
      <c r="AD210" s="144"/>
      <c r="AE210" s="144"/>
      <c r="AF210" s="144"/>
      <c r="AG210" s="144"/>
      <c r="AH210" s="144"/>
      <c r="AI210" s="20"/>
      <c r="AJ210" s="20">
        <v>-416.67</v>
      </c>
      <c r="AK210" s="20">
        <v>-416.67</v>
      </c>
      <c r="AL210" s="20">
        <v>-416.67</v>
      </c>
      <c r="AM210" s="20">
        <v>-416.67</v>
      </c>
      <c r="AN210" s="20">
        <v>-416.67</v>
      </c>
      <c r="AO210" s="20">
        <v>-416.67</v>
      </c>
      <c r="AP210" s="20">
        <v>-416.67</v>
      </c>
      <c r="AQ210" s="20">
        <v>-416.67</v>
      </c>
      <c r="AR210" s="20">
        <v>-416.67</v>
      </c>
      <c r="AS210" s="20">
        <v>-416.67</v>
      </c>
      <c r="AT210" s="20">
        <v>-416.67</v>
      </c>
      <c r="AU210" s="78">
        <v>-4583.37</v>
      </c>
      <c r="AV210" s="86">
        <v>416.63000000000011</v>
      </c>
    </row>
    <row r="211" spans="1:48">
      <c r="A211" s="180"/>
      <c r="B211" s="80"/>
      <c r="C211" s="80"/>
      <c r="D211" s="127"/>
      <c r="E211" s="128"/>
      <c r="F211" s="129"/>
      <c r="G211" s="144"/>
      <c r="H211" s="144"/>
      <c r="I211" s="144"/>
      <c r="J211" s="144"/>
      <c r="K211" s="144"/>
      <c r="L211" s="144"/>
      <c r="M211" s="144"/>
      <c r="N211" s="144"/>
      <c r="O211" s="144"/>
      <c r="P211" s="44"/>
      <c r="Q211" s="44"/>
      <c r="R211" s="144"/>
      <c r="S211" s="144"/>
      <c r="T211" s="44"/>
      <c r="U211" s="44"/>
      <c r="V211" s="144"/>
      <c r="W211" s="144"/>
      <c r="X211" s="144"/>
      <c r="Y211" s="146"/>
      <c r="Z211" s="130"/>
      <c r="AA211" s="144"/>
      <c r="AB211" s="144"/>
      <c r="AC211" s="144"/>
      <c r="AD211" s="144"/>
      <c r="AE211" s="144"/>
      <c r="AF211" s="144"/>
      <c r="AG211" s="144"/>
      <c r="AH211" s="144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7"/>
      <c r="AV211" s="148"/>
    </row>
    <row r="212" spans="1:48" ht="13.5" thickBot="1">
      <c r="A212" s="56" t="s">
        <v>1094</v>
      </c>
      <c r="B212" s="17"/>
      <c r="C212" s="17"/>
      <c r="D212" s="11" t="s">
        <v>1390</v>
      </c>
      <c r="E212" s="96">
        <v>44011</v>
      </c>
      <c r="F212" s="176">
        <v>8887.5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0"/>
      <c r="U212" s="20"/>
      <c r="V212" s="23"/>
      <c r="W212" s="23"/>
      <c r="X212" s="23"/>
      <c r="Y212" s="23"/>
      <c r="Z212" s="78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78">
        <v>0</v>
      </c>
      <c r="AV212" s="78"/>
    </row>
    <row r="213" spans="1:48" ht="15">
      <c r="A213" s="17"/>
      <c r="B213" s="45"/>
      <c r="C213" s="45"/>
      <c r="D213" s="168" t="s">
        <v>1391</v>
      </c>
      <c r="E213" s="47"/>
      <c r="F213" s="151">
        <v>8887.5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0"/>
      <c r="U213" s="20"/>
      <c r="V213" s="23"/>
      <c r="W213" s="23"/>
      <c r="X213" s="23"/>
      <c r="Y213" s="23"/>
      <c r="Z213" s="78"/>
      <c r="AA213" s="23"/>
      <c r="AB213" s="23"/>
      <c r="AC213" s="23"/>
      <c r="AD213" s="23"/>
      <c r="AE213" s="23"/>
      <c r="AF213" s="23"/>
      <c r="AG213" s="23"/>
      <c r="AH213" s="23"/>
      <c r="AI213" s="20"/>
      <c r="AJ213" s="20"/>
      <c r="AK213" s="20">
        <v>-740.63</v>
      </c>
      <c r="AL213" s="20">
        <v>-740.63</v>
      </c>
      <c r="AM213" s="20">
        <v>-740.63</v>
      </c>
      <c r="AN213" s="20">
        <v>-740.63</v>
      </c>
      <c r="AO213" s="20">
        <v>-740.63</v>
      </c>
      <c r="AP213" s="20">
        <v>-740.63</v>
      </c>
      <c r="AQ213" s="20">
        <v>-740.63</v>
      </c>
      <c r="AR213" s="20">
        <v>-740.63</v>
      </c>
      <c r="AS213" s="20">
        <v>-740.63</v>
      </c>
      <c r="AT213" s="20">
        <v>-740.63</v>
      </c>
      <c r="AU213" s="78">
        <v>-7406.3</v>
      </c>
      <c r="AV213" s="86">
        <v>1481.1999999999998</v>
      </c>
    </row>
    <row r="214" spans="1:48">
      <c r="A214" s="181"/>
      <c r="B214" s="80"/>
      <c r="C214" s="80"/>
      <c r="D214" s="127"/>
      <c r="E214" s="128"/>
      <c r="F214" s="129"/>
      <c r="G214" s="146"/>
      <c r="H214" s="146"/>
      <c r="I214" s="146"/>
      <c r="J214" s="146"/>
      <c r="K214" s="146"/>
      <c r="L214" s="146"/>
      <c r="M214" s="146"/>
      <c r="N214" s="146"/>
      <c r="O214" s="146"/>
      <c r="P214" s="82"/>
      <c r="Q214" s="82"/>
      <c r="R214" s="146"/>
      <c r="S214" s="146"/>
      <c r="T214" s="82"/>
      <c r="U214" s="82"/>
      <c r="V214" s="146"/>
      <c r="W214" s="146"/>
      <c r="X214" s="146"/>
      <c r="Y214" s="146"/>
      <c r="Z214" s="130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7"/>
      <c r="AV214" s="148"/>
    </row>
    <row r="215" spans="1:48" ht="13.5" thickBot="1">
      <c r="A215" s="56" t="s">
        <v>1094</v>
      </c>
      <c r="B215" s="17"/>
      <c r="C215" s="17"/>
      <c r="D215" s="11" t="s">
        <v>1398</v>
      </c>
      <c r="E215" s="96">
        <v>44042</v>
      </c>
      <c r="F215" s="176">
        <v>555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0"/>
      <c r="U215" s="20"/>
      <c r="V215" s="23"/>
      <c r="W215" s="23"/>
      <c r="X215" s="23"/>
      <c r="Y215" s="23"/>
      <c r="Z215" s="78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78"/>
      <c r="AV215" s="78"/>
    </row>
    <row r="216" spans="1:48" ht="15">
      <c r="A216" s="17"/>
      <c r="B216" s="45"/>
      <c r="C216" s="45"/>
      <c r="D216" s="168" t="s">
        <v>1399</v>
      </c>
      <c r="E216" s="47"/>
      <c r="F216" s="151">
        <v>555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0"/>
      <c r="U216" s="20"/>
      <c r="V216" s="23"/>
      <c r="W216" s="23"/>
      <c r="X216" s="23"/>
      <c r="Y216" s="23"/>
      <c r="Z216" s="78"/>
      <c r="AA216" s="23"/>
      <c r="AB216" s="23"/>
      <c r="AC216" s="23"/>
      <c r="AD216" s="23"/>
      <c r="AE216" s="23"/>
      <c r="AF216" s="23"/>
      <c r="AG216" s="23"/>
      <c r="AH216" s="23"/>
      <c r="AI216" s="20"/>
      <c r="AJ216" s="20"/>
      <c r="AK216" s="20"/>
      <c r="AL216" s="20">
        <v>-46.25</v>
      </c>
      <c r="AM216" s="20">
        <v>-46.25</v>
      </c>
      <c r="AN216" s="20">
        <v>-46.25</v>
      </c>
      <c r="AO216" s="20">
        <v>-46.25</v>
      </c>
      <c r="AP216" s="20">
        <v>-46.25</v>
      </c>
      <c r="AQ216" s="20">
        <v>-46.25</v>
      </c>
      <c r="AR216" s="20">
        <v>-46.25</v>
      </c>
      <c r="AS216" s="20">
        <v>-46.25</v>
      </c>
      <c r="AT216" s="20">
        <v>-46.25</v>
      </c>
      <c r="AU216" s="78">
        <v>-416.25</v>
      </c>
      <c r="AV216" s="86">
        <v>138.75</v>
      </c>
    </row>
    <row r="217" spans="1:48" ht="15">
      <c r="A217" s="113"/>
      <c r="B217" s="80"/>
      <c r="C217" s="80"/>
      <c r="D217" s="179"/>
      <c r="E217" s="128"/>
      <c r="F217" s="149"/>
      <c r="G217" s="146"/>
      <c r="H217" s="146"/>
      <c r="I217" s="146"/>
      <c r="J217" s="146"/>
      <c r="K217" s="146"/>
      <c r="L217" s="146"/>
      <c r="M217" s="146"/>
      <c r="N217" s="146"/>
      <c r="O217" s="146"/>
      <c r="P217" s="82"/>
      <c r="Q217" s="82"/>
      <c r="R217" s="146"/>
      <c r="S217" s="146"/>
      <c r="T217" s="82"/>
      <c r="U217" s="82"/>
      <c r="V217" s="146"/>
      <c r="W217" s="146"/>
      <c r="X217" s="146"/>
      <c r="Y217" s="146"/>
      <c r="Z217" s="130"/>
      <c r="AA217" s="146"/>
      <c r="AB217" s="146"/>
      <c r="AC217" s="146"/>
      <c r="AD217" s="146"/>
      <c r="AE217" s="146"/>
      <c r="AF217" s="146"/>
      <c r="AG217" s="146"/>
      <c r="AH217" s="146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130"/>
      <c r="AV217" s="150"/>
    </row>
    <row r="218" spans="1:48" ht="13.5" thickBot="1">
      <c r="A218" s="56" t="s">
        <v>1094</v>
      </c>
      <c r="B218" s="17"/>
      <c r="C218" s="17"/>
      <c r="D218" s="11" t="s">
        <v>1474</v>
      </c>
      <c r="E218" s="96">
        <v>44074</v>
      </c>
      <c r="F218" s="176">
        <v>15206.25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0"/>
      <c r="U218" s="20"/>
      <c r="V218" s="23"/>
      <c r="W218" s="23"/>
      <c r="X218" s="23"/>
      <c r="Y218" s="23"/>
      <c r="Z218" s="78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78"/>
      <c r="AV218" s="78"/>
    </row>
    <row r="219" spans="1:48" ht="15">
      <c r="A219" s="17"/>
      <c r="B219" s="45"/>
      <c r="C219" s="45"/>
      <c r="D219" s="168" t="s">
        <v>1475</v>
      </c>
      <c r="E219" s="47"/>
      <c r="F219" s="151">
        <v>15206.25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0"/>
      <c r="U219" s="20"/>
      <c r="V219" s="23"/>
      <c r="W219" s="23"/>
      <c r="X219" s="23"/>
      <c r="Y219" s="23"/>
      <c r="Z219" s="78"/>
      <c r="AA219" s="23"/>
      <c r="AB219" s="23"/>
      <c r="AC219" s="23"/>
      <c r="AD219" s="23"/>
      <c r="AE219" s="23"/>
      <c r="AF219" s="23"/>
      <c r="AG219" s="23"/>
      <c r="AH219" s="23"/>
      <c r="AI219" s="20"/>
      <c r="AJ219" s="20"/>
      <c r="AK219" s="20"/>
      <c r="AL219" s="20"/>
      <c r="AM219" s="20">
        <v>-1267.19</v>
      </c>
      <c r="AN219" s="20">
        <v>-1267.19</v>
      </c>
      <c r="AO219" s="20">
        <v>-1267.19</v>
      </c>
      <c r="AP219" s="20">
        <v>-1267.19</v>
      </c>
      <c r="AQ219" s="20">
        <v>-1267.19</v>
      </c>
      <c r="AR219" s="20">
        <v>-1267.19</v>
      </c>
      <c r="AS219" s="20">
        <v>-1267.19</v>
      </c>
      <c r="AT219" s="20">
        <v>-1267.19</v>
      </c>
      <c r="AU219" s="78">
        <v>-10137.520000000002</v>
      </c>
      <c r="AV219" s="86">
        <v>5068.7299999999977</v>
      </c>
    </row>
    <row r="220" spans="1:48" ht="15">
      <c r="A220" s="113"/>
      <c r="B220" s="80"/>
      <c r="C220" s="80"/>
      <c r="D220" s="179"/>
      <c r="E220" s="128"/>
      <c r="F220" s="149"/>
      <c r="G220" s="146"/>
      <c r="H220" s="146"/>
      <c r="I220" s="146"/>
      <c r="J220" s="146"/>
      <c r="K220" s="146"/>
      <c r="L220" s="146"/>
      <c r="M220" s="146"/>
      <c r="N220" s="146"/>
      <c r="O220" s="146"/>
      <c r="P220" s="82"/>
      <c r="Q220" s="82"/>
      <c r="R220" s="146"/>
      <c r="S220" s="146"/>
      <c r="T220" s="82"/>
      <c r="U220" s="82"/>
      <c r="V220" s="146"/>
      <c r="W220" s="146"/>
      <c r="X220" s="146"/>
      <c r="Y220" s="146"/>
      <c r="Z220" s="130"/>
      <c r="AA220" s="146"/>
      <c r="AB220" s="146"/>
      <c r="AC220" s="146"/>
      <c r="AD220" s="146"/>
      <c r="AE220" s="146"/>
      <c r="AF220" s="146"/>
      <c r="AG220" s="146"/>
      <c r="AH220" s="146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130"/>
      <c r="AV220" s="150"/>
    </row>
    <row r="221" spans="1:48" ht="13.5" thickBot="1">
      <c r="A221" s="56" t="s">
        <v>1094</v>
      </c>
      <c r="B221" s="17"/>
      <c r="C221" s="17"/>
      <c r="D221" s="11" t="s">
        <v>1487</v>
      </c>
      <c r="E221" s="96">
        <v>44104</v>
      </c>
      <c r="F221" s="176">
        <v>3759.3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0"/>
      <c r="U221" s="20"/>
      <c r="V221" s="23"/>
      <c r="W221" s="23"/>
      <c r="X221" s="23"/>
      <c r="Y221" s="23"/>
      <c r="Z221" s="78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78"/>
      <c r="AV221" s="78"/>
    </row>
    <row r="222" spans="1:48" ht="15">
      <c r="A222" s="17"/>
      <c r="B222" s="45"/>
      <c r="C222" s="45"/>
      <c r="D222" s="168" t="s">
        <v>1488</v>
      </c>
      <c r="E222" s="47"/>
      <c r="F222" s="151">
        <v>3579.3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0"/>
      <c r="U222" s="20"/>
      <c r="V222" s="23"/>
      <c r="W222" s="23"/>
      <c r="X222" s="23"/>
      <c r="Y222" s="23"/>
      <c r="Z222" s="78"/>
      <c r="AA222" s="23"/>
      <c r="AB222" s="23"/>
      <c r="AC222" s="23"/>
      <c r="AD222" s="23"/>
      <c r="AE222" s="23"/>
      <c r="AF222" s="23"/>
      <c r="AG222" s="23"/>
      <c r="AH222" s="23"/>
      <c r="AI222" s="20"/>
      <c r="AJ222" s="20"/>
      <c r="AK222" s="20"/>
      <c r="AL222" s="20"/>
      <c r="AM222" s="20"/>
      <c r="AN222" s="20">
        <v>-298.27999999999997</v>
      </c>
      <c r="AO222" s="20">
        <v>-298.27999999999997</v>
      </c>
      <c r="AP222" s="20">
        <v>-298.27999999999997</v>
      </c>
      <c r="AQ222" s="20">
        <v>-298.27999999999997</v>
      </c>
      <c r="AR222" s="20">
        <v>-298.27999999999997</v>
      </c>
      <c r="AS222" s="20">
        <v>-298.27999999999997</v>
      </c>
      <c r="AT222" s="20">
        <v>-298.27999999999997</v>
      </c>
      <c r="AU222" s="78">
        <v>-2087.96</v>
      </c>
      <c r="AV222" s="86">
        <v>1491.3400000000001</v>
      </c>
    </row>
    <row r="223" spans="1:48" ht="15">
      <c r="A223" s="178"/>
      <c r="B223" s="45"/>
      <c r="C223" s="45"/>
      <c r="D223" s="228"/>
      <c r="E223" s="229"/>
      <c r="F223" s="151"/>
      <c r="G223" s="23"/>
      <c r="H223" s="23"/>
      <c r="I223" s="23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0"/>
      <c r="U223" s="20"/>
      <c r="V223" s="23"/>
      <c r="W223" s="23"/>
      <c r="X223" s="23"/>
      <c r="Y223" s="23"/>
      <c r="Z223" s="78"/>
      <c r="AA223" s="23"/>
      <c r="AB223" s="23"/>
      <c r="AC223" s="23"/>
      <c r="AD223" s="23"/>
      <c r="AE223" s="23"/>
      <c r="AF223" s="23"/>
      <c r="AG223" s="23"/>
      <c r="AH223" s="23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78"/>
      <c r="AV223" s="89"/>
    </row>
    <row r="224" spans="1:48" ht="13.5" thickBot="1">
      <c r="A224" s="56" t="s">
        <v>1094</v>
      </c>
      <c r="B224" s="17"/>
      <c r="C224" s="17"/>
      <c r="D224" s="11" t="s">
        <v>1860</v>
      </c>
      <c r="E224" s="96">
        <v>44254</v>
      </c>
      <c r="F224" s="176">
        <v>2475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0"/>
      <c r="U224" s="20"/>
      <c r="V224" s="23"/>
      <c r="W224" s="23"/>
      <c r="X224" s="23"/>
      <c r="Y224" s="23"/>
      <c r="Z224" s="78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78"/>
      <c r="AV224" s="78"/>
    </row>
    <row r="225" spans="1:48" ht="15">
      <c r="A225" s="17"/>
      <c r="B225" s="45"/>
      <c r="C225" s="45"/>
      <c r="D225" s="168" t="s">
        <v>1861</v>
      </c>
      <c r="E225" s="47"/>
      <c r="F225" s="151">
        <v>2475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0"/>
      <c r="U225" s="20"/>
      <c r="V225" s="23"/>
      <c r="W225" s="23"/>
      <c r="X225" s="23"/>
      <c r="Y225" s="23"/>
      <c r="Z225" s="78"/>
      <c r="AA225" s="23"/>
      <c r="AB225" s="23"/>
      <c r="AC225" s="23"/>
      <c r="AD225" s="23"/>
      <c r="AE225" s="23"/>
      <c r="AF225" s="23"/>
      <c r="AG225" s="23"/>
      <c r="AH225" s="23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>
        <v>-206.25</v>
      </c>
      <c r="AT225" s="20">
        <v>-206.25</v>
      </c>
      <c r="AU225" s="78">
        <v>-412.5</v>
      </c>
      <c r="AV225" s="86">
        <v>2062.5</v>
      </c>
    </row>
    <row r="226" spans="1:48">
      <c r="A226" s="181"/>
      <c r="B226" s="80"/>
      <c r="C226" s="80"/>
      <c r="D226" s="127"/>
      <c r="E226" s="128"/>
      <c r="F226" s="129"/>
      <c r="G226" s="146"/>
      <c r="H226" s="146"/>
      <c r="I226" s="146"/>
      <c r="J226" s="146"/>
      <c r="K226" s="146"/>
      <c r="L226" s="146"/>
      <c r="M226" s="146"/>
      <c r="N226" s="146"/>
      <c r="O226" s="146"/>
      <c r="P226" s="82"/>
      <c r="Q226" s="82"/>
      <c r="R226" s="146"/>
      <c r="S226" s="146"/>
      <c r="T226" s="82"/>
      <c r="U226" s="82"/>
      <c r="V226" s="146"/>
      <c r="W226" s="146"/>
      <c r="X226" s="146"/>
      <c r="Y226" s="146"/>
      <c r="Z226" s="130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7"/>
      <c r="AV226" s="148"/>
    </row>
    <row r="227" spans="1:48" ht="15.75" thickBot="1">
      <c r="A227" s="56" t="s">
        <v>1094</v>
      </c>
      <c r="B227" s="45">
        <v>4937002</v>
      </c>
      <c r="C227" s="45"/>
      <c r="D227" s="168" t="s">
        <v>1867</v>
      </c>
      <c r="E227" s="47"/>
      <c r="F227" s="151">
        <v>8250.0400000000009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82"/>
      <c r="Q227" s="82"/>
      <c r="R227" s="146"/>
      <c r="S227" s="146"/>
      <c r="T227" s="82"/>
      <c r="U227" s="82"/>
      <c r="V227" s="146"/>
      <c r="W227" s="146"/>
      <c r="X227" s="146"/>
      <c r="Y227" s="146"/>
      <c r="Z227" s="130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20">
        <v>-687.5</v>
      </c>
      <c r="AU227" s="78">
        <v>-687.5</v>
      </c>
      <c r="AV227" s="86">
        <v>7562.5400000000009</v>
      </c>
    </row>
    <row r="228" spans="1:48">
      <c r="A228" s="181"/>
      <c r="B228" s="80"/>
      <c r="C228" s="80"/>
      <c r="D228" s="127"/>
      <c r="E228" s="128"/>
      <c r="F228" s="129"/>
      <c r="G228" s="146"/>
      <c r="H228" s="146"/>
      <c r="I228" s="146"/>
      <c r="J228" s="146"/>
      <c r="K228" s="146"/>
      <c r="L228" s="146"/>
      <c r="M228" s="146"/>
      <c r="N228" s="146"/>
      <c r="O228" s="146"/>
      <c r="P228" s="82"/>
      <c r="Q228" s="82"/>
      <c r="R228" s="146"/>
      <c r="S228" s="146"/>
      <c r="T228" s="82"/>
      <c r="U228" s="82"/>
      <c r="V228" s="146"/>
      <c r="W228" s="146"/>
      <c r="X228" s="146"/>
      <c r="Y228" s="146"/>
      <c r="Z228" s="130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7"/>
      <c r="AV228" s="148"/>
    </row>
    <row r="229" spans="1:48" ht="13.5" thickBot="1">
      <c r="A229" s="181"/>
      <c r="B229" s="80"/>
      <c r="C229" s="80"/>
      <c r="D229" s="127"/>
      <c r="E229" s="128"/>
      <c r="F229" s="129"/>
      <c r="G229" s="146"/>
      <c r="H229" s="146"/>
      <c r="I229" s="146"/>
      <c r="J229" s="146"/>
      <c r="K229" s="146"/>
      <c r="L229" s="146"/>
      <c r="M229" s="146"/>
      <c r="N229" s="146"/>
      <c r="O229" s="146"/>
      <c r="P229" s="82"/>
      <c r="Q229" s="82"/>
      <c r="R229" s="146"/>
      <c r="S229" s="146"/>
      <c r="T229" s="82"/>
      <c r="U229" s="82"/>
      <c r="V229" s="146"/>
      <c r="W229" s="146"/>
      <c r="X229" s="146"/>
      <c r="Y229" s="146"/>
      <c r="Z229" s="130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7"/>
      <c r="AV229" s="148"/>
    </row>
    <row r="230" spans="1:48">
      <c r="A230" s="50" t="s">
        <v>1093</v>
      </c>
      <c r="B230" s="51" t="s">
        <v>1092</v>
      </c>
      <c r="C230" s="51"/>
      <c r="D230" s="119" t="s">
        <v>983</v>
      </c>
      <c r="E230" s="52">
        <v>43385</v>
      </c>
      <c r="F230" s="53">
        <v>3698.63</v>
      </c>
      <c r="G230" s="145"/>
      <c r="H230" s="145"/>
      <c r="I230" s="145"/>
      <c r="J230" s="145"/>
      <c r="K230" s="145"/>
      <c r="L230" s="145"/>
      <c r="M230" s="145"/>
      <c r="N230" s="145"/>
      <c r="O230" s="145"/>
      <c r="P230" s="54"/>
      <c r="Q230" s="54"/>
      <c r="R230" s="145"/>
      <c r="S230" s="145"/>
      <c r="T230" s="54"/>
      <c r="U230" s="54"/>
      <c r="V230" s="145"/>
      <c r="W230" s="145"/>
      <c r="X230" s="145"/>
      <c r="Y230" s="145"/>
      <c r="Z230" s="104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82"/>
      <c r="AV230" s="183"/>
    </row>
    <row r="231" spans="1:48">
      <c r="A231" s="55" t="s">
        <v>1093</v>
      </c>
      <c r="B231" s="17" t="s">
        <v>1092</v>
      </c>
      <c r="C231" s="17"/>
      <c r="D231" s="22" t="s">
        <v>984</v>
      </c>
      <c r="E231" s="19">
        <v>43391</v>
      </c>
      <c r="F231" s="36">
        <v>489.04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0"/>
      <c r="U231" s="20"/>
      <c r="V231" s="23"/>
      <c r="W231" s="23"/>
      <c r="X231" s="23"/>
      <c r="Y231" s="23"/>
      <c r="Z231" s="7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97"/>
      <c r="AV231" s="154"/>
    </row>
    <row r="232" spans="1:48">
      <c r="A232" s="55" t="s">
        <v>1093</v>
      </c>
      <c r="B232" s="17" t="s">
        <v>1092</v>
      </c>
      <c r="C232" s="17"/>
      <c r="D232" s="22" t="s">
        <v>985</v>
      </c>
      <c r="E232" s="19">
        <v>43394</v>
      </c>
      <c r="F232" s="36">
        <v>480.41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0"/>
      <c r="U232" s="20"/>
      <c r="V232" s="23"/>
      <c r="W232" s="23"/>
      <c r="X232" s="23"/>
      <c r="Y232" s="23"/>
      <c r="Z232" s="78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97"/>
      <c r="AV232" s="154"/>
    </row>
    <row r="233" spans="1:48">
      <c r="A233" s="55" t="s">
        <v>1093</v>
      </c>
      <c r="B233" s="17" t="s">
        <v>1092</v>
      </c>
      <c r="C233" s="17"/>
      <c r="D233" s="22" t="s">
        <v>986</v>
      </c>
      <c r="E233" s="19">
        <v>43396</v>
      </c>
      <c r="F233" s="36">
        <v>62.5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0"/>
      <c r="U233" s="20"/>
      <c r="V233" s="23"/>
      <c r="W233" s="23"/>
      <c r="X233" s="23"/>
      <c r="Y233" s="23"/>
      <c r="Z233" s="78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97"/>
      <c r="AV233" s="154"/>
    </row>
    <row r="234" spans="1:48">
      <c r="A234" s="55" t="s">
        <v>1093</v>
      </c>
      <c r="B234" s="40" t="s">
        <v>1092</v>
      </c>
      <c r="C234" s="40"/>
      <c r="D234" s="41" t="s">
        <v>987</v>
      </c>
      <c r="E234" s="42">
        <v>43403</v>
      </c>
      <c r="F234" s="43">
        <v>155.65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0"/>
      <c r="U234" s="20"/>
      <c r="V234" s="23"/>
      <c r="W234" s="23"/>
      <c r="X234" s="23"/>
      <c r="Y234" s="144"/>
      <c r="Z234" s="101"/>
      <c r="AA234" s="23"/>
      <c r="AB234" s="23"/>
      <c r="AC234" s="23"/>
      <c r="AD234" s="23"/>
      <c r="AE234" s="23"/>
      <c r="AF234" s="23"/>
      <c r="AG234" s="23"/>
      <c r="AH234" s="23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44"/>
      <c r="AV234" s="107"/>
    </row>
    <row r="235" spans="1:48">
      <c r="A235" s="55" t="s">
        <v>1093</v>
      </c>
      <c r="B235" s="17"/>
      <c r="C235" s="17"/>
      <c r="D235" s="184" t="s">
        <v>988</v>
      </c>
      <c r="E235" s="19"/>
      <c r="F235" s="106">
        <v>4886.2299999999996</v>
      </c>
      <c r="G235" s="87"/>
      <c r="H235" s="23"/>
      <c r="I235" s="23"/>
      <c r="J235" s="23"/>
      <c r="K235" s="23"/>
      <c r="L235" s="23"/>
      <c r="M235" s="23"/>
      <c r="N235" s="23"/>
      <c r="O235" s="23"/>
      <c r="P235" s="20"/>
      <c r="Q235" s="20">
        <v>-407.19</v>
      </c>
      <c r="R235" s="20">
        <v>-407.19</v>
      </c>
      <c r="S235" s="23">
        <v>-407.19</v>
      </c>
      <c r="T235" s="20">
        <v>-407.19</v>
      </c>
      <c r="U235" s="20">
        <v>-407.19</v>
      </c>
      <c r="V235" s="20">
        <v>-407.19</v>
      </c>
      <c r="W235" s="20">
        <v>-407.19</v>
      </c>
      <c r="X235" s="20">
        <v>-407.19</v>
      </c>
      <c r="Y235" s="20">
        <v>-407.19</v>
      </c>
      <c r="Z235" s="79">
        <v>-407.19</v>
      </c>
      <c r="AA235" s="77">
        <v>-407.19</v>
      </c>
      <c r="AB235" s="20">
        <v>-407.14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78">
        <v>-4886.2300000000005</v>
      </c>
      <c r="AV235" s="86">
        <v>0</v>
      </c>
    </row>
    <row r="236" spans="1:48">
      <c r="A236" s="55"/>
      <c r="B236" s="80"/>
      <c r="C236" s="80"/>
      <c r="D236" s="127"/>
      <c r="E236" s="128"/>
      <c r="F236" s="129"/>
      <c r="G236" s="23"/>
      <c r="H236" s="23"/>
      <c r="I236" s="23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0"/>
      <c r="U236" s="20"/>
      <c r="V236" s="23"/>
      <c r="W236" s="23"/>
      <c r="X236" s="23"/>
      <c r="Y236" s="146"/>
      <c r="Z236" s="130"/>
      <c r="AA236" s="23"/>
      <c r="AB236" s="23"/>
      <c r="AC236" s="23"/>
      <c r="AD236" s="23"/>
      <c r="AE236" s="23"/>
      <c r="AF236" s="23"/>
      <c r="AG236" s="23"/>
      <c r="AH236" s="23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  <c r="AV236" s="148"/>
    </row>
    <row r="237" spans="1:48" ht="24">
      <c r="A237" s="55" t="s">
        <v>1093</v>
      </c>
      <c r="B237" s="17">
        <v>4937002</v>
      </c>
      <c r="C237" s="17"/>
      <c r="D237" s="22" t="s">
        <v>953</v>
      </c>
      <c r="E237" s="19">
        <v>43391</v>
      </c>
      <c r="F237" s="36">
        <v>337.5</v>
      </c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>
        <v>-28.13</v>
      </c>
      <c r="R237" s="20">
        <v>-28.13</v>
      </c>
      <c r="S237" s="20">
        <v>-28.13</v>
      </c>
      <c r="T237" s="20">
        <v>-28.13</v>
      </c>
      <c r="U237" s="20">
        <v>-28.13</v>
      </c>
      <c r="V237" s="20">
        <v>-28.13</v>
      </c>
      <c r="W237" s="20">
        <v>-28.13</v>
      </c>
      <c r="X237" s="20">
        <v>-28.13</v>
      </c>
      <c r="Y237" s="20">
        <v>-28.13</v>
      </c>
      <c r="Z237" s="79">
        <v>-28.13</v>
      </c>
      <c r="AA237" s="77">
        <v>-28.13</v>
      </c>
      <c r="AB237" s="20">
        <v>-28.07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78">
        <v>-337.5</v>
      </c>
      <c r="AV237" s="86">
        <v>0</v>
      </c>
    </row>
    <row r="238" spans="1:48">
      <c r="A238" s="55"/>
      <c r="B238" s="80"/>
      <c r="C238" s="80"/>
      <c r="D238" s="127"/>
      <c r="E238" s="128"/>
      <c r="F238" s="1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82"/>
      <c r="Z238" s="130"/>
      <c r="AA238" s="20"/>
      <c r="AB238" s="20"/>
      <c r="AC238" s="20"/>
      <c r="AD238" s="20"/>
      <c r="AE238" s="20"/>
      <c r="AF238" s="20"/>
      <c r="AG238" s="20"/>
      <c r="AH238" s="20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130"/>
      <c r="AV238" s="150"/>
    </row>
    <row r="239" spans="1:48" ht="25.5">
      <c r="A239" s="55" t="s">
        <v>1093</v>
      </c>
      <c r="B239" s="17"/>
      <c r="C239" s="17"/>
      <c r="D239" s="11" t="s">
        <v>1178</v>
      </c>
      <c r="E239" s="9">
        <v>43655</v>
      </c>
      <c r="F239" s="10">
        <v>12500</v>
      </c>
      <c r="G239" s="77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79">
        <v>-1041.67</v>
      </c>
      <c r="AA239" s="77">
        <v>-1041.67</v>
      </c>
      <c r="AB239" s="20">
        <v>-1041.67</v>
      </c>
      <c r="AC239" s="20">
        <v>-1041.67</v>
      </c>
      <c r="AD239" s="20">
        <v>-1041.67</v>
      </c>
      <c r="AE239" s="20">
        <v>-1041.67</v>
      </c>
      <c r="AF239" s="20">
        <v>-1041.67</v>
      </c>
      <c r="AG239" s="20">
        <v>-1041.67</v>
      </c>
      <c r="AH239" s="20">
        <v>-1041.67</v>
      </c>
      <c r="AI239" s="20">
        <v>-1041.67</v>
      </c>
      <c r="AJ239" s="20">
        <v>-1041.6300000000001</v>
      </c>
      <c r="AK239" s="20">
        <v>-1041.67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78">
        <v>-12500.000000000002</v>
      </c>
      <c r="AV239" s="86">
        <v>0</v>
      </c>
    </row>
    <row r="240" spans="1:48">
      <c r="A240" s="55" t="s">
        <v>1093</v>
      </c>
      <c r="B240" s="17">
        <v>4937002</v>
      </c>
      <c r="C240" s="17"/>
      <c r="D240" s="184" t="s">
        <v>954</v>
      </c>
      <c r="E240" s="19">
        <v>43454</v>
      </c>
      <c r="F240" s="36">
        <v>200</v>
      </c>
      <c r="G240" s="77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>
        <v>-16.670000000000002</v>
      </c>
      <c r="T240" s="20">
        <v>-16.670000000000002</v>
      </c>
      <c r="U240" s="20">
        <v>-16.670000000000002</v>
      </c>
      <c r="V240" s="20">
        <v>-16.670000000000002</v>
      </c>
      <c r="W240" s="20">
        <v>-16.670000000000002</v>
      </c>
      <c r="X240" s="20">
        <v>-16.670000000000002</v>
      </c>
      <c r="Y240" s="20">
        <v>-16.670000000000002</v>
      </c>
      <c r="Z240" s="79">
        <v>-16.670000000000002</v>
      </c>
      <c r="AA240" s="77">
        <v>-16.670000000000002</v>
      </c>
      <c r="AB240" s="20">
        <v>-16.670000000000002</v>
      </c>
      <c r="AC240" s="20">
        <v>-16.630000000000003</v>
      </c>
      <c r="AD240">
        <v>-16.670000000000002</v>
      </c>
      <c r="AU240" s="78">
        <v>-200.00000000000006</v>
      </c>
      <c r="AV240" s="86">
        <v>0</v>
      </c>
    </row>
    <row r="241" spans="1:48">
      <c r="A241" s="55"/>
      <c r="B241" s="45"/>
      <c r="C241" s="45"/>
      <c r="D241" s="46"/>
      <c r="E241" s="47"/>
      <c r="F241" s="48"/>
      <c r="G241" s="23"/>
      <c r="H241" s="23"/>
      <c r="I241" s="23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0"/>
      <c r="U241" s="20"/>
      <c r="V241" s="23"/>
      <c r="W241" s="23"/>
      <c r="X241" s="23"/>
      <c r="Y241" s="152"/>
      <c r="Z241" s="94"/>
      <c r="AA241" s="23"/>
      <c r="AB241" s="23"/>
      <c r="AC241" s="23"/>
      <c r="AD241" s="23"/>
      <c r="AE241" s="23"/>
      <c r="AF241" s="23"/>
      <c r="AG241" s="23"/>
      <c r="AH241" s="23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9"/>
      <c r="AV241" s="160"/>
    </row>
    <row r="242" spans="1:48">
      <c r="A242" s="55"/>
      <c r="B242" s="40"/>
      <c r="C242" s="40"/>
      <c r="D242" s="41"/>
      <c r="E242" s="42"/>
      <c r="F242" s="43"/>
      <c r="G242" s="23"/>
      <c r="H242" s="23"/>
      <c r="I242" s="23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0"/>
      <c r="U242" s="20"/>
      <c r="V242" s="23"/>
      <c r="W242" s="23"/>
      <c r="X242" s="23"/>
      <c r="Y242" s="144"/>
      <c r="Z242" s="101"/>
      <c r="AA242" s="23"/>
      <c r="AB242" s="23"/>
      <c r="AC242" s="23"/>
      <c r="AD242" s="23"/>
      <c r="AE242" s="23"/>
      <c r="AF242" s="23"/>
      <c r="AG242" s="23"/>
      <c r="AH242" s="23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55"/>
      <c r="AV242" s="156"/>
    </row>
    <row r="243" spans="1:48" ht="24">
      <c r="A243" s="55" t="s">
        <v>1093</v>
      </c>
      <c r="B243" s="17">
        <v>5100055</v>
      </c>
      <c r="C243" s="17"/>
      <c r="D243" s="184" t="s">
        <v>977</v>
      </c>
      <c r="E243" s="19">
        <v>43593</v>
      </c>
      <c r="F243" s="10">
        <v>37.5</v>
      </c>
      <c r="G243" s="77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>
        <v>-3.13</v>
      </c>
      <c r="Y243" s="20">
        <v>-3.13</v>
      </c>
      <c r="Z243" s="79">
        <v>-3.13</v>
      </c>
      <c r="AA243" s="77">
        <v>-3.13</v>
      </c>
      <c r="AB243" s="20">
        <v>-3.13</v>
      </c>
      <c r="AC243" s="20">
        <v>-3.13</v>
      </c>
      <c r="AD243" s="20">
        <v>-3.13</v>
      </c>
      <c r="AE243" s="20">
        <v>-3.13</v>
      </c>
      <c r="AF243" s="20">
        <v>-3.13</v>
      </c>
      <c r="AG243" s="20">
        <v>-3.13</v>
      </c>
      <c r="AH243" s="20">
        <v>-3.07</v>
      </c>
      <c r="AI243" s="20">
        <v>-3.13</v>
      </c>
      <c r="AJ243" s="20">
        <v>0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78">
        <v>-37.499999999999993</v>
      </c>
      <c r="AV243" s="86">
        <v>0</v>
      </c>
    </row>
    <row r="244" spans="1:48">
      <c r="A244" s="55"/>
      <c r="B244" s="45"/>
      <c r="C244" s="45"/>
      <c r="D244" s="46"/>
      <c r="E244" s="47"/>
      <c r="F244" s="48"/>
      <c r="G244" s="23"/>
      <c r="H244" s="23"/>
      <c r="I244" s="23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0"/>
      <c r="U244" s="20"/>
      <c r="V244" s="23"/>
      <c r="W244" s="23"/>
      <c r="X244" s="23"/>
      <c r="Y244" s="152"/>
      <c r="Z244" s="94"/>
      <c r="AA244" s="23"/>
      <c r="AB244" s="23"/>
      <c r="AC244" s="23"/>
      <c r="AD244" s="23"/>
      <c r="AE244" s="23"/>
      <c r="AF244" s="23"/>
      <c r="AG244" s="23"/>
      <c r="AH244" s="23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9"/>
      <c r="AV244" s="160"/>
    </row>
    <row r="245" spans="1:48">
      <c r="A245" s="55" t="s">
        <v>1093</v>
      </c>
      <c r="B245" s="17" t="s">
        <v>1092</v>
      </c>
      <c r="C245" s="17"/>
      <c r="D245" s="22" t="s">
        <v>990</v>
      </c>
      <c r="E245" s="19">
        <v>43431</v>
      </c>
      <c r="F245" s="36">
        <v>119.59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0"/>
      <c r="U245" s="20"/>
      <c r="V245" s="23"/>
      <c r="W245" s="23"/>
      <c r="X245" s="23"/>
      <c r="Y245" s="23"/>
      <c r="Z245" s="78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97"/>
      <c r="AV245" s="154"/>
    </row>
    <row r="246" spans="1:48">
      <c r="A246" s="55" t="s">
        <v>1093</v>
      </c>
      <c r="B246" s="17" t="s">
        <v>1092</v>
      </c>
      <c r="C246" s="17"/>
      <c r="D246" s="22" t="s">
        <v>991</v>
      </c>
      <c r="E246" s="19">
        <v>43431</v>
      </c>
      <c r="F246" s="36">
        <v>245.75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0"/>
      <c r="U246" s="20"/>
      <c r="V246" s="23"/>
      <c r="W246" s="23"/>
      <c r="X246" s="23"/>
      <c r="Y246" s="23"/>
      <c r="Z246" s="78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97"/>
      <c r="AV246" s="154"/>
    </row>
    <row r="247" spans="1:48">
      <c r="A247" s="55" t="s">
        <v>1093</v>
      </c>
      <c r="B247" s="17" t="s">
        <v>1092</v>
      </c>
      <c r="C247" s="17"/>
      <c r="D247" s="22" t="s">
        <v>992</v>
      </c>
      <c r="E247" s="19">
        <v>43412</v>
      </c>
      <c r="F247" s="36">
        <v>776.71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0"/>
      <c r="U247" s="20"/>
      <c r="V247" s="23"/>
      <c r="W247" s="23"/>
      <c r="X247" s="23"/>
      <c r="Y247" s="23"/>
      <c r="Z247" s="78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97"/>
      <c r="AV247" s="154"/>
    </row>
    <row r="248" spans="1:48">
      <c r="A248" s="55" t="s">
        <v>1093</v>
      </c>
      <c r="B248" s="17" t="s">
        <v>1092</v>
      </c>
      <c r="C248" s="17"/>
      <c r="D248" s="22" t="s">
        <v>993</v>
      </c>
      <c r="E248" s="19">
        <v>43431</v>
      </c>
      <c r="F248" s="36">
        <v>108.19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0"/>
      <c r="U248" s="20"/>
      <c r="V248" s="23"/>
      <c r="W248" s="23"/>
      <c r="X248" s="23"/>
      <c r="Y248" s="23"/>
      <c r="Z248" s="78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97"/>
      <c r="AV248" s="154"/>
    </row>
    <row r="249" spans="1:48">
      <c r="A249" s="55" t="s">
        <v>1093</v>
      </c>
      <c r="B249" s="17" t="s">
        <v>1092</v>
      </c>
      <c r="C249" s="17"/>
      <c r="D249" s="22" t="s">
        <v>993</v>
      </c>
      <c r="E249" s="19">
        <v>43431</v>
      </c>
      <c r="F249" s="36">
        <v>95.69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0"/>
      <c r="U249" s="20"/>
      <c r="V249" s="23"/>
      <c r="W249" s="23"/>
      <c r="X249" s="23"/>
      <c r="Y249" s="23"/>
      <c r="Z249" s="7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97"/>
      <c r="AV249" s="154"/>
    </row>
    <row r="250" spans="1:48">
      <c r="A250" s="55" t="s">
        <v>1093</v>
      </c>
      <c r="B250" s="40" t="s">
        <v>1092</v>
      </c>
      <c r="C250" s="40"/>
      <c r="D250" s="41" t="s">
        <v>994</v>
      </c>
      <c r="E250" s="42">
        <v>43431</v>
      </c>
      <c r="F250" s="43">
        <v>887.67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0"/>
      <c r="U250" s="20"/>
      <c r="V250" s="23"/>
      <c r="W250" s="23"/>
      <c r="X250" s="23"/>
      <c r="Y250" s="144"/>
      <c r="Z250" s="101"/>
      <c r="AA250" s="23"/>
      <c r="AB250" s="23"/>
      <c r="AC250" s="23"/>
      <c r="AD250" s="23"/>
      <c r="AE250" s="23"/>
      <c r="AF250" s="23"/>
      <c r="AG250" s="23"/>
      <c r="AH250" s="2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55"/>
      <c r="AV250" s="156"/>
    </row>
    <row r="251" spans="1:48">
      <c r="A251" s="55" t="s">
        <v>1093</v>
      </c>
      <c r="B251" s="17" t="s">
        <v>1092</v>
      </c>
      <c r="C251" s="17"/>
      <c r="D251" s="157" t="s">
        <v>995</v>
      </c>
      <c r="E251" s="19"/>
      <c r="F251" s="106">
        <v>2233.6000000000004</v>
      </c>
      <c r="G251" s="87"/>
      <c r="H251" s="23"/>
      <c r="I251" s="23"/>
      <c r="J251" s="23"/>
      <c r="K251" s="23"/>
      <c r="L251" s="23"/>
      <c r="M251" s="23"/>
      <c r="N251" s="23"/>
      <c r="O251" s="23"/>
      <c r="P251" s="20"/>
      <c r="Q251" s="20"/>
      <c r="R251" s="23">
        <v>-186.12</v>
      </c>
      <c r="S251" s="23">
        <v>-186.12</v>
      </c>
      <c r="T251" s="20">
        <v>-186.12</v>
      </c>
      <c r="U251" s="20">
        <v>-186.12</v>
      </c>
      <c r="V251" s="20">
        <v>-186.12</v>
      </c>
      <c r="W251" s="20">
        <v>-186.12</v>
      </c>
      <c r="X251" s="20">
        <v>-186.12</v>
      </c>
      <c r="Y251" s="20">
        <v>-186.12</v>
      </c>
      <c r="Z251" s="79">
        <v>-186.12</v>
      </c>
      <c r="AA251" s="77">
        <v>-186.12</v>
      </c>
      <c r="AB251" s="20">
        <v>-186.12</v>
      </c>
      <c r="AC251" s="20">
        <v>-186.12</v>
      </c>
      <c r="AD251" s="20">
        <v>-0.16</v>
      </c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78">
        <v>-2233.5999999999995</v>
      </c>
      <c r="AV251" s="86">
        <v>0</v>
      </c>
    </row>
    <row r="252" spans="1:48">
      <c r="A252" s="55"/>
      <c r="B252" s="45"/>
      <c r="C252" s="45"/>
      <c r="D252" s="46"/>
      <c r="E252" s="47"/>
      <c r="F252" s="48"/>
      <c r="G252" s="23"/>
      <c r="H252" s="23"/>
      <c r="I252" s="23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0"/>
      <c r="U252" s="20"/>
      <c r="V252" s="23"/>
      <c r="W252" s="23"/>
      <c r="X252" s="23"/>
      <c r="Y252" s="152"/>
      <c r="Z252" s="94"/>
      <c r="AA252" s="23"/>
      <c r="AB252" s="23"/>
      <c r="AC252" s="23"/>
      <c r="AD252" s="23"/>
      <c r="AE252" s="23"/>
      <c r="AF252" s="23"/>
      <c r="AG252" s="23"/>
      <c r="AH252" s="23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9"/>
      <c r="AV252" s="160"/>
    </row>
    <row r="253" spans="1:48">
      <c r="A253" s="55"/>
      <c r="B253" s="17"/>
      <c r="C253" s="17"/>
      <c r="D253" s="22"/>
      <c r="E253" s="19"/>
      <c r="F253" s="36"/>
      <c r="G253" s="23"/>
      <c r="H253" s="23"/>
      <c r="I253" s="23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0"/>
      <c r="U253" s="20"/>
      <c r="V253" s="23"/>
      <c r="W253" s="23"/>
      <c r="X253" s="23"/>
      <c r="Y253" s="23"/>
      <c r="Z253" s="78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97"/>
      <c r="AV253" s="154"/>
    </row>
    <row r="254" spans="1:48">
      <c r="A254" s="55" t="s">
        <v>1093</v>
      </c>
      <c r="B254" s="17"/>
      <c r="C254" s="17"/>
      <c r="D254" s="22" t="s">
        <v>997</v>
      </c>
      <c r="E254" s="19">
        <v>43447</v>
      </c>
      <c r="F254" s="36">
        <v>343.15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0"/>
      <c r="U254" s="20"/>
      <c r="V254" s="23"/>
      <c r="W254" s="23"/>
      <c r="X254" s="23"/>
      <c r="Y254" s="23"/>
      <c r="Z254" s="78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97"/>
      <c r="AV254" s="154"/>
    </row>
    <row r="255" spans="1:48">
      <c r="A255" s="55" t="s">
        <v>1093</v>
      </c>
      <c r="B255" s="40"/>
      <c r="C255" s="40"/>
      <c r="D255" s="41" t="s">
        <v>998</v>
      </c>
      <c r="E255" s="42">
        <v>43460</v>
      </c>
      <c r="F255" s="43">
        <v>510.88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0"/>
      <c r="U255" s="20"/>
      <c r="V255" s="23"/>
      <c r="W255" s="23"/>
      <c r="X255" s="23"/>
      <c r="Y255" s="144"/>
      <c r="Z255" s="101"/>
      <c r="AA255" s="23"/>
      <c r="AB255" s="23"/>
      <c r="AC255" s="23"/>
      <c r="AD255" s="23"/>
      <c r="AE255" s="23"/>
      <c r="AF255" s="23"/>
      <c r="AG255" s="23"/>
      <c r="AH255" s="2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55"/>
      <c r="AV255" s="156"/>
    </row>
    <row r="256" spans="1:48">
      <c r="A256" s="55" t="s">
        <v>1093</v>
      </c>
      <c r="B256" s="17"/>
      <c r="C256" s="17"/>
      <c r="D256" s="157" t="s">
        <v>999</v>
      </c>
      <c r="E256" s="19"/>
      <c r="F256" s="106">
        <v>854.03</v>
      </c>
      <c r="G256" s="87"/>
      <c r="H256" s="23"/>
      <c r="I256" s="23"/>
      <c r="J256" s="23"/>
      <c r="K256" s="23"/>
      <c r="L256" s="23"/>
      <c r="M256" s="23"/>
      <c r="N256" s="23"/>
      <c r="O256" s="23"/>
      <c r="P256" s="20"/>
      <c r="Q256" s="20"/>
      <c r="R256" s="23"/>
      <c r="S256" s="23">
        <v>-71.17</v>
      </c>
      <c r="T256" s="20">
        <v>-71.17</v>
      </c>
      <c r="U256" s="20">
        <v>-71.17</v>
      </c>
      <c r="V256" s="20">
        <v>-71.17</v>
      </c>
      <c r="W256" s="20">
        <v>-71.17</v>
      </c>
      <c r="X256" s="20">
        <v>-71.17</v>
      </c>
      <c r="Y256" s="20">
        <v>-71.17</v>
      </c>
      <c r="Z256" s="79">
        <v>-71.17</v>
      </c>
      <c r="AA256" s="77">
        <v>-71.17</v>
      </c>
      <c r="AB256" s="20">
        <v>-71.17</v>
      </c>
      <c r="AC256" s="20">
        <v>-71.17</v>
      </c>
      <c r="AD256" s="20">
        <v>-71.16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78">
        <v>-854.02999999999986</v>
      </c>
      <c r="AV256" s="86">
        <v>0</v>
      </c>
    </row>
    <row r="257" spans="1:48">
      <c r="A257" s="55"/>
      <c r="B257" s="45"/>
      <c r="C257" s="45"/>
      <c r="D257" s="46"/>
      <c r="E257" s="47"/>
      <c r="F257" s="48"/>
      <c r="G257" s="23"/>
      <c r="H257" s="23"/>
      <c r="I257" s="23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0"/>
      <c r="U257" s="20"/>
      <c r="V257" s="23"/>
      <c r="W257" s="23"/>
      <c r="X257" s="23"/>
      <c r="Y257" s="152"/>
      <c r="Z257" s="94"/>
      <c r="AA257" s="23"/>
      <c r="AB257" s="23"/>
      <c r="AC257" s="23"/>
      <c r="AD257" s="23"/>
      <c r="AE257" s="23"/>
      <c r="AF257" s="23"/>
      <c r="AG257" s="23"/>
      <c r="AH257" s="23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9"/>
      <c r="AV257" s="160"/>
    </row>
    <row r="258" spans="1:48">
      <c r="A258" s="55"/>
      <c r="B258" s="17"/>
      <c r="C258" s="17"/>
      <c r="D258" s="22"/>
      <c r="E258" s="19"/>
      <c r="F258" s="36"/>
      <c r="G258" s="23"/>
      <c r="H258" s="23"/>
      <c r="I258" s="23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0"/>
      <c r="U258" s="20"/>
      <c r="V258" s="23"/>
      <c r="W258" s="23"/>
      <c r="X258" s="23"/>
      <c r="Y258" s="23"/>
      <c r="Z258" s="78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97"/>
      <c r="AV258" s="154"/>
    </row>
    <row r="259" spans="1:48">
      <c r="A259" s="55"/>
      <c r="B259" s="17"/>
      <c r="C259" s="17"/>
      <c r="D259" s="22"/>
      <c r="E259" s="19"/>
      <c r="F259" s="36"/>
      <c r="G259" s="23"/>
      <c r="H259" s="23"/>
      <c r="I259" s="23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0"/>
      <c r="U259" s="20"/>
      <c r="V259" s="23"/>
      <c r="W259" s="23"/>
      <c r="X259" s="23"/>
      <c r="Y259" s="23"/>
      <c r="Z259" s="78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97"/>
      <c r="AV259" s="154"/>
    </row>
    <row r="260" spans="1:48">
      <c r="A260" s="55" t="s">
        <v>1093</v>
      </c>
      <c r="B260" s="17"/>
      <c r="C260" s="17"/>
      <c r="D260" s="22" t="s">
        <v>1004</v>
      </c>
      <c r="E260" s="19">
        <v>43481</v>
      </c>
      <c r="F260" s="36">
        <v>186.78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0"/>
      <c r="U260" s="20"/>
      <c r="V260" s="23"/>
      <c r="W260" s="23"/>
      <c r="X260" s="23"/>
      <c r="Y260" s="23"/>
      <c r="Z260" s="78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97"/>
      <c r="AV260" s="154"/>
    </row>
    <row r="261" spans="1:48">
      <c r="A261" s="55" t="s">
        <v>1093</v>
      </c>
      <c r="B261" s="40"/>
      <c r="C261" s="40"/>
      <c r="D261" s="41" t="s">
        <v>1005</v>
      </c>
      <c r="E261" s="42">
        <v>43481</v>
      </c>
      <c r="F261" s="43">
        <v>65.150000000000006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0"/>
      <c r="U261" s="20"/>
      <c r="V261" s="23"/>
      <c r="W261" s="23"/>
      <c r="X261" s="23"/>
      <c r="Y261" s="144"/>
      <c r="Z261" s="101"/>
      <c r="AA261" s="23"/>
      <c r="AB261" s="23"/>
      <c r="AC261" s="23"/>
      <c r="AD261" s="23"/>
      <c r="AE261" s="23"/>
      <c r="AF261" s="23"/>
      <c r="AG261" s="23"/>
      <c r="AH261" s="2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55"/>
      <c r="AV261" s="156"/>
    </row>
    <row r="262" spans="1:48">
      <c r="A262" s="55" t="s">
        <v>1093</v>
      </c>
      <c r="B262" s="17"/>
      <c r="C262" s="17"/>
      <c r="D262" s="157" t="s">
        <v>1006</v>
      </c>
      <c r="E262" s="19"/>
      <c r="F262" s="106">
        <v>251.93</v>
      </c>
      <c r="G262" s="87"/>
      <c r="H262" s="23"/>
      <c r="I262" s="23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0">
        <v>-20.99</v>
      </c>
      <c r="U262" s="20">
        <v>-20.99</v>
      </c>
      <c r="V262" s="20">
        <v>-20.99</v>
      </c>
      <c r="W262" s="20">
        <v>-20.99</v>
      </c>
      <c r="X262" s="20">
        <v>-20.99</v>
      </c>
      <c r="Y262" s="20">
        <v>-20.99</v>
      </c>
      <c r="Z262" s="79">
        <v>-20.99</v>
      </c>
      <c r="AA262" s="77">
        <v>-20.99</v>
      </c>
      <c r="AB262" s="20">
        <v>-20.99</v>
      </c>
      <c r="AC262" s="20">
        <v>-20.99</v>
      </c>
      <c r="AD262" s="20">
        <v>-20.99</v>
      </c>
      <c r="AE262" s="20">
        <v>-21.04</v>
      </c>
      <c r="AF262" s="20">
        <v>0</v>
      </c>
      <c r="AG262" s="20">
        <v>0</v>
      </c>
      <c r="AH262" s="20">
        <v>0</v>
      </c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78">
        <v>-251.93</v>
      </c>
      <c r="AV262" s="86">
        <v>0</v>
      </c>
    </row>
    <row r="263" spans="1:48">
      <c r="A263" s="55"/>
      <c r="B263" s="45"/>
      <c r="C263" s="45"/>
      <c r="D263" s="46"/>
      <c r="E263" s="47"/>
      <c r="F263" s="48"/>
      <c r="G263" s="23"/>
      <c r="H263" s="23"/>
      <c r="I263" s="23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0"/>
      <c r="U263" s="20"/>
      <c r="V263" s="23"/>
      <c r="W263" s="23"/>
      <c r="X263" s="23"/>
      <c r="Y263" s="152"/>
      <c r="Z263" s="94"/>
      <c r="AA263" s="23"/>
      <c r="AB263" s="23"/>
      <c r="AC263" s="23"/>
      <c r="AD263" s="23"/>
      <c r="AE263" s="23"/>
      <c r="AF263" s="23"/>
      <c r="AG263" s="23"/>
      <c r="AH263" s="23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9"/>
      <c r="AV263" s="160"/>
    </row>
    <row r="264" spans="1:48">
      <c r="A264" s="55" t="s">
        <v>1093</v>
      </c>
      <c r="B264" s="17"/>
      <c r="C264" s="17"/>
      <c r="D264" s="22" t="s">
        <v>1007</v>
      </c>
      <c r="E264" s="19">
        <v>43496</v>
      </c>
      <c r="F264" s="36">
        <v>54.56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0"/>
      <c r="U264" s="20"/>
      <c r="V264" s="23"/>
      <c r="W264" s="23"/>
      <c r="X264" s="23"/>
      <c r="Y264" s="23"/>
      <c r="Z264" s="78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97"/>
      <c r="AV264" s="154"/>
    </row>
    <row r="265" spans="1:48">
      <c r="A265" s="55" t="s">
        <v>1093</v>
      </c>
      <c r="B265" s="40"/>
      <c r="C265" s="40"/>
      <c r="D265" s="41" t="s">
        <v>1008</v>
      </c>
      <c r="E265" s="42">
        <v>43496</v>
      </c>
      <c r="F265" s="43">
        <v>29.89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0"/>
      <c r="U265" s="20"/>
      <c r="V265" s="23"/>
      <c r="W265" s="23"/>
      <c r="X265" s="23"/>
      <c r="Y265" s="144"/>
      <c r="Z265" s="101"/>
      <c r="AA265" s="23"/>
      <c r="AB265" s="23"/>
      <c r="AC265" s="23"/>
      <c r="AD265" s="23"/>
      <c r="AE265" s="23"/>
      <c r="AF265" s="23"/>
      <c r="AG265" s="23"/>
      <c r="AH265" s="23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55"/>
      <c r="AV265" s="156"/>
    </row>
    <row r="266" spans="1:48">
      <c r="A266" s="55" t="s">
        <v>1093</v>
      </c>
      <c r="B266" s="17"/>
      <c r="C266" s="17"/>
      <c r="D266" s="157" t="s">
        <v>1006</v>
      </c>
      <c r="E266" s="19"/>
      <c r="F266" s="106">
        <v>84.45</v>
      </c>
      <c r="G266" s="87"/>
      <c r="H266" s="23"/>
      <c r="I266" s="23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0">
        <v>-7.04</v>
      </c>
      <c r="U266" s="20">
        <v>-7.04</v>
      </c>
      <c r="V266" s="20">
        <v>-7.04</v>
      </c>
      <c r="W266" s="20">
        <v>-7.04</v>
      </c>
      <c r="X266" s="20">
        <v>-7.04</v>
      </c>
      <c r="Y266" s="20">
        <v>-7.04</v>
      </c>
      <c r="Z266" s="79">
        <v>-7.04</v>
      </c>
      <c r="AA266" s="79">
        <v>-7.04</v>
      </c>
      <c r="AB266" s="79">
        <v>-7.04</v>
      </c>
      <c r="AC266" s="79">
        <v>-7.04</v>
      </c>
      <c r="AD266" s="79">
        <v>-7.01</v>
      </c>
      <c r="AE266" s="79">
        <v>-7.04</v>
      </c>
      <c r="AF266" s="79">
        <v>0</v>
      </c>
      <c r="AG266" s="79">
        <v>0</v>
      </c>
      <c r="AH266" s="79">
        <v>0</v>
      </c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8">
        <v>-84.450000000000017</v>
      </c>
      <c r="AV266" s="86">
        <v>0</v>
      </c>
    </row>
    <row r="267" spans="1:48">
      <c r="A267" s="55"/>
      <c r="B267" s="45"/>
      <c r="C267" s="45"/>
      <c r="D267" s="46"/>
      <c r="E267" s="47"/>
      <c r="F267" s="48"/>
      <c r="G267" s="23"/>
      <c r="H267" s="23"/>
      <c r="I267" s="23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0"/>
      <c r="U267" s="20"/>
      <c r="V267" s="23"/>
      <c r="W267" s="23"/>
      <c r="X267" s="23"/>
      <c r="Y267" s="152"/>
      <c r="Z267" s="94"/>
      <c r="AA267" s="23"/>
      <c r="AB267" s="23"/>
      <c r="AC267" s="23"/>
      <c r="AD267" s="23"/>
      <c r="AE267" s="23"/>
      <c r="AF267" s="23"/>
      <c r="AG267" s="23"/>
      <c r="AH267" s="23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9"/>
      <c r="AV267" s="160"/>
    </row>
    <row r="268" spans="1:48">
      <c r="A268" s="55"/>
      <c r="B268" s="17"/>
      <c r="C268" s="17"/>
      <c r="D268" s="22"/>
      <c r="E268" s="19"/>
      <c r="F268" s="36"/>
      <c r="G268" s="23"/>
      <c r="H268" s="23"/>
      <c r="I268" s="23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0"/>
      <c r="U268" s="20"/>
      <c r="V268" s="23"/>
      <c r="W268" s="23"/>
      <c r="X268" s="23"/>
      <c r="Y268" s="23"/>
      <c r="Z268" s="78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97"/>
      <c r="AV268" s="154"/>
    </row>
    <row r="269" spans="1:48">
      <c r="A269" s="55" t="s">
        <v>1093</v>
      </c>
      <c r="B269" s="17"/>
      <c r="C269" s="17"/>
      <c r="D269" s="22" t="s">
        <v>1012</v>
      </c>
      <c r="E269" s="19">
        <v>43510</v>
      </c>
      <c r="F269" s="36">
        <v>59.79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0"/>
      <c r="U269" s="20"/>
      <c r="V269" s="23"/>
      <c r="W269" s="23"/>
      <c r="X269" s="23"/>
      <c r="Y269" s="23"/>
      <c r="Z269" s="78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97"/>
      <c r="AV269" s="154"/>
    </row>
    <row r="270" spans="1:48">
      <c r="A270" s="55" t="s">
        <v>1093</v>
      </c>
      <c r="B270" s="17"/>
      <c r="C270" s="17"/>
      <c r="D270" s="22" t="s">
        <v>1013</v>
      </c>
      <c r="E270" s="19">
        <v>43502</v>
      </c>
      <c r="F270" s="36">
        <v>342.73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0"/>
      <c r="U270" s="20"/>
      <c r="V270" s="23"/>
      <c r="W270" s="23"/>
      <c r="X270" s="23"/>
      <c r="Y270" s="23"/>
      <c r="Z270" s="78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97"/>
      <c r="AV270" s="154"/>
    </row>
    <row r="271" spans="1:48">
      <c r="A271" s="55" t="s">
        <v>1093</v>
      </c>
      <c r="B271" s="17"/>
      <c r="C271" s="17"/>
      <c r="D271" s="22" t="s">
        <v>1014</v>
      </c>
      <c r="E271" s="19">
        <v>42414</v>
      </c>
      <c r="F271" s="36">
        <v>82.91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0"/>
      <c r="U271" s="20"/>
      <c r="V271" s="23"/>
      <c r="W271" s="23"/>
      <c r="X271" s="23"/>
      <c r="Y271" s="23"/>
      <c r="Z271" s="78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97"/>
      <c r="AV271" s="154"/>
    </row>
    <row r="272" spans="1:48">
      <c r="A272" s="55" t="s">
        <v>1093</v>
      </c>
      <c r="B272" s="40"/>
      <c r="C272" s="40"/>
      <c r="D272" s="41" t="s">
        <v>1015</v>
      </c>
      <c r="E272" s="42">
        <v>42414</v>
      </c>
      <c r="F272" s="43">
        <v>41.61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0"/>
      <c r="U272" s="20"/>
      <c r="V272" s="23"/>
      <c r="W272" s="23"/>
      <c r="X272" s="23"/>
      <c r="Y272" s="144"/>
      <c r="Z272" s="101"/>
      <c r="AA272" s="23"/>
      <c r="AB272" s="23"/>
      <c r="AC272" s="23"/>
      <c r="AD272" s="23"/>
      <c r="AE272" s="23"/>
      <c r="AF272" s="23"/>
      <c r="AG272" s="23"/>
      <c r="AH272" s="23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55"/>
      <c r="AV272" s="156"/>
    </row>
    <row r="273" spans="1:48">
      <c r="A273" s="55" t="s">
        <v>1093</v>
      </c>
      <c r="B273" s="17"/>
      <c r="C273" s="17"/>
      <c r="D273" s="157" t="s">
        <v>1016</v>
      </c>
      <c r="E273" s="19"/>
      <c r="F273" s="106">
        <v>527.04000000000008</v>
      </c>
      <c r="G273" s="87"/>
      <c r="H273" s="23"/>
      <c r="I273" s="23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0"/>
      <c r="U273" s="20">
        <v>-43.92</v>
      </c>
      <c r="V273" s="23">
        <v>-43.92</v>
      </c>
      <c r="W273" s="23">
        <v>-43.92</v>
      </c>
      <c r="X273" s="23">
        <v>-43.92</v>
      </c>
      <c r="Y273" s="23">
        <v>-43.92</v>
      </c>
      <c r="Z273" s="79">
        <v>-43.92</v>
      </c>
      <c r="AA273" s="77">
        <v>-43.92</v>
      </c>
      <c r="AB273" s="20">
        <v>-43.92</v>
      </c>
      <c r="AC273" s="20">
        <v>-43.92</v>
      </c>
      <c r="AD273" s="20">
        <v>-43.92</v>
      </c>
      <c r="AE273" s="20">
        <v>-43.92</v>
      </c>
      <c r="AF273" s="20">
        <v>-43.92</v>
      </c>
      <c r="AG273" s="20">
        <v>0</v>
      </c>
      <c r="AH273" s="20">
        <v>0</v>
      </c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78">
        <v>-527.04000000000008</v>
      </c>
      <c r="AV273" s="86">
        <v>0</v>
      </c>
    </row>
    <row r="274" spans="1:48">
      <c r="A274" s="55"/>
      <c r="B274" s="45"/>
      <c r="C274" s="45"/>
      <c r="D274" s="46"/>
      <c r="E274" s="47"/>
      <c r="F274" s="48"/>
      <c r="G274" s="23"/>
      <c r="H274" s="23"/>
      <c r="I274" s="23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0"/>
      <c r="U274" s="20"/>
      <c r="V274" s="23"/>
      <c r="W274" s="23"/>
      <c r="X274" s="23"/>
      <c r="Y274" s="152"/>
      <c r="Z274" s="94"/>
      <c r="AA274" s="23"/>
      <c r="AB274" s="23"/>
      <c r="AC274" s="23"/>
      <c r="AD274" s="23"/>
      <c r="AE274" s="23"/>
      <c r="AF274" s="23"/>
      <c r="AG274" s="23"/>
      <c r="AH274" s="23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9"/>
      <c r="AV274" s="160"/>
    </row>
    <row r="275" spans="1:48">
      <c r="A275" s="55"/>
      <c r="B275" s="17"/>
      <c r="C275" s="17"/>
      <c r="D275" s="22"/>
      <c r="E275" s="19"/>
      <c r="F275" s="36"/>
      <c r="G275" s="23"/>
      <c r="H275" s="23"/>
      <c r="I275" s="23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0"/>
      <c r="U275" s="20"/>
      <c r="V275" s="23"/>
      <c r="W275" s="23"/>
      <c r="X275" s="23"/>
      <c r="Y275" s="23"/>
      <c r="Z275" s="78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97"/>
      <c r="AV275" s="154"/>
    </row>
    <row r="276" spans="1:48">
      <c r="A276" s="55" t="s">
        <v>1093</v>
      </c>
      <c r="B276" s="17"/>
      <c r="C276" s="17"/>
      <c r="D276" s="22" t="s">
        <v>1027</v>
      </c>
      <c r="E276" s="19">
        <v>43538</v>
      </c>
      <c r="F276" s="36">
        <v>221.92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0"/>
      <c r="U276" s="20"/>
      <c r="V276" s="23"/>
      <c r="W276" s="23"/>
      <c r="X276" s="23"/>
      <c r="Y276" s="23"/>
      <c r="Z276" s="78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97"/>
      <c r="AV276" s="154"/>
    </row>
    <row r="277" spans="1:48">
      <c r="A277" s="55" t="s">
        <v>1093</v>
      </c>
      <c r="B277" s="17"/>
      <c r="C277" s="17"/>
      <c r="D277" s="22" t="s">
        <v>1028</v>
      </c>
      <c r="E277" s="19">
        <v>43538</v>
      </c>
      <c r="F277" s="36">
        <v>41.81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0"/>
      <c r="U277" s="20"/>
      <c r="V277" s="23"/>
      <c r="W277" s="23"/>
      <c r="X277" s="23"/>
      <c r="Y277" s="23"/>
      <c r="Z277" s="78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97"/>
      <c r="AV277" s="154"/>
    </row>
    <row r="278" spans="1:48">
      <c r="A278" s="55" t="s">
        <v>1093</v>
      </c>
      <c r="B278" s="17"/>
      <c r="C278" s="17"/>
      <c r="D278" s="22" t="s">
        <v>1029</v>
      </c>
      <c r="E278" s="19">
        <v>43538</v>
      </c>
      <c r="F278" s="36">
        <v>274.32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0"/>
      <c r="U278" s="20"/>
      <c r="V278" s="23"/>
      <c r="W278" s="23"/>
      <c r="X278" s="23"/>
      <c r="Y278" s="23"/>
      <c r="Z278" s="78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97"/>
      <c r="AV278" s="154"/>
    </row>
    <row r="279" spans="1:48">
      <c r="A279" s="55" t="s">
        <v>1093</v>
      </c>
      <c r="B279" s="17"/>
      <c r="C279" s="17"/>
      <c r="D279" s="22" t="s">
        <v>1030</v>
      </c>
      <c r="E279" s="19">
        <v>43544</v>
      </c>
      <c r="F279" s="36">
        <v>145.47999999999999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0"/>
      <c r="U279" s="20"/>
      <c r="V279" s="23"/>
      <c r="W279" s="23"/>
      <c r="X279" s="23"/>
      <c r="Y279" s="23"/>
      <c r="Z279" s="78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97"/>
      <c r="AV279" s="185"/>
    </row>
    <row r="280" spans="1:48">
      <c r="A280" s="55" t="s">
        <v>1093</v>
      </c>
      <c r="B280" s="17"/>
      <c r="C280" s="17"/>
      <c r="D280" s="22" t="s">
        <v>1031</v>
      </c>
      <c r="E280" s="19">
        <v>43544</v>
      </c>
      <c r="F280" s="36">
        <v>172.6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0"/>
      <c r="U280" s="20"/>
      <c r="V280" s="23"/>
      <c r="W280" s="23"/>
      <c r="X280" s="23"/>
      <c r="Y280" s="23"/>
      <c r="Z280" s="78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97"/>
      <c r="AV280" s="154"/>
    </row>
    <row r="281" spans="1:48">
      <c r="A281" s="55" t="s">
        <v>1093</v>
      </c>
      <c r="B281" s="40"/>
      <c r="C281" s="40"/>
      <c r="D281" s="41" t="s">
        <v>1032</v>
      </c>
      <c r="E281" s="42">
        <v>43545</v>
      </c>
      <c r="F281" s="43">
        <v>10.72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0"/>
      <c r="U281" s="20"/>
      <c r="V281" s="23"/>
      <c r="W281" s="23"/>
      <c r="X281" s="23"/>
      <c r="Y281" s="144"/>
      <c r="Z281" s="101"/>
      <c r="AA281" s="23"/>
      <c r="AB281" s="23"/>
      <c r="AC281" s="23"/>
      <c r="AD281" s="23"/>
      <c r="AE281" s="23"/>
      <c r="AF281" s="23"/>
      <c r="AG281" s="23"/>
      <c r="AH281" s="2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55"/>
      <c r="AV281" s="156"/>
    </row>
    <row r="282" spans="1:48">
      <c r="A282" s="55" t="s">
        <v>1093</v>
      </c>
      <c r="B282" s="17">
        <v>4937002</v>
      </c>
      <c r="C282" s="17"/>
      <c r="D282" s="157" t="s">
        <v>1033</v>
      </c>
      <c r="E282" s="19"/>
      <c r="F282" s="106">
        <v>866.85</v>
      </c>
      <c r="G282" s="87"/>
      <c r="H282" s="23"/>
      <c r="I282" s="23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0"/>
      <c r="U282" s="20"/>
      <c r="V282" s="23">
        <v>-72.237499999999997</v>
      </c>
      <c r="W282" s="23">
        <v>-72.237499999999997</v>
      </c>
      <c r="X282" s="23">
        <v>-72.237499999999997</v>
      </c>
      <c r="Y282" s="23">
        <v>-72.237499999999997</v>
      </c>
      <c r="Z282" s="79">
        <v>-72.239999999999995</v>
      </c>
      <c r="AA282" s="77">
        <v>-72.239999999999995</v>
      </c>
      <c r="AB282" s="20">
        <v>-72.239999999999995</v>
      </c>
      <c r="AC282" s="20">
        <v>-72.239999999999995</v>
      </c>
      <c r="AD282" s="20">
        <v>-72.239999999999995</v>
      </c>
      <c r="AE282" s="20">
        <v>-72.239999999999995</v>
      </c>
      <c r="AF282" s="20">
        <v>-72.209999999999994</v>
      </c>
      <c r="AG282" s="20">
        <v>-72.25</v>
      </c>
      <c r="AH282" s="20">
        <v>0</v>
      </c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78">
        <v>-866.85</v>
      </c>
      <c r="AV282" s="86">
        <v>0</v>
      </c>
    </row>
    <row r="283" spans="1:48">
      <c r="A283" s="55"/>
      <c r="B283" s="45"/>
      <c r="C283" s="45"/>
      <c r="D283" s="46"/>
      <c r="E283" s="47"/>
      <c r="F283" s="48"/>
      <c r="G283" s="23"/>
      <c r="H283" s="23"/>
      <c r="I283" s="23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0"/>
      <c r="U283" s="20"/>
      <c r="V283" s="23"/>
      <c r="W283" s="23"/>
      <c r="X283" s="23"/>
      <c r="Y283" s="152"/>
      <c r="Z283" s="94"/>
      <c r="AA283" s="23"/>
      <c r="AB283" s="23"/>
      <c r="AC283" s="23"/>
      <c r="AD283" s="23"/>
      <c r="AE283" s="23"/>
      <c r="AF283" s="23"/>
      <c r="AG283" s="23"/>
      <c r="AH283" s="23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94"/>
      <c r="AV283" s="153"/>
    </row>
    <row r="284" spans="1:48">
      <c r="A284" s="55" t="s">
        <v>1093</v>
      </c>
      <c r="B284" s="17"/>
      <c r="C284" s="17"/>
      <c r="D284" s="22" t="s">
        <v>1034</v>
      </c>
      <c r="E284" s="19">
        <v>43552</v>
      </c>
      <c r="F284" s="36">
        <v>141.16999999999999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0"/>
      <c r="U284" s="20"/>
      <c r="V284" s="23"/>
      <c r="W284" s="23"/>
      <c r="X284" s="23"/>
      <c r="Y284" s="23"/>
      <c r="Z284" s="78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78"/>
      <c r="AV284" s="86"/>
    </row>
    <row r="285" spans="1:48">
      <c r="A285" s="55" t="s">
        <v>1093</v>
      </c>
      <c r="B285" s="40"/>
      <c r="C285" s="40"/>
      <c r="D285" s="41" t="s">
        <v>1035</v>
      </c>
      <c r="E285" s="42">
        <v>43555</v>
      </c>
      <c r="F285" s="43">
        <v>208.97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0"/>
      <c r="U285" s="20"/>
      <c r="V285" s="23"/>
      <c r="W285" s="23"/>
      <c r="X285" s="23"/>
      <c r="Y285" s="144"/>
      <c r="Z285" s="101"/>
      <c r="AA285" s="23"/>
      <c r="AB285" s="23"/>
      <c r="AC285" s="23"/>
      <c r="AD285" s="23"/>
      <c r="AE285" s="23"/>
      <c r="AF285" s="23"/>
      <c r="AG285" s="23"/>
      <c r="AH285" s="23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01"/>
      <c r="AV285" s="107"/>
    </row>
    <row r="286" spans="1:48">
      <c r="A286" s="55" t="s">
        <v>1093</v>
      </c>
      <c r="B286" s="17"/>
      <c r="C286" s="17"/>
      <c r="D286" s="157" t="s">
        <v>1036</v>
      </c>
      <c r="E286" s="19"/>
      <c r="F286" s="106">
        <v>350.14</v>
      </c>
      <c r="G286" s="87"/>
      <c r="H286" s="23"/>
      <c r="I286" s="23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0"/>
      <c r="U286" s="20"/>
      <c r="V286" s="23"/>
      <c r="W286" s="23">
        <v>-29.18</v>
      </c>
      <c r="X286" s="23">
        <v>-29.18</v>
      </c>
      <c r="Y286" s="23">
        <v>-29.18</v>
      </c>
      <c r="Z286" s="79">
        <v>-29.18</v>
      </c>
      <c r="AA286" s="77">
        <v>-29.18</v>
      </c>
      <c r="AB286" s="20">
        <v>-29.18</v>
      </c>
      <c r="AC286" s="20">
        <v>-29.18</v>
      </c>
      <c r="AD286" s="20">
        <v>-29.18</v>
      </c>
      <c r="AE286" s="20">
        <v>-29.18</v>
      </c>
      <c r="AF286" s="20">
        <v>-29.18</v>
      </c>
      <c r="AG286" s="20">
        <v>-29.16</v>
      </c>
      <c r="AH286" s="20">
        <v>-29.18</v>
      </c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78">
        <v>-350.14000000000004</v>
      </c>
      <c r="AV286" s="86">
        <v>0</v>
      </c>
    </row>
    <row r="287" spans="1:48">
      <c r="A287" s="55"/>
      <c r="B287" s="45"/>
      <c r="C287" s="45"/>
      <c r="D287" s="46"/>
      <c r="E287" s="47"/>
      <c r="F287" s="48"/>
      <c r="G287" s="23"/>
      <c r="H287" s="23"/>
      <c r="I287" s="23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0"/>
      <c r="U287" s="20"/>
      <c r="V287" s="23"/>
      <c r="W287" s="23"/>
      <c r="X287" s="23"/>
      <c r="Y287" s="152"/>
      <c r="Z287" s="94"/>
      <c r="AA287" s="23"/>
      <c r="AB287" s="23"/>
      <c r="AC287" s="23"/>
      <c r="AD287" s="23"/>
      <c r="AE287" s="23"/>
      <c r="AF287" s="23"/>
      <c r="AG287" s="23"/>
      <c r="AH287" s="23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94"/>
      <c r="AV287" s="153"/>
    </row>
    <row r="288" spans="1:48">
      <c r="A288" s="55" t="s">
        <v>1093</v>
      </c>
      <c r="B288" s="17"/>
      <c r="C288" s="17"/>
      <c r="D288" s="22" t="s">
        <v>1037</v>
      </c>
      <c r="E288" s="19" t="s">
        <v>1038</v>
      </c>
      <c r="F288" s="36">
        <v>720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0"/>
      <c r="U288" s="20"/>
      <c r="V288" s="23"/>
      <c r="W288" s="23"/>
      <c r="X288" s="23"/>
      <c r="Y288" s="23"/>
      <c r="Z288" s="78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78"/>
      <c r="AV288" s="86"/>
    </row>
    <row r="289" spans="1:48">
      <c r="A289" s="55" t="s">
        <v>1093</v>
      </c>
      <c r="B289" s="17"/>
      <c r="C289" s="17"/>
      <c r="D289" s="22" t="s">
        <v>1039</v>
      </c>
      <c r="E289" s="19" t="s">
        <v>1040</v>
      </c>
      <c r="F289" s="36">
        <v>22.03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0"/>
      <c r="U289" s="20"/>
      <c r="V289" s="23"/>
      <c r="W289" s="23"/>
      <c r="X289" s="23"/>
      <c r="Y289" s="23"/>
      <c r="Z289" s="78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78"/>
      <c r="AV289" s="86"/>
    </row>
    <row r="290" spans="1:48">
      <c r="A290" s="55" t="s">
        <v>1093</v>
      </c>
      <c r="B290" s="17"/>
      <c r="C290" s="17"/>
      <c r="D290" s="22" t="s">
        <v>1041</v>
      </c>
      <c r="E290" s="19" t="s">
        <v>1042</v>
      </c>
      <c r="F290" s="36">
        <v>105.4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0"/>
      <c r="U290" s="20"/>
      <c r="V290" s="23"/>
      <c r="W290" s="23"/>
      <c r="X290" s="23"/>
      <c r="Y290" s="23"/>
      <c r="Z290" s="78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78"/>
      <c r="AV290" s="86"/>
    </row>
    <row r="291" spans="1:48">
      <c r="A291" s="55" t="s">
        <v>1093</v>
      </c>
      <c r="B291" s="17"/>
      <c r="C291" s="17"/>
      <c r="D291" s="22" t="s">
        <v>1043</v>
      </c>
      <c r="E291" s="19" t="s">
        <v>1044</v>
      </c>
      <c r="F291" s="36">
        <v>20.46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0"/>
      <c r="U291" s="20"/>
      <c r="V291" s="23"/>
      <c r="W291" s="23"/>
      <c r="X291" s="23"/>
      <c r="Y291" s="23"/>
      <c r="Z291" s="78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78"/>
      <c r="AV291" s="86"/>
    </row>
    <row r="292" spans="1:48">
      <c r="A292" s="55" t="s">
        <v>1093</v>
      </c>
      <c r="B292" s="17"/>
      <c r="C292" s="17"/>
      <c r="D292" s="22" t="s">
        <v>1045</v>
      </c>
      <c r="E292" s="19" t="s">
        <v>1046</v>
      </c>
      <c r="F292" s="36">
        <v>67.400000000000006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0"/>
      <c r="U292" s="20"/>
      <c r="V292" s="23"/>
      <c r="W292" s="23"/>
      <c r="X292" s="23"/>
      <c r="Y292" s="23"/>
      <c r="Z292" s="78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78"/>
      <c r="AV292" s="86"/>
    </row>
    <row r="293" spans="1:48">
      <c r="A293" s="55" t="s">
        <v>1093</v>
      </c>
      <c r="B293" s="17"/>
      <c r="C293" s="17"/>
      <c r="D293" s="22" t="s">
        <v>1047</v>
      </c>
      <c r="E293" s="19" t="s">
        <v>1048</v>
      </c>
      <c r="F293" s="36">
        <v>256.44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0"/>
      <c r="U293" s="20"/>
      <c r="V293" s="23"/>
      <c r="W293" s="23"/>
      <c r="X293" s="23"/>
      <c r="Y293" s="23"/>
      <c r="Z293" s="78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78"/>
      <c r="AV293" s="86"/>
    </row>
    <row r="294" spans="1:48">
      <c r="A294" s="55" t="s">
        <v>1093</v>
      </c>
      <c r="B294" s="17"/>
      <c r="C294" s="17"/>
      <c r="D294" s="22" t="s">
        <v>1049</v>
      </c>
      <c r="E294" s="19" t="s">
        <v>1050</v>
      </c>
      <c r="F294" s="36">
        <v>120.2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0"/>
      <c r="U294" s="20"/>
      <c r="V294" s="23"/>
      <c r="W294" s="23"/>
      <c r="X294" s="23"/>
      <c r="Y294" s="23"/>
      <c r="Z294" s="78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78"/>
      <c r="AV294" s="86"/>
    </row>
    <row r="295" spans="1:48">
      <c r="A295" s="55" t="s">
        <v>1093</v>
      </c>
      <c r="B295" s="17"/>
      <c r="C295" s="17"/>
      <c r="D295" s="22" t="s">
        <v>1051</v>
      </c>
      <c r="E295" s="19" t="s">
        <v>1052</v>
      </c>
      <c r="F295" s="36">
        <v>470.75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0"/>
      <c r="U295" s="20"/>
      <c r="V295" s="23"/>
      <c r="W295" s="23"/>
      <c r="X295" s="23"/>
      <c r="Y295" s="23"/>
      <c r="Z295" s="78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78"/>
      <c r="AV295" s="86"/>
    </row>
    <row r="296" spans="1:48">
      <c r="A296" s="55" t="s">
        <v>1093</v>
      </c>
      <c r="B296" s="17"/>
      <c r="C296" s="17"/>
      <c r="D296" s="22" t="s">
        <v>1053</v>
      </c>
      <c r="E296" s="19" t="s">
        <v>1054</v>
      </c>
      <c r="F296" s="36">
        <v>241.95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0"/>
      <c r="U296" s="20"/>
      <c r="V296" s="23"/>
      <c r="W296" s="23"/>
      <c r="X296" s="23"/>
      <c r="Y296" s="23"/>
      <c r="Z296" s="78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78"/>
      <c r="AV296" s="86"/>
    </row>
    <row r="297" spans="1:48">
      <c r="A297" s="55" t="s">
        <v>1093</v>
      </c>
      <c r="B297" s="17"/>
      <c r="C297" s="17"/>
      <c r="D297" s="22" t="s">
        <v>1055</v>
      </c>
      <c r="E297" s="19" t="s">
        <v>1056</v>
      </c>
      <c r="F297" s="36">
        <v>321.57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0"/>
      <c r="U297" s="20"/>
      <c r="V297" s="23"/>
      <c r="W297" s="23"/>
      <c r="X297" s="23"/>
      <c r="Y297" s="23"/>
      <c r="Z297" s="78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78"/>
      <c r="AV297" s="86"/>
    </row>
    <row r="298" spans="1:48">
      <c r="A298" s="55" t="s">
        <v>1093</v>
      </c>
      <c r="B298" s="40"/>
      <c r="C298" s="40"/>
      <c r="D298" s="41" t="s">
        <v>1057</v>
      </c>
      <c r="E298" s="42" t="s">
        <v>1058</v>
      </c>
      <c r="F298" s="43">
        <v>1109.5899999999999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0"/>
      <c r="U298" s="20"/>
      <c r="V298" s="23"/>
      <c r="W298" s="23"/>
      <c r="X298" s="23"/>
      <c r="Y298" s="144"/>
      <c r="Z298" s="101"/>
      <c r="AA298" s="23"/>
      <c r="AB298" s="23"/>
      <c r="AC298" s="23"/>
      <c r="AD298" s="23"/>
      <c r="AE298" s="23"/>
      <c r="AF298" s="23"/>
      <c r="AG298" s="23"/>
      <c r="AH298" s="23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01"/>
      <c r="AV298" s="107"/>
    </row>
    <row r="299" spans="1:48">
      <c r="A299" s="55" t="s">
        <v>1093</v>
      </c>
      <c r="B299" s="17"/>
      <c r="C299" s="17"/>
      <c r="D299" s="157" t="s">
        <v>1059</v>
      </c>
      <c r="E299" s="19"/>
      <c r="F299" s="106">
        <v>3455.79</v>
      </c>
      <c r="G299" s="87"/>
      <c r="H299" s="23"/>
      <c r="I299" s="23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0"/>
      <c r="U299" s="20"/>
      <c r="V299" s="23"/>
      <c r="W299" s="23">
        <v>-287.98</v>
      </c>
      <c r="X299" s="23">
        <v>-287.98</v>
      </c>
      <c r="Y299" s="23">
        <v>-287.98</v>
      </c>
      <c r="Z299" s="79">
        <v>-287.98</v>
      </c>
      <c r="AA299" s="77">
        <v>-287.98</v>
      </c>
      <c r="AB299" s="20">
        <v>-287.98</v>
      </c>
      <c r="AC299" s="20">
        <v>-287.98</v>
      </c>
      <c r="AD299" s="20">
        <v>-287.98</v>
      </c>
      <c r="AE299" s="20">
        <v>-287.98</v>
      </c>
      <c r="AF299" s="20">
        <v>-287.98</v>
      </c>
      <c r="AG299" s="20">
        <v>-287.98</v>
      </c>
      <c r="AH299" s="20">
        <v>-288.01</v>
      </c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78">
        <v>-3455.79</v>
      </c>
      <c r="AV299" s="86">
        <v>0</v>
      </c>
    </row>
    <row r="300" spans="1:48">
      <c r="A300" s="55"/>
      <c r="B300" s="45"/>
      <c r="C300" s="45"/>
      <c r="D300" s="46"/>
      <c r="E300" s="47"/>
      <c r="F300" s="48"/>
      <c r="G300" s="23"/>
      <c r="H300" s="23"/>
      <c r="I300" s="23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0"/>
      <c r="U300" s="20"/>
      <c r="V300" s="23"/>
      <c r="W300" s="23"/>
      <c r="X300" s="23"/>
      <c r="Y300" s="152"/>
      <c r="Z300" s="94"/>
      <c r="AA300" s="23"/>
      <c r="AB300" s="23"/>
      <c r="AC300" s="23"/>
      <c r="AD300" s="23"/>
      <c r="AE300" s="23"/>
      <c r="AF300" s="23"/>
      <c r="AG300" s="23"/>
      <c r="AH300" s="23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94"/>
      <c r="AV300" s="153"/>
    </row>
    <row r="301" spans="1:48">
      <c r="A301" s="55"/>
      <c r="B301" s="17"/>
      <c r="C301" s="17"/>
      <c r="D301" s="22"/>
      <c r="E301" s="19"/>
      <c r="F301" s="36"/>
      <c r="G301" s="23"/>
      <c r="H301" s="23"/>
      <c r="I301" s="23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0"/>
      <c r="U301" s="20"/>
      <c r="V301" s="23"/>
      <c r="W301" s="23"/>
      <c r="X301" s="23"/>
      <c r="Y301" s="23"/>
      <c r="Z301" s="78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97"/>
      <c r="AV301" s="154"/>
    </row>
    <row r="302" spans="1:48">
      <c r="A302" s="55" t="s">
        <v>1093</v>
      </c>
      <c r="B302" s="17"/>
      <c r="C302" s="17"/>
      <c r="D302" s="28" t="s">
        <v>1064</v>
      </c>
      <c r="E302" s="19">
        <v>43613</v>
      </c>
      <c r="F302" s="36">
        <v>7.95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0"/>
      <c r="U302" s="20"/>
      <c r="V302" s="23"/>
      <c r="W302" s="23"/>
      <c r="X302" s="23"/>
      <c r="Y302" s="23"/>
      <c r="Z302" s="78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78"/>
      <c r="AV302" s="86"/>
    </row>
    <row r="303" spans="1:48">
      <c r="A303" s="55" t="s">
        <v>1093</v>
      </c>
      <c r="B303" s="17"/>
      <c r="C303" s="17"/>
      <c r="D303" s="28" t="s">
        <v>1065</v>
      </c>
      <c r="E303" s="29">
        <v>43600</v>
      </c>
      <c r="F303" s="36">
        <v>572.11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0"/>
      <c r="U303" s="20"/>
      <c r="V303" s="23"/>
      <c r="W303" s="23"/>
      <c r="X303" s="23"/>
      <c r="Y303" s="23"/>
      <c r="Z303" s="78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78"/>
      <c r="AV303" s="86"/>
    </row>
    <row r="304" spans="1:48">
      <c r="A304" s="55" t="s">
        <v>1093</v>
      </c>
      <c r="B304" s="17"/>
      <c r="C304" s="17"/>
      <c r="D304" s="28" t="s">
        <v>1066</v>
      </c>
      <c r="E304" s="19">
        <v>43613</v>
      </c>
      <c r="F304" s="36">
        <v>610.58000000000004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0"/>
      <c r="U304" s="20"/>
      <c r="V304" s="23"/>
      <c r="W304" s="23"/>
      <c r="X304" s="23"/>
      <c r="Y304" s="23"/>
      <c r="Z304" s="78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78"/>
      <c r="AV304" s="86"/>
    </row>
    <row r="305" spans="1:48">
      <c r="A305" s="55" t="s">
        <v>1093</v>
      </c>
      <c r="B305" s="17"/>
      <c r="C305" s="17"/>
      <c r="D305" s="28" t="s">
        <v>1067</v>
      </c>
      <c r="E305" s="19">
        <v>43613</v>
      </c>
      <c r="F305" s="36">
        <v>135.46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0"/>
      <c r="U305" s="20"/>
      <c r="V305" s="23"/>
      <c r="W305" s="23"/>
      <c r="X305" s="23"/>
      <c r="Y305" s="23"/>
      <c r="Z305" s="78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78"/>
      <c r="AV305" s="86"/>
    </row>
    <row r="306" spans="1:48">
      <c r="A306" s="17" t="s">
        <v>1093</v>
      </c>
      <c r="B306" s="40"/>
      <c r="C306" s="40"/>
      <c r="D306" s="164" t="s">
        <v>1068</v>
      </c>
      <c r="E306" s="42">
        <v>43613</v>
      </c>
      <c r="F306" s="36">
        <v>3698.63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0"/>
      <c r="U306" s="20"/>
      <c r="V306" s="23"/>
      <c r="W306" s="23"/>
      <c r="X306" s="23"/>
      <c r="Y306" s="144"/>
      <c r="Z306" s="101"/>
      <c r="AA306" s="23"/>
      <c r="AB306" s="23"/>
      <c r="AC306" s="23"/>
      <c r="AD306" s="23"/>
      <c r="AE306" s="23"/>
      <c r="AF306" s="23"/>
      <c r="AG306" s="23"/>
      <c r="AH306" s="23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01"/>
      <c r="AV306" s="107"/>
    </row>
    <row r="307" spans="1:48">
      <c r="A307" s="17" t="s">
        <v>1093</v>
      </c>
      <c r="B307" s="17">
        <v>4937002</v>
      </c>
      <c r="C307" s="17"/>
      <c r="D307" s="157" t="s">
        <v>1069</v>
      </c>
      <c r="E307" s="19"/>
      <c r="F307" s="106">
        <v>5024.7300000000005</v>
      </c>
      <c r="G307" s="87"/>
      <c r="H307" s="23"/>
      <c r="I307" s="23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0"/>
      <c r="U307" s="20"/>
      <c r="V307" s="23"/>
      <c r="W307" s="23"/>
      <c r="X307" s="23">
        <v>-418.73</v>
      </c>
      <c r="Y307" s="23">
        <v>-418.73</v>
      </c>
      <c r="Z307" s="79">
        <v>-418.73</v>
      </c>
      <c r="AA307" s="77">
        <v>-418.73</v>
      </c>
      <c r="AB307" s="20">
        <v>-418.73</v>
      </c>
      <c r="AC307" s="20">
        <v>-418.73</v>
      </c>
      <c r="AD307" s="20">
        <v>-418.73</v>
      </c>
      <c r="AE307" s="20">
        <v>-418.73</v>
      </c>
      <c r="AF307" s="20">
        <v>-418.73</v>
      </c>
      <c r="AG307" s="20">
        <v>-418.73</v>
      </c>
      <c r="AH307" s="20">
        <v>-418.7</v>
      </c>
      <c r="AI307" s="20">
        <v>-418.73</v>
      </c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78">
        <v>-5024.7299999999996</v>
      </c>
      <c r="AV307" s="86">
        <v>0</v>
      </c>
    </row>
    <row r="308" spans="1:48">
      <c r="A308" s="17"/>
      <c r="B308" s="45"/>
      <c r="C308" s="45"/>
      <c r="D308" s="162"/>
      <c r="E308" s="162"/>
      <c r="F308" s="16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0"/>
      <c r="U308" s="20"/>
      <c r="V308" s="23"/>
      <c r="W308" s="23"/>
      <c r="X308" s="23"/>
      <c r="Y308" s="152"/>
      <c r="Z308" s="94"/>
      <c r="AA308" s="23"/>
      <c r="AB308" s="23"/>
      <c r="AC308" s="23"/>
      <c r="AD308" s="23"/>
      <c r="AE308" s="23"/>
      <c r="AF308" s="23"/>
      <c r="AG308" s="23"/>
      <c r="AH308" s="23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94"/>
      <c r="AV308" s="153"/>
    </row>
    <row r="309" spans="1:48">
      <c r="A309" s="17"/>
      <c r="B309" s="17"/>
      <c r="C309" s="17"/>
      <c r="D309" s="28"/>
      <c r="E309" s="28"/>
      <c r="F309" s="186"/>
      <c r="G309" s="23"/>
      <c r="H309" s="23"/>
      <c r="I309" s="23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0"/>
      <c r="U309" s="20"/>
      <c r="V309" s="23"/>
      <c r="W309" s="23"/>
      <c r="X309" s="23"/>
      <c r="Y309" s="23"/>
      <c r="Z309" s="78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78"/>
      <c r="AV309" s="86"/>
    </row>
    <row r="310" spans="1:48">
      <c r="A310" s="17" t="s">
        <v>1093</v>
      </c>
      <c r="B310" s="17"/>
      <c r="C310" s="17"/>
      <c r="D310" s="22" t="s">
        <v>1074</v>
      </c>
      <c r="E310" s="19">
        <v>43613</v>
      </c>
      <c r="F310" s="36">
        <v>238.35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0"/>
      <c r="U310" s="20"/>
      <c r="V310" s="23"/>
      <c r="W310" s="23"/>
      <c r="X310" s="23"/>
      <c r="Y310" s="23"/>
      <c r="Z310" s="78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78"/>
      <c r="AV310" s="86"/>
    </row>
    <row r="311" spans="1:48">
      <c r="A311" s="17" t="s">
        <v>1093</v>
      </c>
      <c r="B311" s="40"/>
      <c r="C311" s="40"/>
      <c r="D311" s="41" t="s">
        <v>1075</v>
      </c>
      <c r="E311" s="42">
        <v>43613</v>
      </c>
      <c r="F311" s="36">
        <v>2330.14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0"/>
      <c r="U311" s="20"/>
      <c r="V311" s="23"/>
      <c r="W311" s="23"/>
      <c r="X311" s="23"/>
      <c r="Y311" s="144"/>
      <c r="Z311" s="101"/>
      <c r="AA311" s="23"/>
      <c r="AB311" s="23"/>
      <c r="AC311" s="23"/>
      <c r="AD311" s="23"/>
      <c r="AE311" s="23"/>
      <c r="AF311" s="23"/>
      <c r="AG311" s="23"/>
      <c r="AH311" s="23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01"/>
      <c r="AV311" s="107"/>
    </row>
    <row r="312" spans="1:48">
      <c r="A312" s="17" t="s">
        <v>1093</v>
      </c>
      <c r="B312" s="17">
        <v>4937002</v>
      </c>
      <c r="C312" s="17"/>
      <c r="D312" s="157" t="s">
        <v>1076</v>
      </c>
      <c r="E312" s="19"/>
      <c r="F312" s="106">
        <v>2568.4899999999998</v>
      </c>
      <c r="G312" s="87"/>
      <c r="H312" s="23"/>
      <c r="I312" s="23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0"/>
      <c r="U312" s="20"/>
      <c r="V312" s="23"/>
      <c r="W312" s="23"/>
      <c r="X312" s="23">
        <v>-214.04</v>
      </c>
      <c r="Y312" s="23">
        <v>-214.04</v>
      </c>
      <c r="Z312" s="79">
        <v>-214.04</v>
      </c>
      <c r="AA312" s="77">
        <v>-214.04</v>
      </c>
      <c r="AB312" s="20">
        <v>-214.04</v>
      </c>
      <c r="AC312" s="20">
        <v>-214.04</v>
      </c>
      <c r="AD312" s="20">
        <v>-214.04</v>
      </c>
      <c r="AE312" s="20">
        <v>-214.04</v>
      </c>
      <c r="AF312" s="20">
        <v>-214.04</v>
      </c>
      <c r="AG312" s="20">
        <v>-214.04</v>
      </c>
      <c r="AH312" s="20">
        <v>-214.04</v>
      </c>
      <c r="AI312" s="20">
        <v>-214.05</v>
      </c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78">
        <v>-2568.4900000000002</v>
      </c>
      <c r="AV312" s="86">
        <v>0</v>
      </c>
    </row>
    <row r="313" spans="1:48">
      <c r="A313" s="17"/>
      <c r="B313" s="45"/>
      <c r="C313" s="45"/>
      <c r="D313" s="162"/>
      <c r="E313" s="162"/>
      <c r="F313" s="163"/>
      <c r="G313" s="23"/>
      <c r="H313" s="23"/>
      <c r="I313" s="23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0"/>
      <c r="U313" s="20"/>
      <c r="V313" s="23"/>
      <c r="W313" s="23"/>
      <c r="X313" s="23"/>
      <c r="Y313" s="152"/>
      <c r="Z313" s="94"/>
      <c r="AA313" s="23"/>
      <c r="AB313" s="23"/>
      <c r="AC313" s="23"/>
      <c r="AD313" s="23"/>
      <c r="AE313" s="23"/>
      <c r="AF313" s="23"/>
      <c r="AG313" s="23"/>
      <c r="AH313" s="23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94"/>
      <c r="AV313" s="153"/>
    </row>
    <row r="314" spans="1:48">
      <c r="A314" s="17"/>
      <c r="B314" s="17"/>
      <c r="C314" s="17"/>
      <c r="D314" s="177"/>
      <c r="E314" s="19"/>
      <c r="F314" s="151"/>
      <c r="G314" s="23"/>
      <c r="H314" s="23"/>
      <c r="I314" s="23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0"/>
      <c r="U314" s="20"/>
      <c r="V314" s="23"/>
      <c r="W314" s="23"/>
      <c r="X314" s="23"/>
      <c r="Y314" s="23"/>
      <c r="Z314" s="78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78"/>
      <c r="AV314" s="86"/>
    </row>
    <row r="315" spans="1:48">
      <c r="A315" s="17" t="s">
        <v>1093</v>
      </c>
      <c r="B315" s="17"/>
      <c r="C315" s="17"/>
      <c r="D315" s="22" t="s">
        <v>1080</v>
      </c>
      <c r="E315" s="19">
        <v>43634</v>
      </c>
      <c r="F315" s="36">
        <v>109.39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0"/>
      <c r="U315" s="20"/>
      <c r="V315" s="23"/>
      <c r="W315" s="23"/>
      <c r="X315" s="23"/>
      <c r="Y315" s="23"/>
      <c r="Z315" s="78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78"/>
      <c r="AV315" s="86"/>
    </row>
    <row r="316" spans="1:48">
      <c r="A316" s="17" t="s">
        <v>1093</v>
      </c>
      <c r="B316" s="17"/>
      <c r="C316" s="17"/>
      <c r="D316" s="22" t="s">
        <v>1081</v>
      </c>
      <c r="E316" s="19">
        <v>43634</v>
      </c>
      <c r="F316" s="36">
        <v>274.62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0"/>
      <c r="U316" s="20"/>
      <c r="V316" s="23"/>
      <c r="W316" s="23"/>
      <c r="X316" s="23"/>
      <c r="Y316" s="23"/>
      <c r="Z316" s="78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78"/>
      <c r="AV316" s="86"/>
    </row>
    <row r="317" spans="1:48">
      <c r="A317" s="17" t="s">
        <v>1093</v>
      </c>
      <c r="B317" s="40"/>
      <c r="C317" s="40"/>
      <c r="D317" s="41" t="s">
        <v>1082</v>
      </c>
      <c r="E317" s="42">
        <v>43644</v>
      </c>
      <c r="F317" s="36">
        <v>3950.67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0"/>
      <c r="U317" s="20"/>
      <c r="V317" s="23"/>
      <c r="W317" s="23"/>
      <c r="X317" s="23"/>
      <c r="Y317" s="144"/>
      <c r="Z317" s="101"/>
      <c r="AA317" s="23"/>
      <c r="AB317" s="23"/>
      <c r="AC317" s="23"/>
      <c r="AD317" s="23"/>
      <c r="AE317" s="23"/>
      <c r="AF317" s="23"/>
      <c r="AG317" s="23"/>
      <c r="AH317" s="23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01"/>
      <c r="AV317" s="107"/>
    </row>
    <row r="318" spans="1:48" ht="13.5" thickBot="1">
      <c r="A318" s="17" t="s">
        <v>1093</v>
      </c>
      <c r="B318" s="17">
        <v>4937002</v>
      </c>
      <c r="C318" s="17"/>
      <c r="D318" s="157" t="s">
        <v>1083</v>
      </c>
      <c r="E318" s="19"/>
      <c r="F318" s="106">
        <v>4334.68</v>
      </c>
      <c r="G318" s="187"/>
      <c r="H318" s="172"/>
      <c r="I318" s="172"/>
      <c r="J318" s="172"/>
      <c r="K318" s="172"/>
      <c r="L318" s="172"/>
      <c r="M318" s="172"/>
      <c r="N318" s="172"/>
      <c r="O318" s="172"/>
      <c r="P318" s="27"/>
      <c r="Q318" s="27"/>
      <c r="R318" s="172"/>
      <c r="S318" s="172"/>
      <c r="T318" s="27"/>
      <c r="U318" s="27"/>
      <c r="V318" s="172"/>
      <c r="W318" s="172"/>
      <c r="X318" s="172"/>
      <c r="Y318" s="23">
        <v>-361.22</v>
      </c>
      <c r="Z318" s="79">
        <v>-361.22</v>
      </c>
      <c r="AA318" s="77">
        <v>-361.22</v>
      </c>
      <c r="AB318" s="20">
        <v>-361.22</v>
      </c>
      <c r="AC318" s="20">
        <v>-361.22</v>
      </c>
      <c r="AD318" s="20">
        <v>-361.22</v>
      </c>
      <c r="AE318" s="20">
        <v>-361.22</v>
      </c>
      <c r="AF318" s="20">
        <v>-361.22</v>
      </c>
      <c r="AG318" s="20">
        <v>-361.22</v>
      </c>
      <c r="AH318" s="20">
        <v>-361.22</v>
      </c>
      <c r="AI318" s="20">
        <v>-361.22</v>
      </c>
      <c r="AJ318" s="20">
        <v>-361.26</v>
      </c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78">
        <v>-4334.6800000000012</v>
      </c>
      <c r="AV318" s="86">
        <v>0</v>
      </c>
    </row>
    <row r="319" spans="1:48">
      <c r="A319" s="17"/>
      <c r="B319" s="45"/>
      <c r="C319" s="45"/>
      <c r="D319" s="158"/>
      <c r="E319" s="47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49"/>
      <c r="Q319" s="49"/>
      <c r="R319" s="152"/>
      <c r="S319" s="152"/>
      <c r="T319" s="49"/>
      <c r="U319" s="49"/>
      <c r="V319" s="152"/>
      <c r="W319" s="152"/>
      <c r="X319" s="152"/>
      <c r="Y319" s="152"/>
      <c r="Z319" s="94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94"/>
      <c r="AV319" s="153"/>
    </row>
    <row r="320" spans="1:48">
      <c r="A320" s="17"/>
      <c r="B320" s="45"/>
      <c r="C320" s="45"/>
      <c r="D320" s="158"/>
      <c r="E320" s="47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49"/>
      <c r="Q320" s="49"/>
      <c r="R320" s="152"/>
      <c r="S320" s="152"/>
      <c r="T320" s="49"/>
      <c r="U320" s="49"/>
      <c r="V320" s="152"/>
      <c r="W320" s="152"/>
      <c r="X320" s="152"/>
      <c r="Y320" s="152"/>
      <c r="Z320" s="78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94"/>
      <c r="AV320" s="153"/>
    </row>
    <row r="321" spans="1:48">
      <c r="A321" s="17" t="s">
        <v>1093</v>
      </c>
      <c r="B321" s="45"/>
      <c r="C321" s="45"/>
      <c r="D321" s="11" t="s">
        <v>1179</v>
      </c>
      <c r="E321" s="9">
        <v>43652</v>
      </c>
      <c r="F321" s="36">
        <v>3698.62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49"/>
      <c r="Q321" s="49"/>
      <c r="R321" s="152"/>
      <c r="S321" s="152"/>
      <c r="T321" s="49"/>
      <c r="U321" s="49"/>
      <c r="V321" s="152"/>
      <c r="W321" s="152"/>
      <c r="X321" s="152"/>
      <c r="Y321" s="152"/>
      <c r="Z321" s="78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94"/>
      <c r="AV321" s="153"/>
    </row>
    <row r="322" spans="1:48">
      <c r="A322" s="17" t="s">
        <v>1093</v>
      </c>
      <c r="B322" s="45"/>
      <c r="C322" s="45"/>
      <c r="D322" s="11" t="s">
        <v>1179</v>
      </c>
      <c r="E322" s="9">
        <v>43652</v>
      </c>
      <c r="F322" s="36">
        <v>133.94999999999999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49"/>
      <c r="Q322" s="49"/>
      <c r="R322" s="152"/>
      <c r="S322" s="152"/>
      <c r="T322" s="49"/>
      <c r="U322" s="49"/>
      <c r="V322" s="152"/>
      <c r="W322" s="152"/>
      <c r="X322" s="152"/>
      <c r="Y322" s="152"/>
      <c r="Z322" s="78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94"/>
      <c r="AV322" s="153"/>
    </row>
    <row r="323" spans="1:48">
      <c r="A323" s="17" t="s">
        <v>1093</v>
      </c>
      <c r="B323" s="45"/>
      <c r="C323" s="45"/>
      <c r="D323" s="11" t="s">
        <v>1180</v>
      </c>
      <c r="E323" s="9">
        <v>43666</v>
      </c>
      <c r="F323" s="36">
        <v>2.62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49"/>
      <c r="Q323" s="49"/>
      <c r="R323" s="152"/>
      <c r="S323" s="152"/>
      <c r="T323" s="49"/>
      <c r="U323" s="49"/>
      <c r="V323" s="152"/>
      <c r="W323" s="152"/>
      <c r="X323" s="152"/>
      <c r="Y323" s="152"/>
      <c r="Z323" s="78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94"/>
      <c r="AV323" s="153"/>
    </row>
    <row r="324" spans="1:48">
      <c r="A324" s="17" t="s">
        <v>1093</v>
      </c>
      <c r="B324" s="80"/>
      <c r="C324" s="80"/>
      <c r="D324" s="136" t="s">
        <v>1181</v>
      </c>
      <c r="E324" s="137">
        <v>43676</v>
      </c>
      <c r="F324" s="36">
        <v>6657.53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49"/>
      <c r="Q324" s="49"/>
      <c r="R324" s="152"/>
      <c r="S324" s="152"/>
      <c r="T324" s="49"/>
      <c r="U324" s="49"/>
      <c r="V324" s="152"/>
      <c r="W324" s="152"/>
      <c r="X324" s="152"/>
      <c r="Y324" s="146"/>
      <c r="Z324" s="101"/>
      <c r="AA324" s="152"/>
      <c r="AB324" s="152"/>
      <c r="AC324" s="152"/>
      <c r="AD324" s="152"/>
      <c r="AE324" s="152"/>
      <c r="AF324" s="152"/>
      <c r="AG324" s="152"/>
      <c r="AH324" s="152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30"/>
      <c r="AV324" s="150"/>
    </row>
    <row r="325" spans="1:48" ht="15">
      <c r="A325" s="17" t="s">
        <v>1093</v>
      </c>
      <c r="B325" s="17">
        <v>4937002</v>
      </c>
      <c r="C325" s="17"/>
      <c r="D325" s="168" t="s">
        <v>1182</v>
      </c>
      <c r="E325" s="9"/>
      <c r="F325" s="169">
        <v>10492.72</v>
      </c>
      <c r="G325" s="188"/>
      <c r="H325" s="152"/>
      <c r="I325" s="152"/>
      <c r="J325" s="152"/>
      <c r="K325" s="152"/>
      <c r="L325" s="152"/>
      <c r="M325" s="152"/>
      <c r="N325" s="152"/>
      <c r="O325" s="152"/>
      <c r="P325" s="49"/>
      <c r="Q325" s="49"/>
      <c r="R325" s="152"/>
      <c r="S325" s="152"/>
      <c r="T325" s="49"/>
      <c r="U325" s="49"/>
      <c r="V325" s="152"/>
      <c r="W325" s="152"/>
      <c r="X325" s="152"/>
      <c r="Y325" s="23"/>
      <c r="Z325" s="79">
        <v>-874.39</v>
      </c>
      <c r="AA325" s="77">
        <v>-874.39</v>
      </c>
      <c r="AB325" s="20">
        <v>-874.39</v>
      </c>
      <c r="AC325" s="20">
        <v>-874.39</v>
      </c>
      <c r="AD325" s="20">
        <v>-874.39</v>
      </c>
      <c r="AE325" s="20">
        <v>-874.39</v>
      </c>
      <c r="AF325" s="20">
        <v>-874.39</v>
      </c>
      <c r="AG325" s="20">
        <v>-874.39</v>
      </c>
      <c r="AH325" s="20">
        <v>-874.39</v>
      </c>
      <c r="AI325" s="20">
        <v>-874.39</v>
      </c>
      <c r="AJ325" s="20">
        <v>-874.39</v>
      </c>
      <c r="AK325" s="20">
        <v>-874.43</v>
      </c>
      <c r="AL325" s="20">
        <v>0</v>
      </c>
      <c r="AM325" s="20">
        <v>0</v>
      </c>
      <c r="AN325" s="20">
        <v>0</v>
      </c>
      <c r="AO325" s="20"/>
      <c r="AP325" s="20"/>
      <c r="AQ325" s="20"/>
      <c r="AR325" s="20"/>
      <c r="AS325" s="20"/>
      <c r="AT325" s="20"/>
      <c r="AU325" s="78">
        <v>-10492.720000000001</v>
      </c>
      <c r="AV325" s="86">
        <v>0</v>
      </c>
    </row>
    <row r="326" spans="1:48">
      <c r="A326" s="17"/>
      <c r="B326" s="45"/>
      <c r="C326" s="45"/>
      <c r="D326" s="158"/>
      <c r="E326" s="47"/>
      <c r="F326" s="151"/>
      <c r="G326" s="152"/>
      <c r="H326" s="152"/>
      <c r="I326" s="152"/>
      <c r="J326" s="152"/>
      <c r="K326" s="152"/>
      <c r="L326" s="152"/>
      <c r="M326" s="152"/>
      <c r="N326" s="152"/>
      <c r="O326" s="152"/>
      <c r="P326" s="49"/>
      <c r="Q326" s="49"/>
      <c r="R326" s="152"/>
      <c r="S326" s="152"/>
      <c r="T326" s="49"/>
      <c r="U326" s="49"/>
      <c r="V326" s="152"/>
      <c r="W326" s="152"/>
      <c r="X326" s="152"/>
      <c r="Y326" s="152"/>
      <c r="Z326" s="49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94"/>
      <c r="AV326" s="153"/>
    </row>
    <row r="327" spans="1:48">
      <c r="A327" s="17" t="s">
        <v>1093</v>
      </c>
      <c r="B327" s="17">
        <v>4937002</v>
      </c>
      <c r="C327" s="45"/>
      <c r="D327" s="11" t="s">
        <v>1183</v>
      </c>
      <c r="E327" s="9">
        <v>43706</v>
      </c>
      <c r="F327" s="189">
        <v>11095.88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49"/>
      <c r="Q327" s="49"/>
      <c r="R327" s="152"/>
      <c r="S327" s="152"/>
      <c r="T327" s="49"/>
      <c r="U327" s="49"/>
      <c r="V327" s="152"/>
      <c r="W327" s="152"/>
      <c r="X327" s="152"/>
      <c r="Y327" s="152"/>
      <c r="Z327" s="20"/>
      <c r="AA327" s="77">
        <v>-924.66</v>
      </c>
      <c r="AB327" s="20">
        <v>-924.66</v>
      </c>
      <c r="AC327" s="20">
        <v>-924.66</v>
      </c>
      <c r="AD327" s="20">
        <v>-924.66</v>
      </c>
      <c r="AE327" s="20">
        <v>-924.66</v>
      </c>
      <c r="AF327" s="20">
        <v>-924.66</v>
      </c>
      <c r="AG327" s="20">
        <v>-924.66</v>
      </c>
      <c r="AH327" s="20">
        <v>-924.66</v>
      </c>
      <c r="AI327" s="20">
        <v>-924.66</v>
      </c>
      <c r="AJ327" s="20">
        <v>-924.66</v>
      </c>
      <c r="AK327" s="20">
        <v>-924.62</v>
      </c>
      <c r="AL327" s="84">
        <v>-924.66</v>
      </c>
      <c r="AM327" s="84">
        <v>0</v>
      </c>
      <c r="AN327" s="84">
        <v>0</v>
      </c>
      <c r="AO327" s="84"/>
      <c r="AP327" s="84"/>
      <c r="AQ327" s="84"/>
      <c r="AR327" s="84"/>
      <c r="AS327" s="84"/>
      <c r="AT327" s="84"/>
      <c r="AU327" s="78">
        <v>-11095.880000000001</v>
      </c>
      <c r="AV327" s="86">
        <v>0</v>
      </c>
    </row>
    <row r="328" spans="1:48">
      <c r="A328" s="17"/>
      <c r="B328" s="45"/>
      <c r="C328" s="45"/>
      <c r="D328" s="158"/>
      <c r="E328" s="47"/>
      <c r="F328" s="151"/>
      <c r="G328" s="152"/>
      <c r="H328" s="152"/>
      <c r="I328" s="152"/>
      <c r="J328" s="152"/>
      <c r="K328" s="152"/>
      <c r="L328" s="152"/>
      <c r="M328" s="152"/>
      <c r="N328" s="152"/>
      <c r="O328" s="152"/>
      <c r="P328" s="49"/>
      <c r="Q328" s="49"/>
      <c r="R328" s="152"/>
      <c r="S328" s="152"/>
      <c r="T328" s="49"/>
      <c r="U328" s="49"/>
      <c r="V328" s="152"/>
      <c r="W328" s="152"/>
      <c r="X328" s="152"/>
      <c r="Y328" s="152"/>
      <c r="Z328" s="20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94"/>
      <c r="AV328" s="153"/>
    </row>
    <row r="329" spans="1:48">
      <c r="A329" s="17" t="s">
        <v>1093</v>
      </c>
      <c r="B329" s="17"/>
      <c r="C329" s="17"/>
      <c r="D329" s="11" t="s">
        <v>1184</v>
      </c>
      <c r="E329" s="9">
        <v>43714</v>
      </c>
      <c r="F329" s="176">
        <v>6657.53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0"/>
      <c r="U329" s="20"/>
      <c r="V329" s="23"/>
      <c r="W329" s="23"/>
      <c r="X329" s="23"/>
      <c r="Y329" s="23"/>
      <c r="Z329" s="20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97"/>
      <c r="AV329" s="154"/>
    </row>
    <row r="330" spans="1:48">
      <c r="A330" s="17" t="s">
        <v>1093</v>
      </c>
      <c r="B330" s="17"/>
      <c r="C330" s="17"/>
      <c r="D330" s="11" t="s">
        <v>1185</v>
      </c>
      <c r="E330" s="9">
        <v>43731</v>
      </c>
      <c r="F330" s="176">
        <v>3328.77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0"/>
      <c r="U330" s="20"/>
      <c r="V330" s="23"/>
      <c r="W330" s="23"/>
      <c r="X330" s="23"/>
      <c r="Y330" s="23"/>
      <c r="Z330" s="20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97"/>
      <c r="AV330" s="154"/>
    </row>
    <row r="331" spans="1:48" ht="15">
      <c r="A331" s="17" t="s">
        <v>1093</v>
      </c>
      <c r="B331" s="17">
        <v>4937002</v>
      </c>
      <c r="C331" s="17"/>
      <c r="D331" s="168" t="s">
        <v>1186</v>
      </c>
      <c r="E331" s="9"/>
      <c r="F331" s="190">
        <v>9986.2999999999993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0"/>
      <c r="U331" s="20"/>
      <c r="V331" s="23"/>
      <c r="W331" s="23"/>
      <c r="X331" s="23"/>
      <c r="Y331" s="23"/>
      <c r="Z331" s="23"/>
      <c r="AA331" s="23"/>
      <c r="AB331" s="23">
        <v>-832.19166666666661</v>
      </c>
      <c r="AC331" s="23">
        <v>-832.19166666666661</v>
      </c>
      <c r="AD331" s="23">
        <v>-832.19166666666661</v>
      </c>
      <c r="AE331" s="23">
        <v>-832.19166666666661</v>
      </c>
      <c r="AF331" s="20">
        <v>-832.19166666666661</v>
      </c>
      <c r="AG331" s="20">
        <v>-832.19166666666661</v>
      </c>
      <c r="AH331" s="20">
        <v>-832.19</v>
      </c>
      <c r="AI331" s="20">
        <v>-832.19166666666706</v>
      </c>
      <c r="AJ331" s="20">
        <v>-832.19</v>
      </c>
      <c r="AK331" s="20">
        <v>-832.19</v>
      </c>
      <c r="AL331" s="20">
        <v>-832.19</v>
      </c>
      <c r="AM331" s="20">
        <v>-832.2</v>
      </c>
      <c r="AN331" s="20">
        <v>0</v>
      </c>
      <c r="AO331" s="20"/>
      <c r="AP331" s="20"/>
      <c r="AQ331" s="20"/>
      <c r="AR331" s="20"/>
      <c r="AS331" s="20"/>
      <c r="AT331" s="20"/>
      <c r="AU331" s="78">
        <v>-9986.3016666666699</v>
      </c>
      <c r="AV331" s="86">
        <v>-1.6666666706441902E-3</v>
      </c>
    </row>
    <row r="332" spans="1:48" ht="13.5" thickBot="1">
      <c r="A332" s="17"/>
      <c r="B332" s="57"/>
      <c r="C332" s="57"/>
      <c r="D332" s="191"/>
      <c r="E332" s="109"/>
      <c r="F332" s="192"/>
      <c r="G332" s="172"/>
      <c r="H332" s="172"/>
      <c r="I332" s="172"/>
      <c r="J332" s="172"/>
      <c r="K332" s="172"/>
      <c r="L332" s="172"/>
      <c r="M332" s="172"/>
      <c r="N332" s="172"/>
      <c r="O332" s="172"/>
      <c r="P332" s="27"/>
      <c r="Q332" s="27"/>
      <c r="R332" s="172"/>
      <c r="S332" s="172"/>
      <c r="T332" s="27"/>
      <c r="U332" s="2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93"/>
      <c r="AI332" s="193">
        <v>218.75</v>
      </c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278"/>
      <c r="AV332" s="194"/>
    </row>
    <row r="333" spans="1:48">
      <c r="A333" s="17" t="s">
        <v>1093</v>
      </c>
      <c r="B333" s="45"/>
      <c r="C333" s="45"/>
      <c r="D333" s="158" t="s">
        <v>1204</v>
      </c>
      <c r="E333" s="117">
        <v>43746</v>
      </c>
      <c r="F333" s="151">
        <v>3698.62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49"/>
      <c r="Q333" s="49"/>
      <c r="R333" s="152"/>
      <c r="S333" s="152"/>
      <c r="T333" s="49"/>
      <c r="U333" s="49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9"/>
      <c r="AV333" s="159"/>
    </row>
    <row r="334" spans="1:48">
      <c r="A334" s="17"/>
      <c r="B334" s="45"/>
      <c r="C334" s="45"/>
      <c r="D334" s="158" t="s">
        <v>1205</v>
      </c>
      <c r="E334" s="117">
        <v>43748</v>
      </c>
      <c r="F334" s="151">
        <v>3698.62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49"/>
      <c r="Q334" s="49"/>
      <c r="R334" s="152"/>
      <c r="S334" s="152"/>
      <c r="T334" s="49"/>
      <c r="U334" s="49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9"/>
      <c r="AV334" s="159"/>
    </row>
    <row r="335" spans="1:48" ht="15">
      <c r="A335" s="17"/>
      <c r="B335" s="17">
        <v>4937002</v>
      </c>
      <c r="C335" s="45"/>
      <c r="D335" s="168" t="s">
        <v>1206</v>
      </c>
      <c r="E335" s="9"/>
      <c r="F335" s="190">
        <v>7397.24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49"/>
      <c r="Q335" s="49"/>
      <c r="R335" s="152"/>
      <c r="S335" s="152"/>
      <c r="T335" s="49"/>
      <c r="U335" s="49"/>
      <c r="V335" s="152"/>
      <c r="W335" s="152"/>
      <c r="X335" s="152"/>
      <c r="Y335" s="152"/>
      <c r="Z335" s="152"/>
      <c r="AA335" s="152"/>
      <c r="AB335" s="23"/>
      <c r="AC335" s="23">
        <v>-616.44000000000005</v>
      </c>
      <c r="AD335" s="23">
        <v>-616.44000000000005</v>
      </c>
      <c r="AE335" s="23">
        <v>-616.44000000000005</v>
      </c>
      <c r="AF335" s="23">
        <v>-616.44000000000005</v>
      </c>
      <c r="AG335" s="23">
        <v>-616.44000000000005</v>
      </c>
      <c r="AH335" s="23">
        <v>-616.44000000000005</v>
      </c>
      <c r="AI335" s="23">
        <v>-616.44000000000005</v>
      </c>
      <c r="AJ335" s="23">
        <v>-616.44000000000005</v>
      </c>
      <c r="AK335" s="23">
        <v>-616.44000000000005</v>
      </c>
      <c r="AL335" s="23">
        <v>-616.44000000000005</v>
      </c>
      <c r="AM335" s="23">
        <v>-616.4</v>
      </c>
      <c r="AN335" s="20">
        <v>-616.44000000000005</v>
      </c>
      <c r="AO335" s="20"/>
      <c r="AP335" s="20"/>
      <c r="AQ335" s="20"/>
      <c r="AR335" s="20"/>
      <c r="AS335" s="20"/>
      <c r="AT335" s="20"/>
      <c r="AU335" s="78">
        <v>-7397.2400000000016</v>
      </c>
      <c r="AV335" s="86">
        <v>0</v>
      </c>
    </row>
    <row r="336" spans="1:48" ht="15">
      <c r="A336" s="17"/>
      <c r="B336" s="45"/>
      <c r="C336" s="45"/>
      <c r="D336" s="195"/>
      <c r="E336" s="117"/>
      <c r="F336" s="190"/>
      <c r="G336" s="152"/>
      <c r="H336" s="152"/>
      <c r="I336" s="152"/>
      <c r="J336" s="152"/>
      <c r="K336" s="152"/>
      <c r="L336" s="152"/>
      <c r="M336" s="152"/>
      <c r="N336" s="152"/>
      <c r="O336" s="152"/>
      <c r="P336" s="49"/>
      <c r="Q336" s="49"/>
      <c r="R336" s="152"/>
      <c r="S336" s="152"/>
      <c r="T336" s="49"/>
      <c r="U336" s="49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94"/>
      <c r="AV336" s="142"/>
    </row>
    <row r="337" spans="1:48">
      <c r="A337" s="17" t="s">
        <v>1093</v>
      </c>
      <c r="B337" s="45"/>
      <c r="C337" s="45"/>
      <c r="D337" s="11" t="s">
        <v>1226</v>
      </c>
      <c r="E337" s="9">
        <v>43773</v>
      </c>
      <c r="F337" s="176">
        <v>1849.32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49"/>
      <c r="Q337" s="49"/>
      <c r="R337" s="152"/>
      <c r="S337" s="152"/>
      <c r="T337" s="49"/>
      <c r="U337" s="49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94"/>
      <c r="AV337" s="142"/>
    </row>
    <row r="338" spans="1:48">
      <c r="A338" s="17" t="s">
        <v>1093</v>
      </c>
      <c r="B338" s="45"/>
      <c r="C338" s="45"/>
      <c r="D338" s="11" t="s">
        <v>1227</v>
      </c>
      <c r="E338" s="9">
        <v>43781</v>
      </c>
      <c r="F338" s="176">
        <v>4848.8999999999996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49"/>
      <c r="Q338" s="49"/>
      <c r="R338" s="152"/>
      <c r="S338" s="152"/>
      <c r="T338" s="49"/>
      <c r="U338" s="49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94"/>
      <c r="AV338" s="142"/>
    </row>
    <row r="339" spans="1:48">
      <c r="A339" s="17" t="s">
        <v>1093</v>
      </c>
      <c r="B339" s="45"/>
      <c r="C339" s="45"/>
      <c r="D339" s="11" t="s">
        <v>1228</v>
      </c>
      <c r="E339" s="9">
        <v>43787</v>
      </c>
      <c r="F339" s="176">
        <v>4438.3500000000004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49"/>
      <c r="Q339" s="49"/>
      <c r="R339" s="152"/>
      <c r="S339" s="152"/>
      <c r="T339" s="49"/>
      <c r="U339" s="49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94"/>
      <c r="AV339" s="142"/>
    </row>
    <row r="340" spans="1:48">
      <c r="A340" s="17" t="s">
        <v>1093</v>
      </c>
      <c r="B340" s="45"/>
      <c r="C340" s="45"/>
      <c r="D340" s="11" t="s">
        <v>1229</v>
      </c>
      <c r="E340" s="9">
        <v>43794</v>
      </c>
      <c r="F340" s="176">
        <v>1849.32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49"/>
      <c r="Q340" s="49"/>
      <c r="R340" s="152"/>
      <c r="S340" s="152"/>
      <c r="T340" s="49"/>
      <c r="U340" s="49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94"/>
      <c r="AV340" s="142"/>
    </row>
    <row r="341" spans="1:48">
      <c r="A341" s="17" t="s">
        <v>1093</v>
      </c>
      <c r="B341" s="45"/>
      <c r="C341" s="45"/>
      <c r="D341" s="11" t="s">
        <v>1230</v>
      </c>
      <c r="E341" s="9">
        <v>43794</v>
      </c>
      <c r="F341" s="176">
        <v>221.92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49"/>
      <c r="Q341" s="49"/>
      <c r="R341" s="152"/>
      <c r="S341" s="152"/>
      <c r="T341" s="49"/>
      <c r="U341" s="49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94"/>
      <c r="AV341" s="142"/>
    </row>
    <row r="342" spans="1:48">
      <c r="A342" s="17" t="s">
        <v>1093</v>
      </c>
      <c r="B342" s="45"/>
      <c r="C342" s="45"/>
      <c r="D342" s="11" t="s">
        <v>1231</v>
      </c>
      <c r="E342" s="9">
        <v>43794</v>
      </c>
      <c r="F342" s="176">
        <v>665.76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49"/>
      <c r="Q342" s="49"/>
      <c r="R342" s="152"/>
      <c r="S342" s="152"/>
      <c r="T342" s="49"/>
      <c r="U342" s="49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94"/>
      <c r="AV342" s="142"/>
    </row>
    <row r="343" spans="1:48" ht="30">
      <c r="A343" s="17"/>
      <c r="B343" s="17">
        <v>4937002</v>
      </c>
      <c r="C343" s="45"/>
      <c r="D343" s="168" t="s">
        <v>1232</v>
      </c>
      <c r="E343" s="9"/>
      <c r="F343" s="190">
        <v>13873.57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49"/>
      <c r="Q343" s="49"/>
      <c r="R343" s="152"/>
      <c r="S343" s="152"/>
      <c r="T343" s="49"/>
      <c r="U343" s="49"/>
      <c r="V343" s="152"/>
      <c r="W343" s="152"/>
      <c r="X343" s="152"/>
      <c r="Y343" s="152"/>
      <c r="Z343" s="152"/>
      <c r="AA343" s="152"/>
      <c r="AB343" s="152"/>
      <c r="AC343" s="152"/>
      <c r="AD343" s="152">
        <v>-1156.1300000000001</v>
      </c>
      <c r="AE343" s="20">
        <v>-1156.1300000000001</v>
      </c>
      <c r="AF343" s="20">
        <v>-1156.1300000000001</v>
      </c>
      <c r="AG343" s="20">
        <v>-1156.1300000000001</v>
      </c>
      <c r="AH343" s="20">
        <v>-1156.1300000000001</v>
      </c>
      <c r="AI343" s="20">
        <v>-1156.1300000000001</v>
      </c>
      <c r="AJ343" s="20">
        <v>-1156.1300000000001</v>
      </c>
      <c r="AK343" s="20">
        <v>-1156.1300000000001</v>
      </c>
      <c r="AL343" s="20">
        <v>-1156.1300000000001</v>
      </c>
      <c r="AM343" s="20">
        <v>-1156.1300000000001</v>
      </c>
      <c r="AN343" s="20">
        <v>-1156.1300000000001</v>
      </c>
      <c r="AO343" s="20">
        <v>-1156.1300000000001</v>
      </c>
      <c r="AP343" s="20">
        <v>-0.01</v>
      </c>
      <c r="AQ343" s="20"/>
      <c r="AR343" s="20"/>
      <c r="AS343" s="20"/>
      <c r="AT343" s="20"/>
      <c r="AU343" s="78">
        <v>-13873.570000000005</v>
      </c>
      <c r="AV343" s="86">
        <v>0</v>
      </c>
    </row>
    <row r="344" spans="1:48" ht="15">
      <c r="A344" s="17"/>
      <c r="B344" s="45"/>
      <c r="C344" s="45"/>
      <c r="D344" s="195"/>
      <c r="E344" s="117"/>
      <c r="F344" s="190"/>
      <c r="G344" s="152"/>
      <c r="H344" s="152"/>
      <c r="I344" s="152"/>
      <c r="J344" s="152"/>
      <c r="K344" s="152"/>
      <c r="L344" s="152"/>
      <c r="M344" s="152"/>
      <c r="N344" s="152"/>
      <c r="O344" s="152"/>
      <c r="P344" s="49"/>
      <c r="Q344" s="49"/>
      <c r="R344" s="152"/>
      <c r="S344" s="152"/>
      <c r="T344" s="49"/>
      <c r="U344" s="49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94"/>
      <c r="AV344" s="142"/>
    </row>
    <row r="345" spans="1:48">
      <c r="A345" s="17" t="s">
        <v>1093</v>
      </c>
      <c r="B345" s="45"/>
      <c r="C345" s="45"/>
      <c r="D345" s="11" t="s">
        <v>1233</v>
      </c>
      <c r="E345" s="96">
        <v>43815</v>
      </c>
      <c r="F345" s="176">
        <v>4438.3500000000004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49"/>
      <c r="Q345" s="49"/>
      <c r="R345" s="152"/>
      <c r="S345" s="152"/>
      <c r="T345" s="49"/>
      <c r="U345" s="49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9"/>
      <c r="AV345" s="159"/>
    </row>
    <row r="346" spans="1:48" ht="15">
      <c r="A346" s="17"/>
      <c r="B346" s="17">
        <v>4937002</v>
      </c>
      <c r="C346" s="17"/>
      <c r="D346" s="168" t="s">
        <v>1234</v>
      </c>
      <c r="E346" s="96"/>
      <c r="F346" s="196">
        <v>4438.3500000000004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0"/>
      <c r="U346" s="20"/>
      <c r="V346" s="23"/>
      <c r="W346" s="23"/>
      <c r="X346" s="23"/>
      <c r="Y346" s="23"/>
      <c r="Z346" s="23"/>
      <c r="AA346" s="23"/>
      <c r="AB346" s="23"/>
      <c r="AC346" s="23"/>
      <c r="AD346" s="23"/>
      <c r="AE346" s="20">
        <v>-369.86</v>
      </c>
      <c r="AF346" s="20">
        <v>-369.86</v>
      </c>
      <c r="AG346" s="20">
        <v>-369.86</v>
      </c>
      <c r="AH346" s="20">
        <v>-369.86</v>
      </c>
      <c r="AI346" s="20">
        <v>-369.86</v>
      </c>
      <c r="AJ346" s="20">
        <v>-369.86</v>
      </c>
      <c r="AK346" s="20">
        <v>-369.86</v>
      </c>
      <c r="AL346" s="20">
        <v>-369.86</v>
      </c>
      <c r="AM346" s="20">
        <v>-369.86</v>
      </c>
      <c r="AN346" s="20">
        <v>-369.86</v>
      </c>
      <c r="AO346" s="20">
        <v>-369.86</v>
      </c>
      <c r="AP346" s="20">
        <v>-369.86</v>
      </c>
      <c r="AQ346" s="20">
        <v>-0.03</v>
      </c>
      <c r="AR346" s="20"/>
      <c r="AS346" s="20"/>
      <c r="AT346" s="20"/>
      <c r="AU346" s="78">
        <v>-4438.3500000000004</v>
      </c>
      <c r="AV346" s="86">
        <v>0</v>
      </c>
    </row>
    <row r="347" spans="1:48" ht="15">
      <c r="A347" s="17"/>
      <c r="B347" s="17"/>
      <c r="C347" s="17"/>
      <c r="D347" s="197"/>
      <c r="E347" s="96"/>
      <c r="F347" s="196"/>
      <c r="G347" s="23"/>
      <c r="H347" s="23"/>
      <c r="I347" s="23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0"/>
      <c r="U347" s="20"/>
      <c r="V347" s="23"/>
      <c r="W347" s="23"/>
      <c r="X347" s="23"/>
      <c r="Y347" s="23"/>
      <c r="Z347" s="23"/>
      <c r="AA347" s="23"/>
      <c r="AB347" s="23"/>
      <c r="AC347" s="23"/>
      <c r="AD347" s="23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78"/>
      <c r="AV347" s="159"/>
    </row>
    <row r="348" spans="1:48">
      <c r="A348" s="17"/>
      <c r="B348" s="45"/>
      <c r="C348" s="45"/>
      <c r="D348" s="11" t="s">
        <v>1268</v>
      </c>
      <c r="E348" s="96">
        <v>43852</v>
      </c>
      <c r="F348" s="176">
        <v>4426.2299999999996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0"/>
      <c r="U348" s="20"/>
      <c r="V348" s="23"/>
      <c r="W348" s="23"/>
      <c r="X348" s="23"/>
      <c r="Y348" s="23"/>
      <c r="Z348" s="23"/>
      <c r="AA348" s="23"/>
      <c r="AB348" s="23"/>
      <c r="AC348" s="23"/>
      <c r="AD348" s="23"/>
      <c r="AE348" s="20"/>
      <c r="AF348" s="20">
        <v>-368.85</v>
      </c>
      <c r="AG348" s="20">
        <v>-368.85</v>
      </c>
      <c r="AH348" s="20">
        <v>-368.85</v>
      </c>
      <c r="AI348" s="20">
        <v>-368.85</v>
      </c>
      <c r="AJ348" s="20">
        <v>-368.85</v>
      </c>
      <c r="AK348" s="20">
        <v>-368.85</v>
      </c>
      <c r="AL348" s="20">
        <v>-368.85</v>
      </c>
      <c r="AM348" s="20">
        <v>-368.85</v>
      </c>
      <c r="AN348" s="20">
        <v>-368.85</v>
      </c>
      <c r="AO348" s="20">
        <v>-368.85</v>
      </c>
      <c r="AP348" s="20">
        <v>-368.85</v>
      </c>
      <c r="AQ348" s="20">
        <v>-368.88</v>
      </c>
      <c r="AR348" s="20"/>
      <c r="AS348" s="20"/>
      <c r="AT348" s="20"/>
      <c r="AU348" s="78">
        <v>-4426.2299999999996</v>
      </c>
      <c r="AV348" s="86">
        <v>0</v>
      </c>
    </row>
    <row r="349" spans="1:48" ht="15">
      <c r="A349" s="17"/>
      <c r="B349" s="17">
        <v>4937002</v>
      </c>
      <c r="C349" s="17"/>
      <c r="D349" s="168" t="s">
        <v>1269</v>
      </c>
      <c r="E349" s="96"/>
      <c r="F349" s="196">
        <v>4426.2299999999996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0"/>
      <c r="U349" s="20"/>
      <c r="V349" s="23"/>
      <c r="W349" s="23"/>
      <c r="X349" s="23"/>
      <c r="Y349" s="23"/>
      <c r="Z349" s="23"/>
      <c r="AA349" s="23"/>
      <c r="AB349" s="23"/>
      <c r="AC349" s="23"/>
      <c r="AD349" s="23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78"/>
      <c r="AV349" s="159">
        <v>0</v>
      </c>
    </row>
    <row r="350" spans="1:48" ht="15">
      <c r="A350" s="17"/>
      <c r="B350" s="17"/>
      <c r="C350" s="17"/>
      <c r="D350" s="195"/>
      <c r="E350" s="96"/>
      <c r="F350" s="196"/>
      <c r="G350" s="23"/>
      <c r="H350" s="23"/>
      <c r="I350" s="23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0"/>
      <c r="U350" s="20"/>
      <c r="V350" s="23"/>
      <c r="W350" s="23"/>
      <c r="X350" s="23"/>
      <c r="Y350" s="23"/>
      <c r="Z350" s="23"/>
      <c r="AA350" s="23"/>
      <c r="AB350" s="23"/>
      <c r="AC350" s="23"/>
      <c r="AD350" s="23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78"/>
      <c r="AV350" s="159"/>
    </row>
    <row r="351" spans="1:48">
      <c r="A351" s="17"/>
      <c r="B351" s="45"/>
      <c r="C351" s="45"/>
      <c r="D351" s="11" t="s">
        <v>1270</v>
      </c>
      <c r="E351" s="96">
        <v>43867</v>
      </c>
      <c r="F351" s="176">
        <v>8668.0300000000007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0"/>
      <c r="U351" s="20"/>
      <c r="V351" s="23"/>
      <c r="W351" s="23"/>
      <c r="X351" s="23"/>
      <c r="Y351" s="23"/>
      <c r="Z351" s="23"/>
      <c r="AA351" s="23"/>
      <c r="AB351" s="23"/>
      <c r="AC351" s="23"/>
      <c r="AD351" s="23"/>
      <c r="AE351" s="20"/>
      <c r="AF351" s="20"/>
      <c r="AG351" s="20">
        <v>-722.34</v>
      </c>
      <c r="AH351" s="20">
        <v>-722.34</v>
      </c>
      <c r="AI351" s="20">
        <v>-722.34</v>
      </c>
      <c r="AJ351" s="20">
        <v>-722.34</v>
      </c>
      <c r="AK351" s="20">
        <v>-722.34</v>
      </c>
      <c r="AL351" s="20">
        <v>-722.34</v>
      </c>
      <c r="AM351" s="20">
        <v>-722.34</v>
      </c>
      <c r="AN351" s="20">
        <v>-722.34</v>
      </c>
      <c r="AO351" s="20">
        <v>-722.34</v>
      </c>
      <c r="AP351" s="20">
        <v>-722.34</v>
      </c>
      <c r="AQ351" s="20">
        <v>-722.34</v>
      </c>
      <c r="AR351" s="20">
        <v>-722.29</v>
      </c>
      <c r="AS351" s="20"/>
      <c r="AT351" s="20"/>
      <c r="AU351" s="78">
        <v>-8668.0300000000007</v>
      </c>
      <c r="AV351" s="86">
        <v>0</v>
      </c>
    </row>
    <row r="352" spans="1:48" ht="15">
      <c r="A352" s="17"/>
      <c r="B352" s="17">
        <v>4937002</v>
      </c>
      <c r="C352" s="17"/>
      <c r="D352" s="168" t="s">
        <v>1271</v>
      </c>
      <c r="E352" s="96"/>
      <c r="F352" s="196">
        <v>8668.0300000000007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0"/>
      <c r="U352" s="20"/>
      <c r="V352" s="23"/>
      <c r="W352" s="23"/>
      <c r="X352" s="23"/>
      <c r="Y352" s="23"/>
      <c r="Z352" s="23"/>
      <c r="AA352" s="23"/>
      <c r="AB352" s="23"/>
      <c r="AC352" s="23"/>
      <c r="AD352" s="23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78"/>
      <c r="AV352" s="159"/>
    </row>
    <row r="353" spans="1:48" ht="15">
      <c r="A353" s="17"/>
      <c r="B353" s="17"/>
      <c r="C353" s="17"/>
      <c r="D353" s="195"/>
      <c r="E353" s="96"/>
      <c r="F353" s="196"/>
      <c r="G353" s="23"/>
      <c r="H353" s="23"/>
      <c r="I353" s="23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0"/>
      <c r="U353" s="20"/>
      <c r="V353" s="23"/>
      <c r="W353" s="23"/>
      <c r="X353" s="23"/>
      <c r="Y353" s="23"/>
      <c r="Z353" s="23"/>
      <c r="AA353" s="23"/>
      <c r="AB353" s="23"/>
      <c r="AC353" s="23"/>
      <c r="AD353" s="23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78"/>
      <c r="AV353" s="159"/>
    </row>
    <row r="354" spans="1:48">
      <c r="A354" s="17"/>
      <c r="B354" s="17"/>
      <c r="C354" s="17"/>
      <c r="D354" s="11" t="s">
        <v>1272</v>
      </c>
      <c r="E354" s="96">
        <v>43899</v>
      </c>
      <c r="F354" s="176">
        <v>10321.959999999999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0"/>
      <c r="U354" s="20"/>
      <c r="V354" s="23"/>
      <c r="W354" s="23"/>
      <c r="X354" s="23"/>
      <c r="Y354" s="23"/>
      <c r="Z354" s="23"/>
      <c r="AA354" s="23"/>
      <c r="AB354" s="23"/>
      <c r="AC354" s="23"/>
      <c r="AD354" s="23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78"/>
      <c r="AV354" s="159"/>
    </row>
    <row r="355" spans="1:48" ht="15">
      <c r="A355" s="17"/>
      <c r="B355" s="17">
        <v>4937002</v>
      </c>
      <c r="C355" s="17"/>
      <c r="D355" s="168" t="s">
        <v>1273</v>
      </c>
      <c r="E355" s="96"/>
      <c r="F355" s="196">
        <v>10321.959999999999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0"/>
      <c r="U355" s="20"/>
      <c r="V355" s="23"/>
      <c r="W355" s="23"/>
      <c r="X355" s="23"/>
      <c r="Y355" s="23"/>
      <c r="Z355" s="23"/>
      <c r="AA355" s="23"/>
      <c r="AB355" s="23"/>
      <c r="AC355" s="23"/>
      <c r="AD355" s="23"/>
      <c r="AE355" s="20"/>
      <c r="AF355" s="20"/>
      <c r="AG355" s="20"/>
      <c r="AH355" s="20">
        <v>-860.16</v>
      </c>
      <c r="AI355" s="20">
        <v>-860.16</v>
      </c>
      <c r="AJ355" s="20">
        <v>-860.16</v>
      </c>
      <c r="AK355" s="20">
        <v>-860.16</v>
      </c>
      <c r="AL355" s="20">
        <v>-860.16</v>
      </c>
      <c r="AM355" s="20">
        <v>-860.16</v>
      </c>
      <c r="AN355" s="20">
        <v>-860.16</v>
      </c>
      <c r="AO355" s="20">
        <v>-860.16</v>
      </c>
      <c r="AP355" s="20">
        <v>-860.16</v>
      </c>
      <c r="AQ355" s="20">
        <v>-860.16</v>
      </c>
      <c r="AR355" s="20">
        <v>-860.16</v>
      </c>
      <c r="AS355" s="20">
        <v>-860.19999999999993</v>
      </c>
      <c r="AT355" s="20">
        <v>0</v>
      </c>
      <c r="AU355" s="78">
        <v>-10321.960000000001</v>
      </c>
      <c r="AV355" s="86">
        <v>0</v>
      </c>
    </row>
    <row r="356" spans="1:48" ht="15">
      <c r="A356" s="17"/>
      <c r="B356" s="17"/>
      <c r="C356" s="17"/>
      <c r="D356" s="195"/>
      <c r="E356" s="96"/>
      <c r="F356" s="196"/>
      <c r="G356" s="23"/>
      <c r="H356" s="23"/>
      <c r="I356" s="23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0"/>
      <c r="U356" s="20"/>
      <c r="V356" s="23"/>
      <c r="W356" s="23"/>
      <c r="X356" s="23"/>
      <c r="Y356" s="23"/>
      <c r="Z356" s="23"/>
      <c r="AA356" s="23"/>
      <c r="AB356" s="23"/>
      <c r="AC356" s="23"/>
      <c r="AD356" s="23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78"/>
      <c r="AV356" s="159"/>
    </row>
    <row r="357" spans="1:48">
      <c r="A357" s="17"/>
      <c r="B357" s="17"/>
      <c r="C357" s="17"/>
      <c r="D357" s="11" t="s">
        <v>1274</v>
      </c>
      <c r="E357" s="96">
        <v>43916</v>
      </c>
      <c r="F357" s="176">
        <v>2491.7199999999998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0"/>
      <c r="U357" s="20"/>
      <c r="V357" s="23"/>
      <c r="W357" s="23"/>
      <c r="X357" s="23"/>
      <c r="Y357" s="23"/>
      <c r="Z357" s="23"/>
      <c r="AA357" s="23"/>
      <c r="AB357" s="23"/>
      <c r="AC357" s="23"/>
      <c r="AD357" s="23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78"/>
      <c r="AV357" s="159"/>
    </row>
    <row r="358" spans="1:48" ht="15">
      <c r="A358" s="17"/>
      <c r="B358" s="17">
        <v>4937002</v>
      </c>
      <c r="C358" s="17"/>
      <c r="D358" s="168" t="s">
        <v>1275</v>
      </c>
      <c r="E358" s="96"/>
      <c r="F358" s="196">
        <v>2491.7199999999998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0"/>
      <c r="U358" s="20"/>
      <c r="V358" s="23"/>
      <c r="W358" s="23"/>
      <c r="X358" s="23"/>
      <c r="Y358" s="23"/>
      <c r="Z358" s="23"/>
      <c r="AA358" s="23"/>
      <c r="AB358" s="23"/>
      <c r="AC358" s="23"/>
      <c r="AD358" s="23"/>
      <c r="AE358" s="20"/>
      <c r="AF358" s="20"/>
      <c r="AG358" s="20"/>
      <c r="AH358" s="20">
        <v>-207.64</v>
      </c>
      <c r="AI358" s="20">
        <v>-207.64</v>
      </c>
      <c r="AJ358" s="20">
        <v>-207.64</v>
      </c>
      <c r="AK358" s="20">
        <v>-207.64</v>
      </c>
      <c r="AL358" s="20">
        <v>-207.64</v>
      </c>
      <c r="AM358" s="20">
        <v>-207.64</v>
      </c>
      <c r="AN358" s="20">
        <v>-207.64</v>
      </c>
      <c r="AO358" s="20">
        <v>-207.64</v>
      </c>
      <c r="AP358" s="20">
        <v>-207.64</v>
      </c>
      <c r="AQ358" s="20">
        <v>-207.64</v>
      </c>
      <c r="AR358" s="20">
        <v>-207.64</v>
      </c>
      <c r="AS358" s="20">
        <v>-207.67999999999998</v>
      </c>
      <c r="AT358" s="20">
        <v>0</v>
      </c>
      <c r="AU358" s="78">
        <v>-2491.7199999999989</v>
      </c>
      <c r="AV358" s="86">
        <v>0</v>
      </c>
    </row>
    <row r="359" spans="1:48" ht="15">
      <c r="A359" s="17"/>
      <c r="B359" s="17"/>
      <c r="C359" s="17"/>
      <c r="D359" s="195"/>
      <c r="E359" s="96"/>
      <c r="F359" s="196"/>
      <c r="G359" s="23"/>
      <c r="H359" s="23"/>
      <c r="I359" s="23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0"/>
      <c r="U359" s="20"/>
      <c r="V359" s="23"/>
      <c r="W359" s="23"/>
      <c r="X359" s="23"/>
      <c r="Y359" s="23"/>
      <c r="Z359" s="23"/>
      <c r="AA359" s="23"/>
      <c r="AB359" s="23"/>
      <c r="AC359" s="23"/>
      <c r="AD359" s="23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78"/>
      <c r="AV359" s="89"/>
    </row>
    <row r="360" spans="1:48">
      <c r="A360" s="17"/>
      <c r="B360" s="17"/>
      <c r="C360" s="17"/>
      <c r="D360" s="11" t="s">
        <v>1307</v>
      </c>
      <c r="E360" s="96">
        <v>43951</v>
      </c>
      <c r="F360" s="176">
        <v>674.94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0"/>
      <c r="U360" s="20"/>
      <c r="V360" s="23"/>
      <c r="W360" s="23"/>
      <c r="X360" s="23"/>
      <c r="Y360" s="23"/>
      <c r="Z360" s="23"/>
      <c r="AA360" s="23"/>
      <c r="AB360" s="23"/>
      <c r="AC360" s="23"/>
      <c r="AD360" s="23"/>
      <c r="AE360" s="20"/>
      <c r="AF360" s="20"/>
      <c r="AG360" s="20"/>
      <c r="AH360" s="20"/>
      <c r="AI360" s="20">
        <v>-56.25</v>
      </c>
      <c r="AJ360" s="20">
        <v>-56.25</v>
      </c>
      <c r="AK360" s="20">
        <v>-56.25</v>
      </c>
      <c r="AL360" s="20">
        <v>-56.25</v>
      </c>
      <c r="AM360" s="20">
        <v>-56.25</v>
      </c>
      <c r="AN360" s="20">
        <v>-56.25</v>
      </c>
      <c r="AO360" s="20">
        <v>-56.25</v>
      </c>
      <c r="AP360" s="20">
        <v>-56.25</v>
      </c>
      <c r="AQ360" s="20">
        <v>-56.25</v>
      </c>
      <c r="AR360" s="20">
        <v>-56.25</v>
      </c>
      <c r="AS360" s="20">
        <v>-56.25</v>
      </c>
      <c r="AT360" s="20">
        <v>-56.19</v>
      </c>
      <c r="AU360" s="78">
        <v>-674.94</v>
      </c>
      <c r="AV360" s="86">
        <v>0</v>
      </c>
    </row>
    <row r="361" spans="1:48" ht="15">
      <c r="A361" s="17"/>
      <c r="B361" s="17">
        <v>4937002</v>
      </c>
      <c r="C361" s="17"/>
      <c r="D361" s="168" t="s">
        <v>1308</v>
      </c>
      <c r="E361" s="96"/>
      <c r="F361" s="196">
        <v>674.94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0"/>
      <c r="U361" s="20"/>
      <c r="V361" s="23"/>
      <c r="W361" s="23"/>
      <c r="X361" s="23"/>
      <c r="Y361" s="23"/>
      <c r="Z361" s="23"/>
      <c r="AA361" s="23"/>
      <c r="AB361" s="23"/>
      <c r="AC361" s="23"/>
      <c r="AD361" s="23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78"/>
      <c r="AV361" s="159"/>
    </row>
    <row r="362" spans="1:48" ht="15">
      <c r="A362" s="17"/>
      <c r="B362" s="17"/>
      <c r="C362" s="17"/>
      <c r="D362" s="195"/>
      <c r="E362" s="96"/>
      <c r="F362" s="196"/>
      <c r="G362" s="23"/>
      <c r="H362" s="23"/>
      <c r="I362" s="23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0"/>
      <c r="U362" s="20"/>
      <c r="V362" s="23"/>
      <c r="W362" s="23"/>
      <c r="X362" s="23"/>
      <c r="Y362" s="23"/>
      <c r="Z362" s="23"/>
      <c r="AA362" s="23"/>
      <c r="AB362" s="23"/>
      <c r="AC362" s="23"/>
      <c r="AD362" s="23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78"/>
      <c r="AV362" s="159"/>
    </row>
    <row r="363" spans="1:48">
      <c r="A363" s="17"/>
      <c r="B363" s="17"/>
      <c r="C363" s="17"/>
      <c r="D363" s="11" t="s">
        <v>1331</v>
      </c>
      <c r="E363" s="96">
        <v>43981</v>
      </c>
      <c r="F363" s="176">
        <v>3064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0"/>
      <c r="U363" s="20"/>
      <c r="V363" s="23"/>
      <c r="W363" s="23"/>
      <c r="X363" s="23"/>
      <c r="Y363" s="23"/>
      <c r="Z363" s="23"/>
      <c r="AA363" s="23"/>
      <c r="AB363" s="23"/>
      <c r="AC363" s="23"/>
      <c r="AD363" s="23"/>
      <c r="AE363" s="20"/>
      <c r="AF363" s="20"/>
      <c r="AG363" s="20"/>
      <c r="AH363" s="20"/>
      <c r="AI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78"/>
      <c r="AV363" s="86"/>
    </row>
    <row r="364" spans="1:48" ht="15">
      <c r="A364" s="17"/>
      <c r="B364" s="17">
        <v>4937002</v>
      </c>
      <c r="C364" s="17"/>
      <c r="D364" s="168" t="s">
        <v>1332</v>
      </c>
      <c r="E364" s="96"/>
      <c r="F364" s="196">
        <v>3064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0"/>
      <c r="U364" s="20"/>
      <c r="V364" s="23"/>
      <c r="W364" s="23"/>
      <c r="X364" s="23"/>
      <c r="Y364" s="23"/>
      <c r="Z364" s="23"/>
      <c r="AA364" s="23"/>
      <c r="AB364" s="23"/>
      <c r="AC364" s="23"/>
      <c r="AD364" s="23"/>
      <c r="AE364" s="20"/>
      <c r="AF364" s="20"/>
      <c r="AG364" s="20"/>
      <c r="AH364" s="20"/>
      <c r="AI364" s="20"/>
      <c r="AJ364" s="20">
        <v>-255.33</v>
      </c>
      <c r="AK364" s="198">
        <v>-255.33</v>
      </c>
      <c r="AL364" s="84">
        <v>-255.33</v>
      </c>
      <c r="AM364" s="84">
        <v>-255.33</v>
      </c>
      <c r="AN364" s="84">
        <v>-255.33</v>
      </c>
      <c r="AO364" s="84">
        <v>-255.33</v>
      </c>
      <c r="AP364" s="84">
        <v>-255.33</v>
      </c>
      <c r="AQ364" s="84">
        <v>-255.33</v>
      </c>
      <c r="AR364" s="84">
        <v>-255.33</v>
      </c>
      <c r="AS364" s="84">
        <v>-255.33</v>
      </c>
      <c r="AT364" s="84">
        <v>-255.33</v>
      </c>
      <c r="AU364" s="78">
        <v>-2808.6299999999997</v>
      </c>
      <c r="AV364" s="86">
        <v>255.37000000000035</v>
      </c>
    </row>
    <row r="365" spans="1:48" ht="15">
      <c r="A365" s="17"/>
      <c r="B365" s="17"/>
      <c r="C365" s="17"/>
      <c r="D365" s="197"/>
      <c r="E365" s="96"/>
      <c r="F365" s="196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0"/>
      <c r="U365" s="20"/>
      <c r="V365" s="23"/>
      <c r="W365" s="23"/>
      <c r="X365" s="23"/>
      <c r="Y365" s="23"/>
      <c r="Z365" s="23"/>
      <c r="AA365" s="23"/>
      <c r="AB365" s="23"/>
      <c r="AC365" s="23"/>
      <c r="AD365" s="23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78"/>
      <c r="AV365" s="159"/>
    </row>
    <row r="366" spans="1:48">
      <c r="A366" s="17"/>
      <c r="B366" s="17"/>
      <c r="C366" s="17"/>
      <c r="D366" s="11" t="s">
        <v>1392</v>
      </c>
      <c r="E366" s="96">
        <v>44012</v>
      </c>
      <c r="F366" s="176">
        <v>949.1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0"/>
      <c r="U366" s="20"/>
      <c r="V366" s="23"/>
      <c r="W366" s="23"/>
      <c r="X366" s="23"/>
      <c r="Y366" s="23"/>
      <c r="Z366" s="23"/>
      <c r="AA366" s="23"/>
      <c r="AB366" s="23"/>
      <c r="AC366" s="23"/>
      <c r="AD366" s="23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78"/>
      <c r="AV366" s="86"/>
    </row>
    <row r="367" spans="1:48" ht="15">
      <c r="A367" s="17"/>
      <c r="B367" s="17">
        <v>4937002</v>
      </c>
      <c r="C367" s="17"/>
      <c r="D367" s="168" t="s">
        <v>1393</v>
      </c>
      <c r="E367" s="96"/>
      <c r="F367" s="196">
        <v>949.1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0"/>
      <c r="U367" s="20"/>
      <c r="V367" s="23"/>
      <c r="W367" s="23"/>
      <c r="X367" s="23"/>
      <c r="Y367" s="23"/>
      <c r="Z367" s="23"/>
      <c r="AA367" s="23"/>
      <c r="AB367" s="23"/>
      <c r="AC367" s="23"/>
      <c r="AD367" s="23"/>
      <c r="AE367" s="20"/>
      <c r="AF367" s="20"/>
      <c r="AG367" s="20"/>
      <c r="AH367" s="20"/>
      <c r="AI367" s="20"/>
      <c r="AJ367" s="20"/>
      <c r="AK367" s="20">
        <v>-79.09</v>
      </c>
      <c r="AL367" s="20">
        <v>-79.09</v>
      </c>
      <c r="AM367" s="20">
        <v>-79.09</v>
      </c>
      <c r="AN367" s="20">
        <v>-79.09</v>
      </c>
      <c r="AO367" s="20">
        <v>-79.09</v>
      </c>
      <c r="AP367" s="20">
        <v>-79.09</v>
      </c>
      <c r="AQ367" s="20">
        <v>-79.09</v>
      </c>
      <c r="AR367" s="20">
        <v>-79.09</v>
      </c>
      <c r="AS367" s="20">
        <v>-79.09</v>
      </c>
      <c r="AT367" s="20">
        <v>-79.09</v>
      </c>
      <c r="AU367" s="78">
        <v>-790.9000000000002</v>
      </c>
      <c r="AV367" s="86">
        <v>158.19999999999982</v>
      </c>
    </row>
    <row r="368" spans="1:48" ht="15">
      <c r="A368" s="17"/>
      <c r="B368" s="17"/>
      <c r="C368" s="17"/>
      <c r="D368" s="195"/>
      <c r="E368" s="96"/>
      <c r="F368" s="196"/>
      <c r="G368" s="23"/>
      <c r="H368" s="23"/>
      <c r="I368" s="23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0"/>
      <c r="U368" s="20"/>
      <c r="V368" s="23"/>
      <c r="W368" s="23"/>
      <c r="X368" s="23"/>
      <c r="Y368" s="23"/>
      <c r="Z368" s="23"/>
      <c r="AA368" s="23"/>
      <c r="AB368" s="23"/>
      <c r="AC368" s="23"/>
      <c r="AD368" s="23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78"/>
      <c r="AV368" s="142"/>
    </row>
    <row r="369" spans="1:48">
      <c r="A369" s="17"/>
      <c r="B369" s="17"/>
      <c r="C369" s="17"/>
      <c r="D369" s="11" t="s">
        <v>1400</v>
      </c>
      <c r="E369" s="96">
        <v>44043</v>
      </c>
      <c r="F369" s="176">
        <v>9904.82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0"/>
      <c r="U369" s="20"/>
      <c r="V369" s="23"/>
      <c r="W369" s="23"/>
      <c r="X369" s="23"/>
      <c r="Y369" s="23"/>
      <c r="Z369" s="23"/>
      <c r="AA369" s="23"/>
      <c r="AB369" s="23"/>
      <c r="AC369" s="23"/>
      <c r="AD369" s="23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78"/>
      <c r="AV369" s="86"/>
    </row>
    <row r="370" spans="1:48" ht="15">
      <c r="A370" s="17"/>
      <c r="B370" s="17">
        <v>4937002</v>
      </c>
      <c r="C370" s="17"/>
      <c r="D370" s="168" t="s">
        <v>1401</v>
      </c>
      <c r="E370" s="96"/>
      <c r="F370" s="196">
        <v>9904.82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0"/>
      <c r="U370" s="20"/>
      <c r="V370" s="23"/>
      <c r="W370" s="23"/>
      <c r="X370" s="23"/>
      <c r="Y370" s="23"/>
      <c r="Z370" s="23"/>
      <c r="AA370" s="23"/>
      <c r="AB370" s="23"/>
      <c r="AC370" s="23"/>
      <c r="AD370" s="23"/>
      <c r="AE370" s="20"/>
      <c r="AF370" s="20"/>
      <c r="AG370" s="20"/>
      <c r="AH370" s="20"/>
      <c r="AI370" s="20"/>
      <c r="AJ370" s="20"/>
      <c r="AK370" s="20"/>
      <c r="AL370" s="20">
        <v>-825.4</v>
      </c>
      <c r="AM370" s="20">
        <v>-825.4</v>
      </c>
      <c r="AN370" s="20">
        <v>-825.4</v>
      </c>
      <c r="AO370" s="20">
        <v>-825.4</v>
      </c>
      <c r="AP370" s="20">
        <v>-825.4</v>
      </c>
      <c r="AQ370" s="20">
        <v>-825.4</v>
      </c>
      <c r="AR370" s="20">
        <v>-825.4</v>
      </c>
      <c r="AS370" s="20">
        <v>-825.4</v>
      </c>
      <c r="AT370" s="20">
        <v>-825.4</v>
      </c>
      <c r="AU370" s="78">
        <v>-7428.5999999999985</v>
      </c>
      <c r="AV370" s="86">
        <v>2476.2200000000012</v>
      </c>
    </row>
    <row r="371" spans="1:48" ht="15">
      <c r="A371" s="17"/>
      <c r="B371" s="17"/>
      <c r="C371" s="17"/>
      <c r="D371" s="195"/>
      <c r="E371" s="96"/>
      <c r="F371" s="196"/>
      <c r="G371" s="23"/>
      <c r="H371" s="23"/>
      <c r="I371" s="23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0"/>
      <c r="U371" s="20"/>
      <c r="V371" s="23"/>
      <c r="W371" s="23"/>
      <c r="X371" s="23"/>
      <c r="Y371" s="23"/>
      <c r="Z371" s="23"/>
      <c r="AA371" s="23"/>
      <c r="AB371" s="23"/>
      <c r="AC371" s="23"/>
      <c r="AD371" s="23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78"/>
      <c r="AV371" s="159"/>
    </row>
    <row r="372" spans="1:48">
      <c r="A372" s="17"/>
      <c r="B372" s="17"/>
      <c r="C372" s="17"/>
      <c r="D372" s="11" t="s">
        <v>1476</v>
      </c>
      <c r="E372" s="96">
        <v>44074</v>
      </c>
      <c r="F372" s="176">
        <v>10886.83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0"/>
      <c r="U372" s="20"/>
      <c r="V372" s="23"/>
      <c r="W372" s="23"/>
      <c r="X372" s="23"/>
      <c r="Y372" s="23"/>
      <c r="Z372" s="23"/>
      <c r="AA372" s="23"/>
      <c r="AB372" s="23"/>
      <c r="AC372" s="23"/>
      <c r="AD372" s="23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78"/>
      <c r="AV372" s="86"/>
    </row>
    <row r="373" spans="1:48" ht="15">
      <c r="A373" s="17"/>
      <c r="B373" s="17">
        <v>4937002</v>
      </c>
      <c r="C373" s="17"/>
      <c r="D373" s="168" t="s">
        <v>1477</v>
      </c>
      <c r="E373" s="96"/>
      <c r="F373" s="196">
        <v>10886.83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0"/>
      <c r="U373" s="20"/>
      <c r="V373" s="23"/>
      <c r="W373" s="23"/>
      <c r="X373" s="23"/>
      <c r="Y373" s="23"/>
      <c r="Z373" s="23"/>
      <c r="AA373" s="23"/>
      <c r="AB373" s="23"/>
      <c r="AC373" s="23"/>
      <c r="AD373" s="23"/>
      <c r="AE373" s="20"/>
      <c r="AF373" s="20"/>
      <c r="AG373" s="20"/>
      <c r="AH373" s="20"/>
      <c r="AI373" s="20"/>
      <c r="AJ373" s="20"/>
      <c r="AK373" s="20"/>
      <c r="AL373" s="20"/>
      <c r="AM373" s="20">
        <v>-907.24</v>
      </c>
      <c r="AN373" s="20">
        <v>-907.24</v>
      </c>
      <c r="AO373" s="20">
        <v>-907.24</v>
      </c>
      <c r="AP373" s="20">
        <v>-907.24</v>
      </c>
      <c r="AQ373" s="20">
        <v>-907.24</v>
      </c>
      <c r="AR373" s="20">
        <v>-907.24</v>
      </c>
      <c r="AS373" s="20">
        <v>-907.24</v>
      </c>
      <c r="AT373" s="20">
        <v>-907.24</v>
      </c>
      <c r="AU373" s="78">
        <v>-7257.9199999999992</v>
      </c>
      <c r="AV373" s="86">
        <v>3628.9100000000008</v>
      </c>
    </row>
    <row r="374" spans="1:48" ht="15">
      <c r="A374" s="17"/>
      <c r="B374" s="17"/>
      <c r="C374" s="17"/>
      <c r="D374" s="195"/>
      <c r="E374" s="96"/>
      <c r="F374" s="196"/>
      <c r="G374" s="23"/>
      <c r="H374" s="23"/>
      <c r="I374" s="23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0"/>
      <c r="U374" s="20"/>
      <c r="V374" s="23"/>
      <c r="W374" s="23"/>
      <c r="X374" s="23"/>
      <c r="Y374" s="23"/>
      <c r="Z374" s="23"/>
      <c r="AA374" s="23"/>
      <c r="AB374" s="23"/>
      <c r="AC374" s="23"/>
      <c r="AD374" s="23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78"/>
      <c r="AV374" s="159"/>
    </row>
    <row r="375" spans="1:48">
      <c r="A375" s="17"/>
      <c r="B375" s="17"/>
      <c r="C375" s="17"/>
      <c r="D375" s="11" t="s">
        <v>1489</v>
      </c>
      <c r="E375" s="96">
        <v>44104</v>
      </c>
      <c r="F375" s="176">
        <v>13798.97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0"/>
      <c r="U375" s="20"/>
      <c r="V375" s="23"/>
      <c r="W375" s="23"/>
      <c r="X375" s="23"/>
      <c r="Y375" s="23"/>
      <c r="Z375" s="23"/>
      <c r="AA375" s="23"/>
      <c r="AB375" s="23"/>
      <c r="AC375" s="23"/>
      <c r="AD375" s="23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78"/>
      <c r="AV375" s="86">
        <v>0</v>
      </c>
    </row>
    <row r="376" spans="1:48" ht="15">
      <c r="A376" s="17"/>
      <c r="B376" s="17">
        <v>4937002</v>
      </c>
      <c r="C376" s="17"/>
      <c r="D376" s="168" t="s">
        <v>1490</v>
      </c>
      <c r="E376" s="96"/>
      <c r="F376" s="196">
        <v>13798.97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0"/>
      <c r="U376" s="20"/>
      <c r="V376" s="23"/>
      <c r="W376" s="23"/>
      <c r="X376" s="23"/>
      <c r="Y376" s="23"/>
      <c r="Z376" s="23"/>
      <c r="AA376" s="23"/>
      <c r="AB376" s="23"/>
      <c r="AC376" s="23"/>
      <c r="AD376" s="23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>
        <v>-1149.9100000000001</v>
      </c>
      <c r="AO376" s="20">
        <v>-1149.9100000000001</v>
      </c>
      <c r="AP376" s="20">
        <v>-1149.9100000000001</v>
      </c>
      <c r="AQ376" s="20">
        <v>-1149.9100000000001</v>
      </c>
      <c r="AR376" s="20">
        <v>-1149.9100000000001</v>
      </c>
      <c r="AS376" s="20">
        <v>-1149.9100000000001</v>
      </c>
      <c r="AT376" s="20">
        <v>-1149.9100000000001</v>
      </c>
      <c r="AU376" s="78">
        <v>-8049.37</v>
      </c>
      <c r="AV376" s="86">
        <v>5749.5999999999995</v>
      </c>
    </row>
    <row r="377" spans="1:48" ht="15">
      <c r="A377" s="17"/>
      <c r="B377" s="17"/>
      <c r="C377" s="17"/>
      <c r="D377" s="195"/>
      <c r="E377" s="96"/>
      <c r="F377" s="196"/>
      <c r="G377" s="23"/>
      <c r="H377" s="23"/>
      <c r="I377" s="23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0"/>
      <c r="U377" s="20"/>
      <c r="V377" s="23"/>
      <c r="W377" s="23"/>
      <c r="X377" s="23"/>
      <c r="Y377" s="23"/>
      <c r="Z377" s="23"/>
      <c r="AA377" s="23"/>
      <c r="AB377" s="23"/>
      <c r="AC377" s="23"/>
      <c r="AD377" s="23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78"/>
      <c r="AV377" s="89"/>
    </row>
    <row r="378" spans="1:48">
      <c r="A378" s="17"/>
      <c r="B378" s="17"/>
      <c r="C378" s="17"/>
      <c r="D378" s="11" t="s">
        <v>1550</v>
      </c>
      <c r="E378" s="96">
        <v>44165</v>
      </c>
      <c r="F378" s="176">
        <v>10643.13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0"/>
      <c r="U378" s="20"/>
      <c r="V378" s="23"/>
      <c r="W378" s="23"/>
      <c r="X378" s="23"/>
      <c r="Y378" s="23"/>
      <c r="Z378" s="23"/>
      <c r="AA378" s="23"/>
      <c r="AB378" s="23"/>
      <c r="AC378" s="23"/>
      <c r="AD378" s="23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78"/>
      <c r="AV378" s="89"/>
    </row>
    <row r="379" spans="1:48" ht="15">
      <c r="A379" s="17"/>
      <c r="B379" s="17">
        <v>4937002</v>
      </c>
      <c r="C379" s="17"/>
      <c r="D379" s="168" t="s">
        <v>1551</v>
      </c>
      <c r="E379" s="96"/>
      <c r="F379" s="196">
        <v>10643.13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0"/>
      <c r="U379" s="20"/>
      <c r="V379" s="23"/>
      <c r="W379" s="23"/>
      <c r="X379" s="23"/>
      <c r="Y379" s="23"/>
      <c r="Z379" s="23"/>
      <c r="AA379" s="23"/>
      <c r="AB379" s="23"/>
      <c r="AC379" s="23"/>
      <c r="AD379" s="23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>
        <v>-886.93</v>
      </c>
      <c r="AQ379" s="20">
        <v>-886.93</v>
      </c>
      <c r="AR379" s="20">
        <v>-886.93</v>
      </c>
      <c r="AS379" s="20">
        <v>-886.93</v>
      </c>
      <c r="AT379" s="20">
        <v>-886.93</v>
      </c>
      <c r="AU379" s="78">
        <v>-4434.6499999999996</v>
      </c>
      <c r="AV379" s="86">
        <v>6208.48</v>
      </c>
    </row>
    <row r="380" spans="1:48" ht="15">
      <c r="A380" s="17"/>
      <c r="B380" s="17"/>
      <c r="C380" s="17"/>
      <c r="D380" s="195"/>
      <c r="E380" s="96"/>
      <c r="F380" s="196"/>
      <c r="G380" s="23"/>
      <c r="H380" s="23"/>
      <c r="I380" s="23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0"/>
      <c r="U380" s="20"/>
      <c r="V380" s="23"/>
      <c r="W380" s="23"/>
      <c r="X380" s="23"/>
      <c r="Y380" s="23"/>
      <c r="Z380" s="23"/>
      <c r="AA380" s="23"/>
      <c r="AB380" s="23"/>
      <c r="AC380" s="23"/>
      <c r="AD380" s="23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78"/>
      <c r="AV380" s="89"/>
    </row>
    <row r="381" spans="1:48">
      <c r="A381" s="17"/>
      <c r="B381" s="17"/>
      <c r="C381" s="17"/>
      <c r="D381" t="s">
        <v>1552</v>
      </c>
      <c r="E381" s="96">
        <v>44194</v>
      </c>
      <c r="F381" s="176">
        <v>4851.57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0"/>
      <c r="U381" s="20"/>
      <c r="V381" s="23"/>
      <c r="W381" s="23"/>
      <c r="X381" s="23"/>
      <c r="Y381" s="23"/>
      <c r="Z381" s="23"/>
      <c r="AA381" s="23"/>
      <c r="AB381" s="23"/>
      <c r="AC381" s="23"/>
      <c r="AD381" s="23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78"/>
      <c r="AV381" s="89"/>
    </row>
    <row r="382" spans="1:48" ht="15">
      <c r="A382" s="17"/>
      <c r="B382" s="17">
        <v>4937002</v>
      </c>
      <c r="C382" s="17"/>
      <c r="D382" s="168" t="s">
        <v>1552</v>
      </c>
      <c r="E382" s="96"/>
      <c r="F382" s="196">
        <v>4851.57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0"/>
      <c r="U382" s="20"/>
      <c r="V382" s="23"/>
      <c r="W382" s="23"/>
      <c r="X382" s="23"/>
      <c r="Y382" s="23"/>
      <c r="Z382" s="23"/>
      <c r="AA382" s="23"/>
      <c r="AB382" s="23"/>
      <c r="AC382" s="23"/>
      <c r="AD382" s="23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>
        <v>-404.3</v>
      </c>
      <c r="AR382" s="20">
        <v>-404.3</v>
      </c>
      <c r="AS382" s="20">
        <v>-404.3</v>
      </c>
      <c r="AT382" s="20">
        <v>-404.3</v>
      </c>
      <c r="AU382" s="78">
        <v>-1617.2</v>
      </c>
      <c r="AV382" s="86">
        <v>3234.37</v>
      </c>
    </row>
    <row r="383" spans="1:48">
      <c r="A383" s="17"/>
      <c r="B383" s="17"/>
      <c r="C383" s="17"/>
      <c r="D383" s="158"/>
      <c r="E383" s="9"/>
      <c r="F383" s="151"/>
      <c r="G383" s="23"/>
      <c r="H383" s="23"/>
      <c r="I383" s="23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0"/>
      <c r="U383" s="20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97"/>
      <c r="AV383" s="97"/>
    </row>
    <row r="384" spans="1:48">
      <c r="A384" s="17"/>
      <c r="B384" s="17"/>
      <c r="C384" s="17"/>
      <c r="D384" t="s">
        <v>1552</v>
      </c>
      <c r="E384" s="96">
        <v>44224</v>
      </c>
      <c r="F384" s="176">
        <v>1849.32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0"/>
      <c r="U384" s="20"/>
      <c r="V384" s="23"/>
      <c r="W384" s="23"/>
      <c r="X384" s="23"/>
      <c r="Y384" s="23"/>
      <c r="Z384" s="23"/>
      <c r="AA384" s="23"/>
      <c r="AB384" s="23"/>
      <c r="AC384" s="23"/>
      <c r="AD384" s="23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78"/>
      <c r="AV384" s="89"/>
    </row>
    <row r="385" spans="1:48" ht="15">
      <c r="A385" s="17"/>
      <c r="B385" s="17">
        <v>4937002</v>
      </c>
      <c r="C385" s="17"/>
      <c r="D385" s="168" t="s">
        <v>1552</v>
      </c>
      <c r="E385" s="96"/>
      <c r="F385" s="196">
        <v>1849.32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0"/>
      <c r="U385" s="20"/>
      <c r="V385" s="23"/>
      <c r="W385" s="23"/>
      <c r="X385" s="23"/>
      <c r="Y385" s="23"/>
      <c r="Z385" s="23"/>
      <c r="AA385" s="23"/>
      <c r="AB385" s="23"/>
      <c r="AC385" s="23"/>
      <c r="AD385" s="23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>
        <v>-154.11000000000001</v>
      </c>
      <c r="AS385" s="20">
        <v>-154.11000000000001</v>
      </c>
      <c r="AT385" s="20">
        <v>-154.11000000000001</v>
      </c>
      <c r="AU385" s="78">
        <v>-462.33000000000004</v>
      </c>
      <c r="AV385" s="86">
        <v>1386.9899999999998</v>
      </c>
    </row>
    <row r="386" spans="1:48" ht="15">
      <c r="A386" s="17"/>
      <c r="B386" s="17"/>
      <c r="C386" s="17"/>
      <c r="D386" s="195"/>
      <c r="E386" s="96"/>
      <c r="F386" s="196"/>
      <c r="G386" s="23"/>
      <c r="H386" s="23"/>
      <c r="I386" s="23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0"/>
      <c r="U386" s="20"/>
      <c r="V386" s="23"/>
      <c r="W386" s="23"/>
      <c r="X386" s="23"/>
      <c r="Y386" s="23"/>
      <c r="Z386" s="23"/>
      <c r="AA386" s="23"/>
      <c r="AB386" s="23"/>
      <c r="AC386" s="23"/>
      <c r="AD386" s="23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78"/>
      <c r="AV386" s="89"/>
    </row>
    <row r="387" spans="1:48">
      <c r="A387" s="17"/>
      <c r="B387" s="17"/>
      <c r="C387" s="17"/>
      <c r="D387" t="s">
        <v>1862</v>
      </c>
      <c r="E387" s="96">
        <v>44254</v>
      </c>
      <c r="F387" s="176">
        <v>5736.57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0"/>
      <c r="U387" s="20"/>
      <c r="V387" s="23"/>
      <c r="W387" s="23"/>
      <c r="X387" s="23"/>
      <c r="Y387" s="23"/>
      <c r="Z387" s="23"/>
      <c r="AA387" s="23"/>
      <c r="AB387" s="23"/>
      <c r="AC387" s="23"/>
      <c r="AD387" s="23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78"/>
      <c r="AV387" s="89"/>
    </row>
    <row r="388" spans="1:48" ht="15">
      <c r="A388" s="17"/>
      <c r="B388" s="17">
        <v>4937002</v>
      </c>
      <c r="C388" s="17"/>
      <c r="D388" s="168" t="s">
        <v>1862</v>
      </c>
      <c r="E388" s="96"/>
      <c r="F388" s="196">
        <v>5736.57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0"/>
      <c r="U388" s="20"/>
      <c r="V388" s="23"/>
      <c r="W388" s="23"/>
      <c r="X388" s="23"/>
      <c r="Y388" s="23"/>
      <c r="Z388" s="23"/>
      <c r="AA388" s="23"/>
      <c r="AB388" s="23"/>
      <c r="AC388" s="23"/>
      <c r="AD388" s="23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>
        <v>-478.05</v>
      </c>
      <c r="AT388" s="20">
        <v>-478.05</v>
      </c>
      <c r="AU388" s="78">
        <v>-956.1</v>
      </c>
      <c r="AV388" s="86">
        <v>4780.4699999999993</v>
      </c>
    </row>
    <row r="389" spans="1:48" ht="15">
      <c r="A389" s="17"/>
      <c r="B389" s="17"/>
      <c r="C389" s="17"/>
      <c r="D389" s="195"/>
      <c r="E389" s="96"/>
      <c r="F389" s="196"/>
      <c r="G389" s="23"/>
      <c r="H389" s="23"/>
      <c r="I389" s="23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0"/>
      <c r="U389" s="20"/>
      <c r="V389" s="23"/>
      <c r="W389" s="23"/>
      <c r="X389" s="23"/>
      <c r="Y389" s="23"/>
      <c r="Z389" s="23"/>
      <c r="AA389" s="23"/>
      <c r="AB389" s="23"/>
      <c r="AC389" s="23"/>
      <c r="AD389" s="23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78"/>
      <c r="AV389" s="89"/>
    </row>
    <row r="390" spans="1:48" ht="15">
      <c r="A390" s="17"/>
      <c r="B390" s="17">
        <v>4937002</v>
      </c>
      <c r="C390" s="17"/>
      <c r="D390" s="168" t="s">
        <v>1868</v>
      </c>
      <c r="E390" s="96">
        <v>44270</v>
      </c>
      <c r="F390" s="196">
        <v>525.07000000000005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0"/>
      <c r="U390" s="20"/>
      <c r="V390" s="23"/>
      <c r="W390" s="23"/>
      <c r="X390" s="23"/>
      <c r="Y390" s="23"/>
      <c r="Z390" s="23"/>
      <c r="AA390" s="23"/>
      <c r="AB390" s="23"/>
      <c r="AC390" s="23"/>
      <c r="AD390" s="23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>
        <v>-43.76</v>
      </c>
      <c r="AU390" s="78">
        <v>-43.76</v>
      </c>
      <c r="AV390" s="86">
        <v>481.31000000000006</v>
      </c>
    </row>
    <row r="391" spans="1:48" ht="15">
      <c r="A391" s="17"/>
      <c r="B391" s="17"/>
      <c r="C391" s="17"/>
      <c r="D391" s="195"/>
      <c r="E391" s="96"/>
      <c r="F391" s="196"/>
      <c r="G391" s="23"/>
      <c r="H391" s="23"/>
      <c r="I391" s="23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0"/>
      <c r="U391" s="20"/>
      <c r="V391" s="23"/>
      <c r="W391" s="23"/>
      <c r="X391" s="23"/>
      <c r="Y391" s="23"/>
      <c r="Z391" s="23"/>
      <c r="AA391" s="23"/>
      <c r="AB391" s="23"/>
      <c r="AC391" s="23"/>
      <c r="AD391" s="23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78"/>
      <c r="AV391" s="89"/>
    </row>
    <row r="392" spans="1:48" ht="15">
      <c r="A392" s="17"/>
      <c r="B392" s="17"/>
      <c r="C392" s="17"/>
      <c r="D392" s="195"/>
      <c r="E392" s="96"/>
      <c r="F392" s="196"/>
      <c r="G392" s="23"/>
      <c r="H392" s="23"/>
      <c r="I392" s="23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0"/>
      <c r="U392" s="20"/>
      <c r="V392" s="23"/>
      <c r="W392" s="23"/>
      <c r="X392" s="23"/>
      <c r="Y392" s="23"/>
      <c r="Z392" s="23"/>
      <c r="AA392" s="23"/>
      <c r="AB392" s="23"/>
      <c r="AC392" s="23"/>
      <c r="AD392" s="23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78"/>
      <c r="AV392" s="89"/>
    </row>
    <row r="393" spans="1:48">
      <c r="A393" s="17"/>
      <c r="B393" s="17"/>
      <c r="C393" s="17"/>
      <c r="D393" s="158"/>
      <c r="E393" s="9"/>
      <c r="F393" s="151"/>
      <c r="G393" s="23"/>
      <c r="H393" s="23"/>
      <c r="I393" s="23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0"/>
      <c r="U393" s="20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97"/>
      <c r="AV393" s="97"/>
    </row>
    <row r="394" spans="1:48">
      <c r="A394" s="199"/>
      <c r="B394" s="199"/>
      <c r="C394" s="199"/>
      <c r="D394" s="200" t="s">
        <v>500</v>
      </c>
      <c r="E394" s="201"/>
      <c r="F394" s="202">
        <v>1394070.6299999994</v>
      </c>
      <c r="G394" s="203">
        <v>-159877.28999999966</v>
      </c>
      <c r="H394" s="203">
        <v>-3154.2699999999995</v>
      </c>
      <c r="I394" s="203">
        <v>-3154.2699999999995</v>
      </c>
      <c r="J394" s="203">
        <v>-3154.2699999999995</v>
      </c>
      <c r="K394" s="203">
        <v>-3154.2699999999995</v>
      </c>
      <c r="L394" s="203">
        <v>-3154.2699999999995</v>
      </c>
      <c r="M394" s="203">
        <v>-3154.2699999999995</v>
      </c>
      <c r="N394" s="203">
        <v>-3154.2699999999995</v>
      </c>
      <c r="O394" s="203">
        <v>-4272.92</v>
      </c>
      <c r="P394" s="203">
        <v>-4272.92</v>
      </c>
      <c r="Q394" s="203">
        <v>-4726.99</v>
      </c>
      <c r="R394" s="203">
        <v>-5178.74</v>
      </c>
      <c r="S394" s="203">
        <v>-5702</v>
      </c>
      <c r="T394" s="203">
        <v>-10088.94</v>
      </c>
      <c r="U394" s="203">
        <v>-10584.79</v>
      </c>
      <c r="V394" s="203">
        <v>-12388.2775</v>
      </c>
      <c r="W394" s="203">
        <v>-16592.3475</v>
      </c>
      <c r="X394" s="203">
        <v>-21221.537499999999</v>
      </c>
      <c r="Y394" s="203">
        <v>-27456.337500000001</v>
      </c>
      <c r="Z394" s="203">
        <v>-34617.630000000005</v>
      </c>
      <c r="AA394" s="203">
        <v>-35792.290000000015</v>
      </c>
      <c r="AB394" s="203">
        <v>-37676.461666666677</v>
      </c>
      <c r="AC394" s="203">
        <v>-36564.26166666668</v>
      </c>
      <c r="AD394" s="203">
        <v>-37086.511666666673</v>
      </c>
      <c r="AE394" s="203">
        <v>-34393.851666666669</v>
      </c>
      <c r="AF394" s="203">
        <v>-35078.171666666669</v>
      </c>
      <c r="AG394" s="203">
        <v>-35335.311666666661</v>
      </c>
      <c r="AH394" s="203">
        <v>-59214.310000000005</v>
      </c>
      <c r="AI394" s="203">
        <v>-57241.811666666668</v>
      </c>
      <c r="AJ394" s="203">
        <v>-54871.400000000009</v>
      </c>
      <c r="AK394" s="203">
        <v>-50607.19</v>
      </c>
      <c r="AL394" s="203">
        <v>-53163.570000000007</v>
      </c>
      <c r="AM394" s="203">
        <v>-54413.31</v>
      </c>
      <c r="AN394" s="203">
        <v>-55435.590000000004</v>
      </c>
      <c r="AO394" s="203">
        <v>-56762.590000000004</v>
      </c>
      <c r="AP394" s="203">
        <v>-62951.19</v>
      </c>
      <c r="AQ394" s="203">
        <v>-65880.84</v>
      </c>
      <c r="AR394" s="78">
        <v>-32332.670000000016</v>
      </c>
      <c r="AS394" s="78">
        <v>-32294.720000000016</v>
      </c>
      <c r="AT394" s="78">
        <v>-37575.020000000019</v>
      </c>
      <c r="AU394" s="203">
        <v>-1264367.1016666661</v>
      </c>
      <c r="AV394" s="203">
        <v>216425.65833333394</v>
      </c>
    </row>
    <row r="395" spans="1:48">
      <c r="A395" s="21"/>
      <c r="B395" s="30"/>
      <c r="C395" s="30"/>
      <c r="D395" s="31"/>
      <c r="E395" s="30"/>
      <c r="F395" s="32"/>
      <c r="G395" s="26"/>
      <c r="H395" s="32"/>
      <c r="I395" s="26"/>
      <c r="J395" s="26"/>
      <c r="K395" s="26"/>
      <c r="L395" s="26"/>
      <c r="M395" s="26"/>
      <c r="N395" s="26"/>
      <c r="O395" s="26"/>
      <c r="P395" s="33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>
      <c r="A396" s="21"/>
      <c r="B396" s="30"/>
      <c r="C396" s="30"/>
      <c r="D396" s="31"/>
      <c r="E396" s="30"/>
      <c r="F396" s="32"/>
      <c r="G396" s="26"/>
      <c r="H396" s="34"/>
      <c r="I396" s="26"/>
      <c r="J396" s="26"/>
      <c r="K396" s="26"/>
      <c r="L396" s="26"/>
      <c r="M396" s="26"/>
      <c r="N396" s="26"/>
      <c r="O396" s="26"/>
      <c r="P396" s="33"/>
      <c r="Q396" s="26"/>
      <c r="R396" s="26"/>
      <c r="S396" s="26"/>
      <c r="T396" s="26"/>
      <c r="U396" s="26"/>
      <c r="V396" s="26"/>
      <c r="W396" s="26"/>
      <c r="X396" s="26"/>
      <c r="Y396" s="26"/>
      <c r="Z396" s="14"/>
      <c r="AA396" s="15"/>
      <c r="AB396" s="15">
        <v>37676.46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 t="s">
        <v>1091</v>
      </c>
      <c r="AV396" s="16">
        <v>216425.66</v>
      </c>
    </row>
    <row r="397" spans="1:48">
      <c r="A397" s="21"/>
      <c r="B397" s="30"/>
      <c r="C397" s="30"/>
      <c r="E397" s="30"/>
      <c r="F397" s="32"/>
      <c r="G397" s="26"/>
      <c r="H397" s="26"/>
      <c r="I397" s="26"/>
      <c r="J397" s="26"/>
      <c r="K397" s="26"/>
      <c r="L397" s="26"/>
      <c r="M397" s="26"/>
      <c r="N397" s="26"/>
      <c r="O397" s="26"/>
      <c r="P397" s="33"/>
      <c r="Q397" s="26"/>
      <c r="R397" s="26"/>
      <c r="S397" s="26"/>
      <c r="T397" s="26"/>
      <c r="U397" s="26"/>
      <c r="V397" s="26"/>
      <c r="W397" s="26"/>
      <c r="X397" s="26"/>
      <c r="Y397" s="33"/>
      <c r="Z397" s="16"/>
      <c r="AA397" s="16"/>
      <c r="AB397" s="16">
        <v>-1.6666666779201478E-3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204"/>
      <c r="AS397" s="204"/>
      <c r="AT397" s="204"/>
      <c r="AU397" s="14" t="s">
        <v>23</v>
      </c>
      <c r="AV397" s="16">
        <v>1.6666660667397082E-3</v>
      </c>
    </row>
    <row r="398" spans="1:48">
      <c r="A398" s="21"/>
      <c r="B398" s="30"/>
      <c r="C398" s="30"/>
      <c r="D398" s="31"/>
      <c r="E398" s="30"/>
      <c r="F398" s="32"/>
      <c r="G398" s="26"/>
      <c r="H398" s="26"/>
      <c r="I398" s="26"/>
      <c r="J398" s="26"/>
      <c r="K398" s="26"/>
      <c r="L398" s="26"/>
      <c r="M398" s="26"/>
      <c r="N398" s="26"/>
      <c r="O398" s="26"/>
      <c r="P398" s="33"/>
      <c r="Q398" s="26"/>
      <c r="R398" s="26"/>
      <c r="S398" s="26"/>
      <c r="T398" s="26"/>
      <c r="U398" s="26"/>
      <c r="V398" s="33"/>
      <c r="W398" s="26"/>
      <c r="X398" s="26"/>
      <c r="Y398" s="26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</row>
    <row r="400" spans="1:48">
      <c r="AV400" s="230"/>
    </row>
    <row r="401" spans="44:46">
      <c r="AR401" s="206"/>
      <c r="AS401" s="206"/>
      <c r="AT401" s="206"/>
    </row>
    <row r="444" spans="48:48">
      <c r="AV444" s="38"/>
    </row>
    <row r="445" spans="48:48">
      <c r="AV445" s="39"/>
    </row>
    <row r="525" spans="26:26">
      <c r="Z5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3428"/>
  <sheetViews>
    <sheetView topLeftCell="A244" workbookViewId="0">
      <selection activeCell="E264" sqref="E264"/>
    </sheetView>
  </sheetViews>
  <sheetFormatPr baseColWidth="10" defaultRowHeight="12.75"/>
  <cols>
    <col min="1" max="1" width="8" style="217" customWidth="1"/>
    <col min="2" max="2" width="18.140625" style="217" customWidth="1"/>
    <col min="3" max="3" width="13.85546875" style="217" customWidth="1"/>
    <col min="4" max="4" width="10.7109375" style="217" customWidth="1"/>
    <col min="5" max="5" width="86.28515625" style="217" customWidth="1"/>
    <col min="6" max="6" width="17.28515625" style="341" customWidth="1"/>
    <col min="7" max="7" width="13.5703125" style="217" customWidth="1"/>
    <col min="8" max="26" width="11.42578125" style="217" hidden="1" customWidth="1"/>
    <col min="27" max="32" width="13.28515625" style="217" hidden="1" customWidth="1"/>
    <col min="33" max="35" width="13.28515625" style="217" customWidth="1"/>
    <col min="36" max="36" width="16.28515625" style="217" customWidth="1"/>
    <col min="37" max="37" width="14.5703125" style="217" customWidth="1"/>
    <col min="38" max="38" width="12.7109375" style="217" customWidth="1"/>
    <col min="39" max="16384" width="11.42578125" style="217"/>
  </cols>
  <sheetData>
    <row r="1" spans="1:43" ht="24" customHeight="1">
      <c r="A1" s="207" t="s">
        <v>1235</v>
      </c>
      <c r="B1" s="207"/>
      <c r="C1" s="208"/>
      <c r="D1" s="208"/>
      <c r="E1" s="208"/>
      <c r="F1" s="279"/>
      <c r="G1" s="375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209"/>
      <c r="AK1" s="210"/>
      <c r="AL1" s="377"/>
      <c r="AM1" s="209"/>
      <c r="AN1" s="209"/>
      <c r="AO1" s="378"/>
      <c r="AP1" s="209"/>
      <c r="AQ1" s="209"/>
    </row>
    <row r="2" spans="1:43" ht="24" customHeight="1" thickBot="1">
      <c r="A2" s="211"/>
      <c r="B2" s="212" t="s">
        <v>1207</v>
      </c>
      <c r="C2" s="212" t="s">
        <v>369</v>
      </c>
      <c r="D2" s="212" t="s">
        <v>370</v>
      </c>
      <c r="E2" s="212" t="s">
        <v>371</v>
      </c>
      <c r="F2" s="280" t="s">
        <v>372</v>
      </c>
      <c r="G2" s="60" t="s">
        <v>373</v>
      </c>
      <c r="H2" s="213" t="s">
        <v>1236</v>
      </c>
      <c r="I2" s="211">
        <v>43466</v>
      </c>
      <c r="J2" s="211">
        <v>43497</v>
      </c>
      <c r="K2" s="211">
        <v>43525</v>
      </c>
      <c r="L2" s="211">
        <v>43556</v>
      </c>
      <c r="M2" s="211">
        <v>43586</v>
      </c>
      <c r="N2" s="211">
        <v>43617</v>
      </c>
      <c r="O2" s="211">
        <v>43647</v>
      </c>
      <c r="P2" s="211">
        <v>43678</v>
      </c>
      <c r="Q2" s="211">
        <v>43709</v>
      </c>
      <c r="R2" s="211">
        <v>43739</v>
      </c>
      <c r="S2" s="211">
        <v>43770</v>
      </c>
      <c r="T2" s="211">
        <v>43800</v>
      </c>
      <c r="U2" s="211">
        <v>43831</v>
      </c>
      <c r="V2" s="211">
        <v>43862</v>
      </c>
      <c r="W2" s="211">
        <v>43891</v>
      </c>
      <c r="X2" s="211">
        <v>43922</v>
      </c>
      <c r="Y2" s="211">
        <v>43952</v>
      </c>
      <c r="Z2" s="211">
        <v>43983</v>
      </c>
      <c r="AA2" s="211">
        <v>44013</v>
      </c>
      <c r="AB2" s="211">
        <v>44044</v>
      </c>
      <c r="AC2" s="211">
        <v>44075</v>
      </c>
      <c r="AD2" s="211">
        <v>44124</v>
      </c>
      <c r="AE2" s="211">
        <v>44136</v>
      </c>
      <c r="AF2" s="211">
        <v>44166</v>
      </c>
      <c r="AG2" s="211">
        <v>44197</v>
      </c>
      <c r="AH2" s="211">
        <v>44228</v>
      </c>
      <c r="AI2" s="211"/>
      <c r="AJ2" s="213" t="s">
        <v>374</v>
      </c>
      <c r="AK2" s="214" t="s">
        <v>375</v>
      </c>
      <c r="AL2" s="215" t="s">
        <v>376</v>
      </c>
      <c r="AM2" s="213" t="s">
        <v>377</v>
      </c>
      <c r="AN2" s="213"/>
    </row>
    <row r="3" spans="1:43" ht="24" customHeight="1">
      <c r="A3" s="379"/>
      <c r="B3" s="281"/>
      <c r="C3" s="281"/>
      <c r="D3" s="281"/>
      <c r="E3" s="282" t="s">
        <v>1108</v>
      </c>
      <c r="F3" s="283"/>
      <c r="G3" s="380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284"/>
      <c r="AK3" s="285"/>
    </row>
    <row r="4" spans="1:43" ht="24" customHeight="1">
      <c r="A4" s="381"/>
      <c r="B4" s="286" t="s">
        <v>511</v>
      </c>
      <c r="C4" s="287">
        <v>584102100</v>
      </c>
      <c r="D4" s="287">
        <v>1141</v>
      </c>
      <c r="E4" s="382" t="s">
        <v>1276</v>
      </c>
      <c r="F4" s="289">
        <v>3104.46</v>
      </c>
      <c r="G4" s="305" t="s">
        <v>1277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333"/>
      <c r="V4" s="333"/>
      <c r="W4" s="333"/>
      <c r="X4" s="333">
        <v>258.70999999999998</v>
      </c>
      <c r="Y4" s="333">
        <v>258.70999999999998</v>
      </c>
      <c r="Z4" s="383">
        <v>258.70999999999998</v>
      </c>
      <c r="AA4" s="383">
        <v>258.70999999999998</v>
      </c>
      <c r="AB4" s="383">
        <v>258.70999999999998</v>
      </c>
      <c r="AC4" s="383">
        <v>258.70999999999998</v>
      </c>
      <c r="AD4" s="383">
        <v>258.70999999999998</v>
      </c>
      <c r="AE4" s="383">
        <v>258.70999999999998</v>
      </c>
      <c r="AF4" s="383">
        <v>258.70999999999998</v>
      </c>
      <c r="AG4" s="383">
        <v>258.70999999999998</v>
      </c>
      <c r="AH4" s="383">
        <v>258.70999999999998</v>
      </c>
      <c r="AI4" s="383">
        <v>258.64999999999998</v>
      </c>
      <c r="AJ4" s="315">
        <v>3104.46</v>
      </c>
      <c r="AK4" s="288">
        <v>0</v>
      </c>
      <c r="AL4" s="302">
        <v>258.70499999999998</v>
      </c>
      <c r="AM4" s="384"/>
      <c r="AN4" s="384"/>
      <c r="AP4" s="297"/>
      <c r="AQ4" s="297"/>
    </row>
    <row r="5" spans="1:43" ht="24" customHeight="1">
      <c r="A5" s="381"/>
      <c r="B5" s="286" t="s">
        <v>511</v>
      </c>
      <c r="C5" s="287">
        <v>584102100</v>
      </c>
      <c r="D5" s="287">
        <v>1179</v>
      </c>
      <c r="E5" s="382" t="s">
        <v>1278</v>
      </c>
      <c r="F5" s="289">
        <v>9473</v>
      </c>
      <c r="G5" s="305" t="s">
        <v>1279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333"/>
      <c r="V5" s="333"/>
      <c r="W5" s="333"/>
      <c r="X5" s="333">
        <v>789.42</v>
      </c>
      <c r="Y5" s="333">
        <v>789.42</v>
      </c>
      <c r="Z5" s="383">
        <v>789.42</v>
      </c>
      <c r="AA5" s="383">
        <v>789.42</v>
      </c>
      <c r="AB5" s="383">
        <v>789.42</v>
      </c>
      <c r="AC5" s="383">
        <v>789.42</v>
      </c>
      <c r="AD5" s="383">
        <v>789.42</v>
      </c>
      <c r="AE5" s="383">
        <v>789.42</v>
      </c>
      <c r="AF5" s="383">
        <v>789.42</v>
      </c>
      <c r="AG5" s="383">
        <v>789.42</v>
      </c>
      <c r="AH5" s="383">
        <v>789.42</v>
      </c>
      <c r="AI5" s="383">
        <v>789.38</v>
      </c>
      <c r="AJ5" s="315">
        <v>9472.9999999999982</v>
      </c>
      <c r="AK5" s="288">
        <v>0</v>
      </c>
      <c r="AL5" s="302">
        <v>789.41666666666663</v>
      </c>
      <c r="AM5" s="384"/>
      <c r="AN5" s="384"/>
      <c r="AP5" s="297"/>
      <c r="AQ5" s="297"/>
    </row>
    <row r="6" spans="1:43" ht="24" customHeight="1">
      <c r="A6" s="381"/>
      <c r="B6" s="286" t="s">
        <v>511</v>
      </c>
      <c r="C6" s="287">
        <v>584102100</v>
      </c>
      <c r="D6" s="287">
        <v>1180</v>
      </c>
      <c r="E6" s="382" t="s">
        <v>1280</v>
      </c>
      <c r="F6" s="289">
        <v>15413.58</v>
      </c>
      <c r="G6" s="305" t="s">
        <v>1279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333"/>
      <c r="V6" s="333"/>
      <c r="W6" s="333"/>
      <c r="X6" s="333">
        <v>1284.47</v>
      </c>
      <c r="Y6" s="333">
        <v>1284.47</v>
      </c>
      <c r="Z6" s="383">
        <v>1284.47</v>
      </c>
      <c r="AA6" s="383">
        <v>1284.47</v>
      </c>
      <c r="AB6" s="383">
        <v>1284.47</v>
      </c>
      <c r="AC6" s="383">
        <v>1284.47</v>
      </c>
      <c r="AD6" s="383">
        <v>1284.47</v>
      </c>
      <c r="AE6" s="383">
        <v>1284.47</v>
      </c>
      <c r="AF6" s="383">
        <v>1284.47</v>
      </c>
      <c r="AG6" s="383">
        <v>1284.47</v>
      </c>
      <c r="AH6" s="383">
        <v>1284.47</v>
      </c>
      <c r="AI6" s="383">
        <v>1284.4100000000001</v>
      </c>
      <c r="AJ6" s="315">
        <v>15413.579999999998</v>
      </c>
      <c r="AK6" s="288">
        <v>0</v>
      </c>
      <c r="AL6" s="302">
        <v>1284.4649999999999</v>
      </c>
      <c r="AM6" s="384"/>
      <c r="AN6" s="384"/>
      <c r="AP6" s="297"/>
      <c r="AQ6" s="297"/>
    </row>
    <row r="7" spans="1:43" ht="24" customHeight="1">
      <c r="A7" s="381"/>
      <c r="B7" s="286" t="s">
        <v>511</v>
      </c>
      <c r="C7" s="287">
        <v>584102100</v>
      </c>
      <c r="D7" s="287">
        <v>1183</v>
      </c>
      <c r="E7" s="382" t="s">
        <v>1281</v>
      </c>
      <c r="F7" s="289">
        <v>6960</v>
      </c>
      <c r="G7" s="305" t="s">
        <v>1312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33"/>
      <c r="V7" s="333"/>
      <c r="W7" s="333"/>
      <c r="X7" s="333"/>
      <c r="Y7" s="333">
        <v>580</v>
      </c>
      <c r="Z7" s="383">
        <v>580</v>
      </c>
      <c r="AA7" s="383">
        <v>580</v>
      </c>
      <c r="AB7" s="383">
        <v>580</v>
      </c>
      <c r="AC7" s="383">
        <v>580</v>
      </c>
      <c r="AD7" s="383">
        <v>580</v>
      </c>
      <c r="AE7" s="383">
        <v>580</v>
      </c>
      <c r="AF7" s="383">
        <v>580</v>
      </c>
      <c r="AG7" s="383">
        <v>580</v>
      </c>
      <c r="AH7" s="383">
        <v>580</v>
      </c>
      <c r="AI7" s="383">
        <v>580</v>
      </c>
      <c r="AJ7" s="315">
        <v>6380</v>
      </c>
      <c r="AK7" s="288">
        <v>580</v>
      </c>
      <c r="AL7" s="302">
        <v>580</v>
      </c>
      <c r="AM7" s="384"/>
      <c r="AN7" s="384"/>
      <c r="AP7" s="297"/>
      <c r="AQ7" s="297"/>
    </row>
    <row r="8" spans="1:43" ht="24" customHeight="1">
      <c r="A8" s="381"/>
      <c r="B8" s="286" t="s">
        <v>511</v>
      </c>
      <c r="C8" s="287">
        <v>584102100</v>
      </c>
      <c r="D8" s="287">
        <v>1184</v>
      </c>
      <c r="E8" s="382" t="s">
        <v>1313</v>
      </c>
      <c r="F8" s="289">
        <v>6450</v>
      </c>
      <c r="G8" s="305" t="s">
        <v>1283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333"/>
      <c r="V8" s="333"/>
      <c r="W8" s="333"/>
      <c r="X8" s="333"/>
      <c r="Y8" s="333">
        <v>537.5</v>
      </c>
      <c r="Z8" s="383">
        <v>537.5</v>
      </c>
      <c r="AA8" s="383">
        <v>537.5</v>
      </c>
      <c r="AB8" s="383">
        <v>537.5</v>
      </c>
      <c r="AC8" s="383">
        <v>537.5</v>
      </c>
      <c r="AD8" s="383">
        <v>537.5</v>
      </c>
      <c r="AE8" s="383">
        <v>537.5</v>
      </c>
      <c r="AF8" s="383">
        <v>537.5</v>
      </c>
      <c r="AG8" s="383">
        <v>537.5</v>
      </c>
      <c r="AH8" s="383">
        <v>537.5</v>
      </c>
      <c r="AI8" s="383">
        <v>537.5</v>
      </c>
      <c r="AJ8" s="315">
        <v>5912.5</v>
      </c>
      <c r="AK8" s="288">
        <v>537.5</v>
      </c>
      <c r="AL8" s="302">
        <v>537.5</v>
      </c>
      <c r="AM8" s="384"/>
      <c r="AN8" s="384"/>
      <c r="AP8" s="297"/>
      <c r="AQ8" s="297"/>
    </row>
    <row r="9" spans="1:43" ht="24" customHeight="1">
      <c r="A9" s="381"/>
      <c r="B9" s="286" t="s">
        <v>511</v>
      </c>
      <c r="C9" s="287">
        <v>584102100</v>
      </c>
      <c r="D9" s="287">
        <v>1187</v>
      </c>
      <c r="E9" s="382" t="s">
        <v>1314</v>
      </c>
      <c r="F9" s="289">
        <v>1559.6</v>
      </c>
      <c r="G9" s="305" t="s">
        <v>1315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333"/>
      <c r="V9" s="333"/>
      <c r="W9" s="333"/>
      <c r="X9" s="333"/>
      <c r="Y9" s="333">
        <v>129.97</v>
      </c>
      <c r="Z9" s="383">
        <v>129.97</v>
      </c>
      <c r="AA9" s="383">
        <v>129.97</v>
      </c>
      <c r="AB9" s="383">
        <v>129.97</v>
      </c>
      <c r="AC9" s="383">
        <v>129.97</v>
      </c>
      <c r="AD9" s="383">
        <v>129.97</v>
      </c>
      <c r="AE9" s="383">
        <v>129.97</v>
      </c>
      <c r="AF9" s="383">
        <v>129.97</v>
      </c>
      <c r="AG9" s="383">
        <v>129.97</v>
      </c>
      <c r="AH9" s="383">
        <v>129.97</v>
      </c>
      <c r="AI9" s="383">
        <v>129.97</v>
      </c>
      <c r="AJ9" s="315">
        <v>1429.67</v>
      </c>
      <c r="AK9" s="288">
        <v>129.92999999999984</v>
      </c>
      <c r="AL9" s="302">
        <v>129.96666666666667</v>
      </c>
      <c r="AM9" s="384"/>
      <c r="AN9" s="384"/>
      <c r="AP9" s="297"/>
      <c r="AQ9" s="297"/>
    </row>
    <row r="10" spans="1:43" ht="24" customHeight="1">
      <c r="A10" s="381"/>
      <c r="B10" s="286" t="s">
        <v>511</v>
      </c>
      <c r="C10" s="287">
        <v>584102100</v>
      </c>
      <c r="D10" s="287">
        <v>1386</v>
      </c>
      <c r="E10" s="382" t="s">
        <v>1350</v>
      </c>
      <c r="F10" s="289">
        <v>7418</v>
      </c>
      <c r="G10" s="385">
        <v>43896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33"/>
      <c r="V10" s="333"/>
      <c r="W10" s="333"/>
      <c r="X10" s="333"/>
      <c r="Y10" s="333"/>
      <c r="Z10" s="333">
        <v>618.16999999999996</v>
      </c>
      <c r="AA10" s="333">
        <v>618.16999999999996</v>
      </c>
      <c r="AB10" s="333">
        <v>618.16999999999996</v>
      </c>
      <c r="AC10" s="333">
        <v>618.16999999999996</v>
      </c>
      <c r="AD10" s="333">
        <v>618.16999999999996</v>
      </c>
      <c r="AE10" s="333">
        <v>618.16999999999996</v>
      </c>
      <c r="AF10" s="333">
        <v>618.16999999999996</v>
      </c>
      <c r="AG10" s="333">
        <v>618.16999999999996</v>
      </c>
      <c r="AH10" s="333">
        <v>618.16999999999996</v>
      </c>
      <c r="AI10" s="333">
        <v>618.16999999999996</v>
      </c>
      <c r="AJ10" s="315">
        <v>6181.7</v>
      </c>
      <c r="AK10" s="288">
        <v>1236.3000000000002</v>
      </c>
      <c r="AL10" s="302">
        <v>618.16666666666663</v>
      </c>
      <c r="AM10" s="384"/>
      <c r="AN10" s="384"/>
      <c r="AP10" s="297"/>
      <c r="AQ10" s="297"/>
    </row>
    <row r="11" spans="1:43" ht="24" customHeight="1">
      <c r="A11" s="381"/>
      <c r="B11" s="286" t="s">
        <v>511</v>
      </c>
      <c r="C11" s="287">
        <v>584102100</v>
      </c>
      <c r="D11" s="287">
        <v>1425</v>
      </c>
      <c r="E11" s="311" t="s">
        <v>1560</v>
      </c>
      <c r="F11" s="289">
        <v>930</v>
      </c>
      <c r="G11" s="385">
        <v>44409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>
        <v>77.5</v>
      </c>
      <c r="AH11" s="333">
        <v>77.5</v>
      </c>
      <c r="AI11" s="333">
        <v>77.5</v>
      </c>
      <c r="AJ11" s="315">
        <v>232.5</v>
      </c>
      <c r="AK11" s="288">
        <v>697.5</v>
      </c>
      <c r="AL11" s="302">
        <v>77.5</v>
      </c>
      <c r="AM11" s="384"/>
      <c r="AN11" s="384"/>
      <c r="AP11" s="297"/>
      <c r="AQ11" s="297"/>
    </row>
    <row r="12" spans="1:43" ht="24" customHeight="1">
      <c r="A12" s="381"/>
      <c r="B12" s="286" t="s">
        <v>511</v>
      </c>
      <c r="C12" s="287">
        <v>584102100</v>
      </c>
      <c r="D12" s="287">
        <v>1426</v>
      </c>
      <c r="E12" s="311" t="s">
        <v>1561</v>
      </c>
      <c r="F12" s="386">
        <v>630</v>
      </c>
      <c r="G12" s="385" t="s">
        <v>1562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>
        <v>52.5</v>
      </c>
      <c r="AH12" s="333">
        <v>52.5</v>
      </c>
      <c r="AI12" s="333">
        <v>52.5</v>
      </c>
      <c r="AJ12" s="315">
        <v>157.5</v>
      </c>
      <c r="AK12" s="288">
        <v>472.5</v>
      </c>
      <c r="AL12" s="302">
        <v>52.5</v>
      </c>
      <c r="AM12" s="384"/>
      <c r="AN12" s="384"/>
      <c r="AP12" s="297"/>
      <c r="AQ12" s="297"/>
    </row>
    <row r="13" spans="1:43" ht="24" customHeight="1">
      <c r="A13" s="381"/>
      <c r="B13" s="286" t="s">
        <v>511</v>
      </c>
      <c r="C13" s="287">
        <v>584102100</v>
      </c>
      <c r="D13" s="287">
        <v>1452</v>
      </c>
      <c r="E13" s="311" t="s">
        <v>1563</v>
      </c>
      <c r="F13" s="387">
        <v>836.7</v>
      </c>
      <c r="G13" s="385" t="s">
        <v>1564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>
        <v>69.73</v>
      </c>
      <c r="AH13" s="333">
        <v>69.73</v>
      </c>
      <c r="AI13" s="333">
        <v>69.73</v>
      </c>
      <c r="AJ13" s="315">
        <v>209.19</v>
      </c>
      <c r="AK13" s="288">
        <v>627.51</v>
      </c>
      <c r="AL13" s="302">
        <v>69.725000000000009</v>
      </c>
      <c r="AM13" s="384"/>
      <c r="AN13" s="384"/>
      <c r="AP13" s="297"/>
      <c r="AQ13" s="297"/>
    </row>
    <row r="14" spans="1:43" ht="24" customHeight="1">
      <c r="A14" s="381"/>
      <c r="B14" s="286" t="s">
        <v>511</v>
      </c>
      <c r="C14" s="287">
        <v>584102100</v>
      </c>
      <c r="D14" s="287">
        <v>1453</v>
      </c>
      <c r="E14" s="311" t="s">
        <v>1565</v>
      </c>
      <c r="F14" s="387">
        <v>800.7</v>
      </c>
      <c r="G14" s="385" t="s">
        <v>1564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>
        <v>66.73</v>
      </c>
      <c r="AH14" s="333">
        <v>66.73</v>
      </c>
      <c r="AI14" s="333">
        <v>66.73</v>
      </c>
      <c r="AJ14" s="315">
        <v>200.19</v>
      </c>
      <c r="AK14" s="288">
        <v>600.51</v>
      </c>
      <c r="AL14" s="302">
        <v>66.725000000000009</v>
      </c>
      <c r="AM14" s="384"/>
      <c r="AN14" s="384"/>
      <c r="AP14" s="297"/>
      <c r="AQ14" s="297"/>
    </row>
    <row r="15" spans="1:43" ht="24" customHeight="1">
      <c r="A15" s="381"/>
      <c r="B15" s="286" t="s">
        <v>511</v>
      </c>
      <c r="C15" s="287">
        <v>584102100</v>
      </c>
      <c r="D15" s="287">
        <v>1387</v>
      </c>
      <c r="E15" s="382" t="s">
        <v>1351</v>
      </c>
      <c r="F15" s="289">
        <v>4554</v>
      </c>
      <c r="G15" s="385" t="s">
        <v>1352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33"/>
      <c r="V15" s="333"/>
      <c r="W15" s="333"/>
      <c r="X15" s="333"/>
      <c r="Y15" s="333"/>
      <c r="Z15" s="333">
        <v>379.5</v>
      </c>
      <c r="AA15" s="333">
        <v>379.5</v>
      </c>
      <c r="AB15" s="333">
        <v>379.5</v>
      </c>
      <c r="AC15" s="333">
        <v>379.5</v>
      </c>
      <c r="AD15" s="333">
        <v>379.5</v>
      </c>
      <c r="AE15" s="333">
        <v>379.5</v>
      </c>
      <c r="AF15" s="333">
        <v>379.5</v>
      </c>
      <c r="AG15" s="333">
        <v>379.5</v>
      </c>
      <c r="AH15" s="333">
        <v>379.5</v>
      </c>
      <c r="AI15" s="333">
        <v>379.5</v>
      </c>
      <c r="AJ15" s="315">
        <v>3795</v>
      </c>
      <c r="AK15" s="288">
        <v>759</v>
      </c>
      <c r="AL15" s="302">
        <v>379.5</v>
      </c>
      <c r="AM15" s="384"/>
      <c r="AN15" s="384"/>
      <c r="AP15" s="297"/>
      <c r="AQ15" s="297"/>
    </row>
    <row r="16" spans="1:43" ht="24" customHeight="1">
      <c r="A16" s="381"/>
      <c r="B16" s="286" t="s">
        <v>511</v>
      </c>
      <c r="C16" s="287">
        <v>584102100</v>
      </c>
      <c r="D16" s="287">
        <v>1388</v>
      </c>
      <c r="E16" s="382" t="s">
        <v>1353</v>
      </c>
      <c r="F16" s="289">
        <v>4800</v>
      </c>
      <c r="G16" s="385" t="s">
        <v>1352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333"/>
      <c r="V16" s="333"/>
      <c r="W16" s="333"/>
      <c r="X16" s="333"/>
      <c r="Y16" s="333"/>
      <c r="Z16" s="333">
        <v>400</v>
      </c>
      <c r="AA16" s="333">
        <v>400</v>
      </c>
      <c r="AB16" s="333">
        <v>400</v>
      </c>
      <c r="AC16" s="333">
        <v>400</v>
      </c>
      <c r="AD16" s="333">
        <v>400</v>
      </c>
      <c r="AE16" s="333">
        <v>400</v>
      </c>
      <c r="AF16" s="333">
        <v>400</v>
      </c>
      <c r="AG16" s="333">
        <v>400</v>
      </c>
      <c r="AH16" s="333">
        <v>400</v>
      </c>
      <c r="AI16" s="333">
        <v>400</v>
      </c>
      <c r="AJ16" s="315">
        <v>4000</v>
      </c>
      <c r="AK16" s="288">
        <v>800</v>
      </c>
      <c r="AL16" s="302">
        <v>400</v>
      </c>
      <c r="AM16" s="384"/>
      <c r="AN16" s="384"/>
      <c r="AP16" s="297"/>
      <c r="AQ16" s="297"/>
    </row>
    <row r="17" spans="1:43" ht="24" customHeight="1">
      <c r="A17" s="381"/>
      <c r="B17" s="286" t="s">
        <v>511</v>
      </c>
      <c r="C17" s="287">
        <v>584102100</v>
      </c>
      <c r="D17" s="287">
        <v>1389</v>
      </c>
      <c r="E17" s="382" t="s">
        <v>1354</v>
      </c>
      <c r="F17" s="289">
        <v>1499.5</v>
      </c>
      <c r="G17" s="385" t="s">
        <v>1352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333"/>
      <c r="V17" s="333"/>
      <c r="W17" s="333"/>
      <c r="X17" s="333"/>
      <c r="Y17" s="333"/>
      <c r="Z17" s="333">
        <v>124.96</v>
      </c>
      <c r="AA17" s="333">
        <v>124.96</v>
      </c>
      <c r="AB17" s="333">
        <v>124.96</v>
      </c>
      <c r="AC17" s="333">
        <v>124.96</v>
      </c>
      <c r="AD17" s="333">
        <v>124.96</v>
      </c>
      <c r="AE17" s="333">
        <v>124.96</v>
      </c>
      <c r="AF17" s="333">
        <v>124.96</v>
      </c>
      <c r="AG17" s="333">
        <v>124.96</v>
      </c>
      <c r="AH17" s="333">
        <v>124.96</v>
      </c>
      <c r="AI17" s="333">
        <v>124.96</v>
      </c>
      <c r="AJ17" s="315">
        <v>1249.6000000000001</v>
      </c>
      <c r="AK17" s="288">
        <v>249.89999999999986</v>
      </c>
      <c r="AL17" s="302">
        <v>124.95833333333333</v>
      </c>
      <c r="AM17" s="384"/>
      <c r="AN17" s="384"/>
      <c r="AP17" s="297"/>
      <c r="AQ17" s="297"/>
    </row>
    <row r="18" spans="1:43" ht="24" customHeight="1">
      <c r="A18" s="381"/>
      <c r="B18" s="286" t="s">
        <v>511</v>
      </c>
      <c r="C18" s="287">
        <v>584102100</v>
      </c>
      <c r="D18" s="287">
        <v>1306</v>
      </c>
      <c r="E18" s="382" t="s">
        <v>1432</v>
      </c>
      <c r="F18" s="289">
        <v>3600</v>
      </c>
      <c r="G18" s="388">
        <v>43929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33"/>
      <c r="V18" s="333"/>
      <c r="W18" s="333"/>
      <c r="X18" s="333"/>
      <c r="Y18" s="333"/>
      <c r="Z18" s="333"/>
      <c r="AA18" s="333"/>
      <c r="AB18" s="333">
        <v>300</v>
      </c>
      <c r="AC18" s="333">
        <v>300</v>
      </c>
      <c r="AD18" s="333">
        <v>300</v>
      </c>
      <c r="AE18" s="333">
        <v>300</v>
      </c>
      <c r="AF18" s="333">
        <v>300</v>
      </c>
      <c r="AG18" s="333">
        <v>300</v>
      </c>
      <c r="AH18" s="333">
        <v>300</v>
      </c>
      <c r="AI18" s="333">
        <v>300</v>
      </c>
      <c r="AJ18" s="315">
        <v>2400</v>
      </c>
      <c r="AK18" s="288">
        <v>1200</v>
      </c>
      <c r="AL18" s="302">
        <v>300</v>
      </c>
      <c r="AM18" s="384"/>
      <c r="AN18" s="384"/>
      <c r="AP18" s="297"/>
      <c r="AQ18" s="297"/>
    </row>
    <row r="19" spans="1:43" ht="24" customHeight="1">
      <c r="A19" s="381"/>
      <c r="B19" s="286" t="s">
        <v>511</v>
      </c>
      <c r="C19" s="287">
        <v>584102100</v>
      </c>
      <c r="D19" s="287">
        <v>1427</v>
      </c>
      <c r="E19" s="311" t="s">
        <v>1566</v>
      </c>
      <c r="F19" s="386">
        <v>5062</v>
      </c>
      <c r="G19" s="311" t="s">
        <v>1567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>
        <v>421.83</v>
      </c>
      <c r="AH19" s="333">
        <v>421.83</v>
      </c>
      <c r="AI19" s="333">
        <v>421.83</v>
      </c>
      <c r="AJ19" s="315">
        <v>1265.49</v>
      </c>
      <c r="AK19" s="288">
        <v>3796.51</v>
      </c>
      <c r="AL19" s="302">
        <v>421.83333333333331</v>
      </c>
      <c r="AM19" s="384"/>
      <c r="AN19" s="384"/>
      <c r="AP19" s="297"/>
      <c r="AQ19" s="297"/>
    </row>
    <row r="20" spans="1:43" ht="24" customHeight="1">
      <c r="A20" s="381"/>
      <c r="B20" s="286" t="s">
        <v>511</v>
      </c>
      <c r="C20" s="287">
        <v>584102100</v>
      </c>
      <c r="D20" s="287">
        <v>1428</v>
      </c>
      <c r="E20" s="311" t="s">
        <v>1568</v>
      </c>
      <c r="F20" s="386">
        <v>4875</v>
      </c>
      <c r="G20" s="311" t="s">
        <v>1567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>
        <v>406.25</v>
      </c>
      <c r="AH20" s="333">
        <v>406.25</v>
      </c>
      <c r="AI20" s="333">
        <v>406.25</v>
      </c>
      <c r="AJ20" s="315">
        <v>1218.75</v>
      </c>
      <c r="AK20" s="288">
        <v>3656.25</v>
      </c>
      <c r="AL20" s="302">
        <v>406.25</v>
      </c>
      <c r="AM20" s="384"/>
      <c r="AN20" s="384"/>
      <c r="AP20" s="297"/>
      <c r="AQ20" s="297"/>
    </row>
    <row r="21" spans="1:43" ht="24" customHeight="1">
      <c r="A21" s="381"/>
      <c r="B21" s="286" t="s">
        <v>511</v>
      </c>
      <c r="C21" s="287">
        <v>584102100</v>
      </c>
      <c r="D21" s="287">
        <v>1429</v>
      </c>
      <c r="E21" s="311" t="s">
        <v>1569</v>
      </c>
      <c r="F21" s="386">
        <v>7820</v>
      </c>
      <c r="G21" s="311" t="s">
        <v>1567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>
        <v>651.66999999999996</v>
      </c>
      <c r="AH21" s="333">
        <v>651.66999999999996</v>
      </c>
      <c r="AI21" s="333">
        <v>651.66999999999996</v>
      </c>
      <c r="AJ21" s="315">
        <v>1955.0099999999998</v>
      </c>
      <c r="AK21" s="288">
        <v>5864.99</v>
      </c>
      <c r="AL21" s="302">
        <v>651.66666666666663</v>
      </c>
      <c r="AM21" s="384"/>
      <c r="AN21" s="384"/>
      <c r="AP21" s="297"/>
      <c r="AQ21" s="297"/>
    </row>
    <row r="22" spans="1:43" ht="24" customHeight="1">
      <c r="A22" s="381"/>
      <c r="B22" s="286" t="s">
        <v>511</v>
      </c>
      <c r="C22" s="287">
        <v>584102100</v>
      </c>
      <c r="D22" s="287">
        <v>1430</v>
      </c>
      <c r="E22" s="311" t="s">
        <v>1570</v>
      </c>
      <c r="F22" s="386">
        <v>2520</v>
      </c>
      <c r="G22" s="311" t="s">
        <v>1567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>
        <v>210</v>
      </c>
      <c r="AH22" s="333">
        <v>210</v>
      </c>
      <c r="AI22" s="333">
        <v>210</v>
      </c>
      <c r="AJ22" s="315">
        <v>630</v>
      </c>
      <c r="AK22" s="288">
        <v>1890</v>
      </c>
      <c r="AL22" s="302">
        <v>210</v>
      </c>
      <c r="AM22" s="384"/>
      <c r="AN22" s="384"/>
      <c r="AP22" s="297"/>
      <c r="AQ22" s="297"/>
    </row>
    <row r="23" spans="1:43" ht="24" customHeight="1">
      <c r="A23" s="381"/>
      <c r="B23" s="286" t="s">
        <v>511</v>
      </c>
      <c r="C23" s="287">
        <v>584102100</v>
      </c>
      <c r="D23" s="287">
        <v>1431</v>
      </c>
      <c r="E23" s="311" t="s">
        <v>1571</v>
      </c>
      <c r="F23" s="386">
        <v>3000</v>
      </c>
      <c r="G23" s="311" t="s">
        <v>1567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250</v>
      </c>
      <c r="AH23" s="333">
        <v>250</v>
      </c>
      <c r="AI23" s="333">
        <v>250</v>
      </c>
      <c r="AJ23" s="315">
        <v>750</v>
      </c>
      <c r="AK23" s="288">
        <v>2250</v>
      </c>
      <c r="AL23" s="302">
        <v>250</v>
      </c>
      <c r="AM23" s="384"/>
      <c r="AN23" s="384"/>
      <c r="AP23" s="297"/>
      <c r="AQ23" s="297"/>
    </row>
    <row r="24" spans="1:43" ht="24" customHeight="1">
      <c r="A24" s="381"/>
      <c r="B24" s="286" t="s">
        <v>511</v>
      </c>
      <c r="C24" s="287">
        <v>584102100</v>
      </c>
      <c r="D24" s="287">
        <v>1432</v>
      </c>
      <c r="E24" s="311" t="s">
        <v>1572</v>
      </c>
      <c r="F24" s="386">
        <v>2000</v>
      </c>
      <c r="G24" s="311" t="s">
        <v>1567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>
        <v>166.67</v>
      </c>
      <c r="AH24" s="333">
        <v>166.67</v>
      </c>
      <c r="AI24" s="333">
        <v>166.67</v>
      </c>
      <c r="AJ24" s="315">
        <v>500.01</v>
      </c>
      <c r="AK24" s="288">
        <v>1499.99</v>
      </c>
      <c r="AL24" s="302">
        <v>166.66666666666666</v>
      </c>
      <c r="AM24" s="384"/>
      <c r="AN24" s="384"/>
      <c r="AP24" s="297"/>
      <c r="AQ24" s="297"/>
    </row>
    <row r="25" spans="1:43" ht="24" customHeight="1">
      <c r="A25" s="381"/>
      <c r="B25" s="286" t="s">
        <v>511</v>
      </c>
      <c r="C25" s="287">
        <v>584102100</v>
      </c>
      <c r="D25" s="287">
        <v>1433</v>
      </c>
      <c r="E25" s="311" t="s">
        <v>1573</v>
      </c>
      <c r="F25" s="386">
        <v>485</v>
      </c>
      <c r="G25" s="311" t="s">
        <v>1567</v>
      </c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>
        <v>40.42</v>
      </c>
      <c r="AH25" s="333">
        <v>40.42</v>
      </c>
      <c r="AI25" s="333">
        <v>40.42</v>
      </c>
      <c r="AJ25" s="315">
        <v>121.26</v>
      </c>
      <c r="AK25" s="288">
        <v>363.74</v>
      </c>
      <c r="AL25" s="302">
        <v>40.416666666666664</v>
      </c>
      <c r="AM25" s="384"/>
      <c r="AN25" s="384"/>
      <c r="AP25" s="297"/>
      <c r="AQ25" s="297"/>
    </row>
    <row r="26" spans="1:43" ht="24" customHeight="1">
      <c r="A26" s="381"/>
      <c r="B26" s="286" t="s">
        <v>511</v>
      </c>
      <c r="C26" s="287">
        <v>584102100</v>
      </c>
      <c r="D26" s="287">
        <v>1434</v>
      </c>
      <c r="E26" s="311" t="s">
        <v>1574</v>
      </c>
      <c r="F26" s="386">
        <v>1883.97</v>
      </c>
      <c r="G26" s="389">
        <v>44409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>
        <v>157</v>
      </c>
      <c r="AH26" s="333">
        <v>157</v>
      </c>
      <c r="AI26" s="333">
        <v>157</v>
      </c>
      <c r="AJ26" s="315">
        <v>471</v>
      </c>
      <c r="AK26" s="288">
        <v>1412.97</v>
      </c>
      <c r="AL26" s="302">
        <v>156.9975</v>
      </c>
      <c r="AM26" s="384"/>
      <c r="AN26" s="384"/>
      <c r="AP26" s="297"/>
      <c r="AQ26" s="297"/>
    </row>
    <row r="27" spans="1:43" ht="24" customHeight="1">
      <c r="A27" s="381"/>
      <c r="B27" s="286" t="s">
        <v>511</v>
      </c>
      <c r="C27" s="287">
        <v>584102100</v>
      </c>
      <c r="D27" s="287">
        <v>1425</v>
      </c>
      <c r="E27" s="311" t="s">
        <v>1575</v>
      </c>
      <c r="F27" s="386">
        <v>1883.97</v>
      </c>
      <c r="G27" s="389">
        <v>44409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>
        <v>157</v>
      </c>
      <c r="AH27" s="333">
        <v>157</v>
      </c>
      <c r="AI27" s="333">
        <v>157</v>
      </c>
      <c r="AJ27" s="315">
        <v>471</v>
      </c>
      <c r="AK27" s="288">
        <v>1412.97</v>
      </c>
      <c r="AL27" s="302">
        <v>156.9975</v>
      </c>
      <c r="AM27" s="384"/>
      <c r="AN27" s="384"/>
      <c r="AP27" s="297"/>
      <c r="AQ27" s="297"/>
    </row>
    <row r="28" spans="1:43" ht="24" customHeight="1">
      <c r="A28" s="381"/>
      <c r="B28" s="286" t="s">
        <v>511</v>
      </c>
      <c r="C28" s="287">
        <v>584102100</v>
      </c>
      <c r="D28" s="287">
        <v>1454</v>
      </c>
      <c r="E28" s="311" t="s">
        <v>1576</v>
      </c>
      <c r="F28" s="387">
        <v>7560</v>
      </c>
      <c r="G28" s="389" t="s">
        <v>1564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>
        <v>630</v>
      </c>
      <c r="AH28" s="333">
        <v>630</v>
      </c>
      <c r="AI28" s="333">
        <v>630</v>
      </c>
      <c r="AJ28" s="315">
        <v>1890</v>
      </c>
      <c r="AK28" s="288">
        <v>5670</v>
      </c>
      <c r="AL28" s="302">
        <v>630</v>
      </c>
      <c r="AM28" s="384"/>
      <c r="AN28" s="384"/>
      <c r="AP28" s="297"/>
      <c r="AQ28" s="297"/>
    </row>
    <row r="29" spans="1:43" ht="24" customHeight="1">
      <c r="A29" s="381"/>
      <c r="B29" s="286" t="s">
        <v>511</v>
      </c>
      <c r="C29" s="287">
        <v>584102100</v>
      </c>
      <c r="D29" s="287">
        <v>1455</v>
      </c>
      <c r="E29" s="311" t="s">
        <v>1577</v>
      </c>
      <c r="F29" s="387">
        <v>2600</v>
      </c>
      <c r="G29" s="389" t="s">
        <v>1564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>
        <v>216.67</v>
      </c>
      <c r="AH29" s="333">
        <v>216.67</v>
      </c>
      <c r="AI29" s="333">
        <v>216.67</v>
      </c>
      <c r="AJ29" s="315">
        <v>650.01</v>
      </c>
      <c r="AK29" s="288">
        <v>1949.99</v>
      </c>
      <c r="AL29" s="302">
        <v>216.66666666666666</v>
      </c>
      <c r="AM29" s="384"/>
      <c r="AN29" s="384"/>
      <c r="AP29" s="297"/>
      <c r="AQ29" s="297"/>
    </row>
    <row r="30" spans="1:43" ht="24" customHeight="1">
      <c r="A30" s="381"/>
      <c r="B30" s="286" t="s">
        <v>511</v>
      </c>
      <c r="C30" s="287">
        <v>523102100</v>
      </c>
      <c r="D30" s="287">
        <v>1436</v>
      </c>
      <c r="E30" s="311" t="s">
        <v>1578</v>
      </c>
      <c r="F30" s="386">
        <v>1175</v>
      </c>
      <c r="G30" s="311" t="s">
        <v>1579</v>
      </c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>
        <v>97.92</v>
      </c>
      <c r="AH30" s="333">
        <v>97.92</v>
      </c>
      <c r="AI30" s="333">
        <v>97.92</v>
      </c>
      <c r="AJ30" s="315">
        <v>293.76</v>
      </c>
      <c r="AK30" s="288">
        <v>881.24</v>
      </c>
      <c r="AL30" s="302">
        <v>97.916666666666671</v>
      </c>
      <c r="AM30" s="384"/>
      <c r="AN30" s="384"/>
      <c r="AP30" s="297"/>
      <c r="AQ30" s="297"/>
    </row>
    <row r="31" spans="1:43" ht="24" customHeight="1">
      <c r="A31" s="381"/>
      <c r="B31" s="286" t="s">
        <v>511</v>
      </c>
      <c r="C31" s="287">
        <v>523102100</v>
      </c>
      <c r="D31" s="287">
        <v>1437</v>
      </c>
      <c r="E31" s="311" t="s">
        <v>1580</v>
      </c>
      <c r="F31" s="386">
        <v>1640</v>
      </c>
      <c r="G31" s="311" t="s">
        <v>1579</v>
      </c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>
        <v>136.66999999999999</v>
      </c>
      <c r="AH31" s="333">
        <v>136.66999999999999</v>
      </c>
      <c r="AI31" s="333">
        <v>136.66999999999999</v>
      </c>
      <c r="AJ31" s="315">
        <v>410.01</v>
      </c>
      <c r="AK31" s="288">
        <v>1229.99</v>
      </c>
      <c r="AL31" s="302">
        <v>136.66666666666666</v>
      </c>
      <c r="AM31" s="384"/>
      <c r="AN31" s="384"/>
      <c r="AP31" s="297"/>
      <c r="AQ31" s="297"/>
    </row>
    <row r="32" spans="1:43" ht="24" customHeight="1">
      <c r="A32" s="381"/>
      <c r="B32" s="286" t="s">
        <v>511</v>
      </c>
      <c r="C32" s="287">
        <v>523102100</v>
      </c>
      <c r="D32" s="287">
        <v>1438</v>
      </c>
      <c r="E32" s="311" t="s">
        <v>1581</v>
      </c>
      <c r="F32" s="386">
        <v>2457</v>
      </c>
      <c r="G32" s="311" t="s">
        <v>1579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>
        <v>204.75</v>
      </c>
      <c r="AH32" s="333">
        <v>204.75</v>
      </c>
      <c r="AI32" s="333">
        <v>204.75</v>
      </c>
      <c r="AJ32" s="315">
        <v>614.25</v>
      </c>
      <c r="AK32" s="288">
        <v>1842.75</v>
      </c>
      <c r="AL32" s="302">
        <v>204.75</v>
      </c>
      <c r="AM32" s="384"/>
      <c r="AN32" s="384"/>
      <c r="AP32" s="297"/>
      <c r="AQ32" s="297"/>
    </row>
    <row r="33" spans="1:43" ht="24" customHeight="1">
      <c r="A33" s="381"/>
      <c r="B33" s="286" t="s">
        <v>511</v>
      </c>
      <c r="C33" s="287">
        <v>530108100</v>
      </c>
      <c r="D33" s="287">
        <v>1439</v>
      </c>
      <c r="E33" s="311" t="s">
        <v>1582</v>
      </c>
      <c r="F33" s="386">
        <v>1375</v>
      </c>
      <c r="G33" s="311" t="s">
        <v>1579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>
        <v>114.58</v>
      </c>
      <c r="AH33" s="333">
        <v>114.58</v>
      </c>
      <c r="AI33" s="333">
        <v>114.58</v>
      </c>
      <c r="AJ33" s="315">
        <v>343.74</v>
      </c>
      <c r="AK33" s="288">
        <v>1031.26</v>
      </c>
      <c r="AL33" s="302">
        <v>114.58333333333333</v>
      </c>
      <c r="AM33" s="384"/>
      <c r="AN33" s="384"/>
      <c r="AP33" s="297"/>
      <c r="AQ33" s="297"/>
    </row>
    <row r="34" spans="1:43" ht="24" customHeight="1">
      <c r="A34" s="381"/>
      <c r="B34" s="286"/>
      <c r="C34" s="287">
        <v>584102100</v>
      </c>
      <c r="D34" s="287">
        <v>1498</v>
      </c>
      <c r="E34" s="313" t="s">
        <v>1873</v>
      </c>
      <c r="F34" s="390">
        <v>6450</v>
      </c>
      <c r="G34" s="311" t="s">
        <v>1874</v>
      </c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>
        <v>537.5</v>
      </c>
      <c r="AJ34" s="315">
        <v>537.5</v>
      </c>
      <c r="AK34" s="288">
        <v>5912.5</v>
      </c>
      <c r="AL34" s="302">
        <v>537.5</v>
      </c>
      <c r="AM34" s="384"/>
      <c r="AN34" s="384"/>
      <c r="AP34" s="297"/>
      <c r="AQ34" s="297"/>
    </row>
    <row r="35" spans="1:43" ht="24" customHeight="1">
      <c r="A35" s="381"/>
      <c r="B35" s="286"/>
      <c r="C35" s="287"/>
      <c r="D35" s="287" t="s">
        <v>421</v>
      </c>
      <c r="E35" s="391" t="s">
        <v>1875</v>
      </c>
      <c r="F35" s="390">
        <v>1050</v>
      </c>
      <c r="G35" s="311" t="s">
        <v>1876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>
        <v>87.5</v>
      </c>
      <c r="AJ35" s="315">
        <v>87.5</v>
      </c>
      <c r="AK35" s="288">
        <v>962.5</v>
      </c>
      <c r="AL35" s="302">
        <v>87.5</v>
      </c>
      <c r="AM35" s="384"/>
      <c r="AN35" s="384"/>
      <c r="AP35" s="297"/>
      <c r="AQ35" s="297"/>
    </row>
    <row r="36" spans="1:43" ht="24" customHeight="1">
      <c r="A36" s="381"/>
      <c r="B36" s="286" t="s">
        <v>511</v>
      </c>
      <c r="C36" s="287">
        <v>584102100</v>
      </c>
      <c r="D36" s="287" t="s">
        <v>421</v>
      </c>
      <c r="E36" s="391" t="s">
        <v>1877</v>
      </c>
      <c r="F36" s="392">
        <v>7894.18</v>
      </c>
      <c r="G36" s="389">
        <v>44199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15">
        <v>0</v>
      </c>
      <c r="AK36" s="288">
        <v>7894.18</v>
      </c>
      <c r="AL36" s="302"/>
      <c r="AM36" s="384"/>
      <c r="AN36" s="384"/>
      <c r="AP36" s="297"/>
      <c r="AQ36" s="297"/>
    </row>
    <row r="37" spans="1:43" ht="24" customHeight="1">
      <c r="A37" s="381"/>
      <c r="B37" s="286" t="s">
        <v>511</v>
      </c>
      <c r="C37" s="287">
        <v>584102100</v>
      </c>
      <c r="D37" s="287" t="s">
        <v>421</v>
      </c>
      <c r="E37" s="391" t="s">
        <v>1878</v>
      </c>
      <c r="F37" s="392">
        <v>2566.6799999999998</v>
      </c>
      <c r="G37" s="389">
        <v>44199</v>
      </c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15">
        <v>0</v>
      </c>
      <c r="AK37" s="288">
        <v>2566.6799999999998</v>
      </c>
      <c r="AL37" s="302"/>
      <c r="AM37" s="384"/>
      <c r="AN37" s="384"/>
      <c r="AP37" s="297"/>
      <c r="AQ37" s="297"/>
    </row>
    <row r="38" spans="1:43" ht="24" customHeight="1">
      <c r="A38" s="381"/>
      <c r="B38" s="286" t="s">
        <v>511</v>
      </c>
      <c r="C38" s="287">
        <v>584102100</v>
      </c>
      <c r="D38" s="287" t="s">
        <v>421</v>
      </c>
      <c r="E38" s="391" t="s">
        <v>1879</v>
      </c>
      <c r="F38" s="392">
        <v>850</v>
      </c>
      <c r="G38" s="389">
        <v>44199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15">
        <v>0</v>
      </c>
      <c r="AK38" s="288">
        <v>850</v>
      </c>
      <c r="AL38" s="302"/>
      <c r="AM38" s="384"/>
      <c r="AN38" s="384"/>
      <c r="AP38" s="297"/>
      <c r="AQ38" s="297"/>
    </row>
    <row r="39" spans="1:43" ht="24" customHeight="1">
      <c r="A39" s="290"/>
      <c r="B39" s="291"/>
      <c r="C39" s="292"/>
      <c r="D39" s="292"/>
      <c r="E39" s="292" t="s">
        <v>379</v>
      </c>
      <c r="F39" s="293">
        <v>133177.34</v>
      </c>
      <c r="G39" s="294"/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2332.6</v>
      </c>
      <c r="Y39" s="294">
        <v>3580.0699999999997</v>
      </c>
      <c r="Z39" s="294">
        <v>5102.7</v>
      </c>
      <c r="AA39" s="294">
        <v>5102.7</v>
      </c>
      <c r="AB39" s="294">
        <v>5402.7</v>
      </c>
      <c r="AC39" s="294">
        <v>5402.7</v>
      </c>
      <c r="AD39" s="294">
        <v>5402.7</v>
      </c>
      <c r="AE39" s="294">
        <v>5402.7</v>
      </c>
      <c r="AF39" s="294">
        <v>5402.7</v>
      </c>
      <c r="AG39" s="294">
        <v>9530.59</v>
      </c>
      <c r="AH39" s="294">
        <v>9530.59</v>
      </c>
      <c r="AI39" s="294">
        <v>10155.43</v>
      </c>
      <c r="AJ39" s="294">
        <v>72348.179999999964</v>
      </c>
      <c r="AK39" s="294">
        <v>60829.16</v>
      </c>
      <c r="AP39" s="297"/>
      <c r="AQ39" s="297"/>
    </row>
    <row r="40" spans="1:43" ht="24" customHeight="1">
      <c r="A40" s="216"/>
      <c r="B40" s="295"/>
      <c r="C40" s="212"/>
      <c r="D40" s="212"/>
      <c r="E40" s="354"/>
      <c r="F40" s="296"/>
      <c r="G40" s="350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97"/>
      <c r="AM40" s="384"/>
      <c r="AN40" s="384"/>
      <c r="AP40" s="297"/>
      <c r="AQ40" s="297"/>
    </row>
    <row r="41" spans="1:43" ht="24" customHeight="1" thickBot="1">
      <c r="A41" s="216"/>
      <c r="B41" s="295"/>
      <c r="C41" s="212"/>
      <c r="D41" s="212"/>
      <c r="E41" s="354"/>
      <c r="F41" s="296"/>
      <c r="G41" s="350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97"/>
      <c r="AM41" s="384"/>
      <c r="AN41" s="384"/>
      <c r="AP41" s="297"/>
      <c r="AQ41" s="297"/>
    </row>
    <row r="42" spans="1:43" ht="24" customHeight="1">
      <c r="A42" s="216"/>
      <c r="B42" s="295"/>
      <c r="C42" s="212"/>
      <c r="D42" s="212"/>
      <c r="E42" s="298" t="s">
        <v>425</v>
      </c>
      <c r="F42" s="296"/>
      <c r="G42" s="350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97"/>
      <c r="AM42" s="384"/>
      <c r="AN42" s="384"/>
      <c r="AP42" s="297"/>
      <c r="AQ42" s="297"/>
    </row>
    <row r="43" spans="1:43" ht="24" customHeight="1">
      <c r="A43" s="309"/>
      <c r="B43" s="299"/>
      <c r="C43" s="287"/>
      <c r="D43" s="287"/>
      <c r="E43" s="393" t="s">
        <v>1316</v>
      </c>
      <c r="F43" s="289">
        <v>8043.85</v>
      </c>
      <c r="G43" s="351" t="s">
        <v>1317</v>
      </c>
      <c r="H43" s="216"/>
      <c r="I43" s="216"/>
      <c r="J43" s="216"/>
      <c r="K43" s="216"/>
      <c r="L43" s="216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0">
        <v>0</v>
      </c>
      <c r="AK43" s="288">
        <v>8043.85</v>
      </c>
      <c r="AM43" s="384"/>
      <c r="AN43" s="384"/>
      <c r="AP43" s="297"/>
      <c r="AQ43" s="297"/>
    </row>
    <row r="44" spans="1:43" ht="24" customHeight="1">
      <c r="A44" s="301"/>
      <c r="B44" s="291"/>
      <c r="C44" s="287"/>
      <c r="D44" s="287"/>
      <c r="E44" s="292" t="s">
        <v>379</v>
      </c>
      <c r="F44" s="293">
        <v>8043.85</v>
      </c>
      <c r="G44" s="301"/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/>
      <c r="AH44" s="301"/>
      <c r="AI44" s="301"/>
      <c r="AJ44" s="301">
        <v>0</v>
      </c>
      <c r="AK44" s="301">
        <v>8043.85</v>
      </c>
      <c r="AL44" s="302"/>
      <c r="AP44" s="297"/>
      <c r="AQ44" s="297"/>
    </row>
    <row r="45" spans="1:43" ht="24" customHeight="1">
      <c r="A45" s="216"/>
      <c r="B45" s="295"/>
      <c r="C45" s="212"/>
      <c r="D45" s="212"/>
      <c r="E45" s="354"/>
      <c r="F45" s="296"/>
      <c r="G45" s="350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97"/>
      <c r="AM45" s="384"/>
      <c r="AN45" s="384"/>
      <c r="AP45" s="297"/>
      <c r="AQ45" s="297"/>
    </row>
    <row r="46" spans="1:43" ht="24" customHeight="1" thickBot="1">
      <c r="A46" s="216"/>
      <c r="B46" s="295"/>
      <c r="C46" s="212"/>
      <c r="D46" s="212"/>
      <c r="E46" s="354"/>
      <c r="F46" s="296"/>
      <c r="G46" s="350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97"/>
      <c r="AM46" s="302"/>
      <c r="AN46" s="384"/>
      <c r="AP46" s="297"/>
      <c r="AQ46" s="297"/>
    </row>
    <row r="47" spans="1:43" ht="24" customHeight="1" thickBot="1">
      <c r="A47" s="216"/>
      <c r="B47" s="295"/>
      <c r="C47" s="212"/>
      <c r="D47" s="212"/>
      <c r="E47" s="303" t="s">
        <v>1109</v>
      </c>
      <c r="F47" s="296"/>
      <c r="G47" s="350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97"/>
      <c r="AM47" s="384"/>
      <c r="AN47" s="384"/>
      <c r="AP47" s="297"/>
      <c r="AQ47" s="297"/>
    </row>
    <row r="48" spans="1:43" ht="24" customHeight="1">
      <c r="A48" s="288"/>
      <c r="B48" s="299" t="s">
        <v>508</v>
      </c>
      <c r="C48" s="287">
        <v>529104100</v>
      </c>
      <c r="D48" s="287">
        <v>650</v>
      </c>
      <c r="E48" s="394" t="s">
        <v>383</v>
      </c>
      <c r="F48" s="395">
        <v>17918.57</v>
      </c>
      <c r="G48" s="396" t="s">
        <v>384</v>
      </c>
      <c r="H48" s="288">
        <v>298.64</v>
      </c>
      <c r="I48" s="288">
        <v>298.64</v>
      </c>
      <c r="J48" s="288">
        <v>298.64</v>
      </c>
      <c r="K48" s="288">
        <v>298.64</v>
      </c>
      <c r="L48" s="288">
        <v>298.64</v>
      </c>
      <c r="M48" s="288">
        <v>298.64</v>
      </c>
      <c r="N48" s="288">
        <v>298.64</v>
      </c>
      <c r="O48" s="288">
        <v>298.64</v>
      </c>
      <c r="P48" s="288">
        <v>298.64</v>
      </c>
      <c r="Q48" s="288">
        <v>298.64</v>
      </c>
      <c r="R48" s="288">
        <v>298.64</v>
      </c>
      <c r="S48" s="288">
        <v>298.64</v>
      </c>
      <c r="T48" s="288">
        <v>298.64</v>
      </c>
      <c r="U48" s="288">
        <v>298.64</v>
      </c>
      <c r="V48" s="288">
        <v>298.64</v>
      </c>
      <c r="W48" s="288">
        <v>298.64</v>
      </c>
      <c r="X48" s="288">
        <v>298.64</v>
      </c>
      <c r="Y48" s="288">
        <v>298.64</v>
      </c>
      <c r="Z48" s="397">
        <v>298.64</v>
      </c>
      <c r="AA48" s="397">
        <v>298.64</v>
      </c>
      <c r="AB48" s="397">
        <v>298.64</v>
      </c>
      <c r="AC48" s="397">
        <v>298.64</v>
      </c>
      <c r="AD48" s="397">
        <v>298.64</v>
      </c>
      <c r="AE48" s="397">
        <v>298.64</v>
      </c>
      <c r="AF48" s="397">
        <v>298.64</v>
      </c>
      <c r="AG48" s="397">
        <v>298.64</v>
      </c>
      <c r="AH48" s="397">
        <v>298.64</v>
      </c>
      <c r="AI48" s="397">
        <v>298.64</v>
      </c>
      <c r="AJ48" s="300">
        <v>8361.9200000000037</v>
      </c>
      <c r="AK48" s="288">
        <v>9556.649999999996</v>
      </c>
      <c r="AL48" s="302">
        <v>298.64283333333333</v>
      </c>
      <c r="AM48" s="217" t="s">
        <v>385</v>
      </c>
      <c r="AP48" s="297"/>
      <c r="AQ48" s="297"/>
    </row>
    <row r="49" spans="1:43" ht="24" customHeight="1">
      <c r="A49" s="288"/>
      <c r="B49" s="299" t="s">
        <v>508</v>
      </c>
      <c r="C49" s="287">
        <v>529104100</v>
      </c>
      <c r="D49" s="287">
        <v>833</v>
      </c>
      <c r="E49" s="398" t="s">
        <v>387</v>
      </c>
      <c r="F49" s="395">
        <v>17645.14</v>
      </c>
      <c r="G49" s="396" t="s">
        <v>386</v>
      </c>
      <c r="H49" s="288"/>
      <c r="I49" s="288"/>
      <c r="J49" s="288"/>
      <c r="K49" s="288"/>
      <c r="L49" s="288"/>
      <c r="M49" s="288">
        <v>294.08566666666667</v>
      </c>
      <c r="N49" s="288">
        <v>294.08566666666667</v>
      </c>
      <c r="O49" s="288">
        <v>294.08566666666667</v>
      </c>
      <c r="P49" s="288">
        <v>294.08566666666667</v>
      </c>
      <c r="Q49" s="288">
        <v>294.08566666666667</v>
      </c>
      <c r="R49" s="288">
        <v>294.08566666666667</v>
      </c>
      <c r="S49" s="288">
        <v>294.08566666666667</v>
      </c>
      <c r="T49" s="288">
        <v>294.08566666666667</v>
      </c>
      <c r="U49" s="288">
        <v>294.08566666666667</v>
      </c>
      <c r="V49" s="288">
        <v>294.08566666666667</v>
      </c>
      <c r="W49" s="288">
        <v>294.08566666666667</v>
      </c>
      <c r="X49" s="288">
        <v>294.08566666666667</v>
      </c>
      <c r="Y49" s="288">
        <v>294.08566666666667</v>
      </c>
      <c r="Z49" s="397">
        <v>294.08566666666667</v>
      </c>
      <c r="AA49" s="397">
        <v>294.08566666666667</v>
      </c>
      <c r="AB49" s="397">
        <v>294.08566666666667</v>
      </c>
      <c r="AC49" s="397">
        <v>294.08566666666667</v>
      </c>
      <c r="AD49" s="397">
        <v>294.08566666666667</v>
      </c>
      <c r="AE49" s="397">
        <v>294.08566666666667</v>
      </c>
      <c r="AF49" s="397">
        <v>294.08566666666667</v>
      </c>
      <c r="AG49" s="397">
        <v>294.08566666666667</v>
      </c>
      <c r="AH49" s="397">
        <v>294.08566666666667</v>
      </c>
      <c r="AI49" s="397">
        <v>294.08566666666667</v>
      </c>
      <c r="AJ49" s="300">
        <v>6763.9703333333355</v>
      </c>
      <c r="AK49" s="288">
        <v>10881.169666666665</v>
      </c>
      <c r="AL49" s="302">
        <v>294.08566666666667</v>
      </c>
      <c r="AM49" s="217" t="s">
        <v>385</v>
      </c>
      <c r="AP49" s="297"/>
      <c r="AQ49" s="297"/>
    </row>
    <row r="50" spans="1:43" ht="24" customHeight="1">
      <c r="A50" s="288"/>
      <c r="B50" s="299" t="s">
        <v>508</v>
      </c>
      <c r="C50" s="287">
        <v>529104100</v>
      </c>
      <c r="D50" s="287">
        <v>887</v>
      </c>
      <c r="E50" s="398" t="s">
        <v>389</v>
      </c>
      <c r="F50" s="395">
        <v>34500</v>
      </c>
      <c r="G50" s="396" t="s">
        <v>390</v>
      </c>
      <c r="H50" s="288"/>
      <c r="I50" s="288"/>
      <c r="J50" s="288"/>
      <c r="K50" s="288"/>
      <c r="L50" s="288"/>
      <c r="M50" s="288"/>
      <c r="N50" s="288">
        <v>841.46</v>
      </c>
      <c r="O50" s="288">
        <v>841.46</v>
      </c>
      <c r="P50" s="288">
        <v>841.46</v>
      </c>
      <c r="Q50" s="288">
        <v>841.46</v>
      </c>
      <c r="R50" s="288">
        <v>841.46</v>
      </c>
      <c r="S50" s="288">
        <v>841.46</v>
      </c>
      <c r="T50" s="288">
        <v>841.46</v>
      </c>
      <c r="U50" s="288">
        <v>841.46</v>
      </c>
      <c r="V50" s="288">
        <v>841.46</v>
      </c>
      <c r="W50" s="288">
        <v>841.46</v>
      </c>
      <c r="X50" s="288">
        <v>841.46</v>
      </c>
      <c r="Y50" s="288">
        <v>841.46</v>
      </c>
      <c r="Z50" s="397">
        <v>841.46</v>
      </c>
      <c r="AA50" s="397">
        <v>841.46</v>
      </c>
      <c r="AB50" s="397">
        <v>841.46</v>
      </c>
      <c r="AC50" s="397">
        <v>841.46</v>
      </c>
      <c r="AD50" s="397">
        <v>841.46</v>
      </c>
      <c r="AE50" s="397">
        <v>841.46</v>
      </c>
      <c r="AF50" s="397">
        <v>841.46</v>
      </c>
      <c r="AG50" s="397">
        <v>841.46</v>
      </c>
      <c r="AH50" s="397">
        <v>841.46</v>
      </c>
      <c r="AI50" s="397">
        <v>841.46</v>
      </c>
      <c r="AJ50" s="300">
        <v>18512.119999999992</v>
      </c>
      <c r="AK50" s="288">
        <v>15987.880000000008</v>
      </c>
      <c r="AL50" s="302">
        <v>841.46341463414637</v>
      </c>
      <c r="AP50" s="297"/>
      <c r="AQ50" s="297"/>
    </row>
    <row r="51" spans="1:43" ht="24" customHeight="1">
      <c r="A51" s="288"/>
      <c r="B51" s="299" t="s">
        <v>508</v>
      </c>
      <c r="C51" s="287">
        <v>529104100</v>
      </c>
      <c r="D51" s="287">
        <v>888</v>
      </c>
      <c r="E51" s="398" t="s">
        <v>391</v>
      </c>
      <c r="F51" s="395">
        <v>16571.740000000002</v>
      </c>
      <c r="G51" s="396" t="s">
        <v>390</v>
      </c>
      <c r="H51" s="288"/>
      <c r="I51" s="288"/>
      <c r="J51" s="288"/>
      <c r="K51" s="288"/>
      <c r="L51" s="288"/>
      <c r="M51" s="288"/>
      <c r="N51" s="288">
        <v>404.19</v>
      </c>
      <c r="O51" s="288">
        <v>404.19</v>
      </c>
      <c r="P51" s="288">
        <v>404.19</v>
      </c>
      <c r="Q51" s="288">
        <v>404.19</v>
      </c>
      <c r="R51" s="288">
        <v>404.19</v>
      </c>
      <c r="S51" s="288">
        <v>404.19</v>
      </c>
      <c r="T51" s="288">
        <v>404.19</v>
      </c>
      <c r="U51" s="288">
        <v>404.19</v>
      </c>
      <c r="V51" s="288">
        <v>404.19</v>
      </c>
      <c r="W51" s="288">
        <v>404.19</v>
      </c>
      <c r="X51" s="288">
        <v>404.19</v>
      </c>
      <c r="Y51" s="288">
        <v>404.19</v>
      </c>
      <c r="Z51" s="397">
        <v>404.19</v>
      </c>
      <c r="AA51" s="397">
        <v>404.19</v>
      </c>
      <c r="AB51" s="397">
        <v>404.19</v>
      </c>
      <c r="AC51" s="397">
        <v>404.19</v>
      </c>
      <c r="AD51" s="397">
        <v>404.19</v>
      </c>
      <c r="AE51" s="397">
        <v>404.19</v>
      </c>
      <c r="AF51" s="397">
        <v>404.19</v>
      </c>
      <c r="AG51" s="397">
        <v>404.19</v>
      </c>
      <c r="AH51" s="397">
        <v>404.19</v>
      </c>
      <c r="AI51" s="397">
        <v>404.19</v>
      </c>
      <c r="AJ51" s="300">
        <v>8892.1799999999967</v>
      </c>
      <c r="AK51" s="288">
        <v>7679.5600000000049</v>
      </c>
      <c r="AL51" s="302">
        <v>404.18878048780493</v>
      </c>
      <c r="AP51" s="297"/>
      <c r="AQ51" s="297"/>
    </row>
    <row r="52" spans="1:43" ht="24" customHeight="1">
      <c r="A52" s="288"/>
      <c r="B52" s="299" t="s">
        <v>508</v>
      </c>
      <c r="C52" s="287">
        <v>512101100</v>
      </c>
      <c r="D52" s="287">
        <v>1057</v>
      </c>
      <c r="E52" s="398" t="s">
        <v>1209</v>
      </c>
      <c r="F52" s="395">
        <v>23150</v>
      </c>
      <c r="G52" s="396" t="s">
        <v>1208</v>
      </c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>
        <v>385.83</v>
      </c>
      <c r="U52" s="288">
        <v>385.83</v>
      </c>
      <c r="V52" s="288">
        <v>385.83</v>
      </c>
      <c r="W52" s="288">
        <v>385.83</v>
      </c>
      <c r="X52" s="288">
        <v>385.83</v>
      </c>
      <c r="Y52" s="288">
        <v>385.83</v>
      </c>
      <c r="Z52" s="397">
        <v>385.83</v>
      </c>
      <c r="AA52" s="397">
        <v>385.83</v>
      </c>
      <c r="AB52" s="397">
        <v>385.83</v>
      </c>
      <c r="AC52" s="397">
        <v>385.83</v>
      </c>
      <c r="AD52" s="397">
        <v>385.83</v>
      </c>
      <c r="AE52" s="397">
        <v>385.83</v>
      </c>
      <c r="AF52" s="397">
        <v>385.83</v>
      </c>
      <c r="AG52" s="397">
        <v>385.83</v>
      </c>
      <c r="AH52" s="397">
        <v>385.83</v>
      </c>
      <c r="AI52" s="397">
        <v>385.83</v>
      </c>
      <c r="AJ52" s="300">
        <v>6173.28</v>
      </c>
      <c r="AK52" s="288">
        <v>16976.72</v>
      </c>
      <c r="AL52" s="302">
        <v>385.83333333333331</v>
      </c>
      <c r="AP52" s="297"/>
      <c r="AQ52" s="297"/>
    </row>
    <row r="53" spans="1:43" ht="24" customHeight="1">
      <c r="A53" s="288"/>
      <c r="B53" s="299" t="s">
        <v>508</v>
      </c>
      <c r="C53" s="287">
        <v>529104100</v>
      </c>
      <c r="D53" s="287">
        <v>1118</v>
      </c>
      <c r="E53" s="398" t="s">
        <v>1238</v>
      </c>
      <c r="F53" s="395">
        <v>23150</v>
      </c>
      <c r="G53" s="396">
        <v>43923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>
        <v>385.83</v>
      </c>
      <c r="W53" s="288">
        <v>385.83</v>
      </c>
      <c r="X53" s="288">
        <v>385.83</v>
      </c>
      <c r="Y53" s="288">
        <v>385.83</v>
      </c>
      <c r="Z53" s="397">
        <v>385.83</v>
      </c>
      <c r="AA53" s="397">
        <v>385.83</v>
      </c>
      <c r="AB53" s="397">
        <v>385.83</v>
      </c>
      <c r="AC53" s="397">
        <v>385.83</v>
      </c>
      <c r="AD53" s="397">
        <v>385.83</v>
      </c>
      <c r="AE53" s="397">
        <v>385.83</v>
      </c>
      <c r="AF53" s="397">
        <v>385.83</v>
      </c>
      <c r="AG53" s="397">
        <v>385.83</v>
      </c>
      <c r="AH53" s="397">
        <v>385.83</v>
      </c>
      <c r="AI53" s="397">
        <v>385.83</v>
      </c>
      <c r="AJ53" s="300">
        <v>5401.62</v>
      </c>
      <c r="AK53" s="288">
        <v>17748.38</v>
      </c>
      <c r="AL53" s="302">
        <v>385.83333333333331</v>
      </c>
      <c r="AP53" s="297"/>
      <c r="AQ53" s="297"/>
    </row>
    <row r="54" spans="1:43" ht="24" customHeight="1">
      <c r="A54" s="288"/>
      <c r="B54" s="299" t="s">
        <v>508</v>
      </c>
      <c r="C54" s="287">
        <v>512101100</v>
      </c>
      <c r="D54" s="287">
        <v>663</v>
      </c>
      <c r="E54" s="398" t="s">
        <v>380</v>
      </c>
      <c r="F54" s="395">
        <v>78500</v>
      </c>
      <c r="G54" s="396" t="s">
        <v>381</v>
      </c>
      <c r="H54" s="288">
        <v>1308.3399999999999</v>
      </c>
      <c r="I54" s="288">
        <v>654.16999999999996</v>
      </c>
      <c r="J54" s="288">
        <v>654.16999999999996</v>
      </c>
      <c r="K54" s="288">
        <v>654.16999999999996</v>
      </c>
      <c r="L54" s="288">
        <v>654.16999999999996</v>
      </c>
      <c r="M54" s="288">
        <v>654.16999999999996</v>
      </c>
      <c r="N54" s="288">
        <v>654.16999999999996</v>
      </c>
      <c r="O54" s="288">
        <v>654.16999999999996</v>
      </c>
      <c r="P54" s="288">
        <v>654.16999999999996</v>
      </c>
      <c r="Q54" s="288">
        <v>654.16999999999996</v>
      </c>
      <c r="R54" s="288">
        <v>654.16999999999996</v>
      </c>
      <c r="S54" s="288">
        <v>654.16999999999996</v>
      </c>
      <c r="T54" s="288">
        <v>654.16999999999996</v>
      </c>
      <c r="U54" s="288">
        <v>654.16999999999996</v>
      </c>
      <c r="V54" s="288">
        <v>654.16999999999996</v>
      </c>
      <c r="W54" s="288">
        <v>654.16999999999996</v>
      </c>
      <c r="X54" s="288">
        <v>654.16999999999996</v>
      </c>
      <c r="Y54" s="288">
        <v>654.16999999999996</v>
      </c>
      <c r="Z54" s="397">
        <v>654.16999999999996</v>
      </c>
      <c r="AA54" s="397">
        <v>654.16999999999996</v>
      </c>
      <c r="AB54" s="397">
        <v>654.16999999999996</v>
      </c>
      <c r="AC54" s="397">
        <v>654.16999999999996</v>
      </c>
      <c r="AD54" s="397">
        <v>654.16999999999996</v>
      </c>
      <c r="AE54" s="397">
        <v>654.16999999999996</v>
      </c>
      <c r="AF54" s="397">
        <v>654.16999999999996</v>
      </c>
      <c r="AG54" s="397">
        <v>654.16999999999996</v>
      </c>
      <c r="AH54" s="397">
        <v>654.16999999999996</v>
      </c>
      <c r="AI54" s="397">
        <v>654.16999999999996</v>
      </c>
      <c r="AJ54" s="300">
        <v>18970.929999999993</v>
      </c>
      <c r="AK54" s="288">
        <v>59529.070000000007</v>
      </c>
      <c r="AL54" s="302">
        <v>654.16666666666663</v>
      </c>
      <c r="AM54" s="217" t="s">
        <v>382</v>
      </c>
      <c r="AP54" s="297"/>
      <c r="AQ54" s="297"/>
    </row>
    <row r="55" spans="1:43" ht="24" customHeight="1">
      <c r="A55" s="288"/>
      <c r="B55" s="299" t="s">
        <v>508</v>
      </c>
      <c r="C55" s="287">
        <v>529104100</v>
      </c>
      <c r="D55" s="287">
        <v>933</v>
      </c>
      <c r="E55" s="399" t="s">
        <v>1405</v>
      </c>
      <c r="F55" s="289">
        <v>9884.2900000000009</v>
      </c>
      <c r="G55" s="396" t="s">
        <v>1119</v>
      </c>
      <c r="H55" s="288"/>
      <c r="I55" s="288"/>
      <c r="J55" s="288"/>
      <c r="K55" s="288"/>
      <c r="L55" s="288"/>
      <c r="M55" s="288"/>
      <c r="N55" s="288"/>
      <c r="O55" s="288">
        <v>164.74</v>
      </c>
      <c r="P55" s="288">
        <v>164.74</v>
      </c>
      <c r="Q55" s="288">
        <v>164.74</v>
      </c>
      <c r="R55" s="288">
        <v>164.74</v>
      </c>
      <c r="S55" s="288">
        <v>164.74</v>
      </c>
      <c r="T55" s="288">
        <v>164.74</v>
      </c>
      <c r="U55" s="288">
        <v>164.74</v>
      </c>
      <c r="V55" s="288">
        <v>164.74</v>
      </c>
      <c r="W55" s="288">
        <v>164.74</v>
      </c>
      <c r="X55" s="288">
        <v>164.74</v>
      </c>
      <c r="Y55" s="288">
        <v>164.74</v>
      </c>
      <c r="Z55" s="397">
        <v>164.74</v>
      </c>
      <c r="AA55" s="397">
        <v>164.74</v>
      </c>
      <c r="AB55" s="397">
        <v>164.74</v>
      </c>
      <c r="AC55" s="397">
        <v>164.74</v>
      </c>
      <c r="AD55" s="397">
        <v>164.74</v>
      </c>
      <c r="AE55" s="397">
        <v>164.74</v>
      </c>
      <c r="AF55" s="397">
        <v>164.74</v>
      </c>
      <c r="AG55" s="397">
        <v>164.74</v>
      </c>
      <c r="AH55" s="397">
        <v>164.74</v>
      </c>
      <c r="AI55" s="397">
        <v>164.74</v>
      </c>
      <c r="AJ55" s="300">
        <v>3459.5399999999981</v>
      </c>
      <c r="AK55" s="288">
        <v>6424.7500000000027</v>
      </c>
      <c r="AL55" s="302">
        <v>164.73816666666667</v>
      </c>
      <c r="AP55" s="297"/>
      <c r="AQ55" s="297"/>
    </row>
    <row r="56" spans="1:43" ht="24" customHeight="1">
      <c r="A56" s="304"/>
      <c r="B56" s="299" t="s">
        <v>508</v>
      </c>
      <c r="C56" s="287">
        <v>529107100</v>
      </c>
      <c r="D56" s="305">
        <v>893</v>
      </c>
      <c r="E56" s="398" t="s">
        <v>1110</v>
      </c>
      <c r="F56" s="395">
        <v>25000</v>
      </c>
      <c r="G56" s="351" t="s">
        <v>394</v>
      </c>
      <c r="H56" s="304"/>
      <c r="I56" s="304"/>
      <c r="J56" s="304"/>
      <c r="K56" s="304"/>
      <c r="L56" s="304"/>
      <c r="M56" s="304"/>
      <c r="N56" s="304">
        <v>454.55</v>
      </c>
      <c r="O56" s="304">
        <v>454.55</v>
      </c>
      <c r="P56" s="304">
        <v>454.55</v>
      </c>
      <c r="Q56" s="304">
        <v>454.55</v>
      </c>
      <c r="R56" s="304">
        <v>454.55</v>
      </c>
      <c r="S56" s="304">
        <v>454.55</v>
      </c>
      <c r="T56" s="304">
        <v>454.55</v>
      </c>
      <c r="U56" s="304">
        <v>454.55</v>
      </c>
      <c r="V56" s="304">
        <v>454.55</v>
      </c>
      <c r="W56" s="304">
        <v>454.55</v>
      </c>
      <c r="X56" s="304">
        <v>454.55</v>
      </c>
      <c r="Y56" s="304">
        <v>454.55</v>
      </c>
      <c r="Z56" s="400">
        <v>454.55</v>
      </c>
      <c r="AA56" s="400">
        <v>454.55</v>
      </c>
      <c r="AB56" s="400">
        <v>454.55</v>
      </c>
      <c r="AC56" s="400">
        <v>454.55</v>
      </c>
      <c r="AD56" s="400">
        <v>454.55</v>
      </c>
      <c r="AE56" s="400">
        <v>454.55</v>
      </c>
      <c r="AF56" s="400">
        <v>454.55</v>
      </c>
      <c r="AG56" s="400">
        <v>454.55</v>
      </c>
      <c r="AH56" s="400">
        <v>454.55</v>
      </c>
      <c r="AI56" s="400">
        <v>454.55</v>
      </c>
      <c r="AJ56" s="300">
        <v>10000.1</v>
      </c>
      <c r="AK56" s="288">
        <v>14999.9</v>
      </c>
      <c r="AL56" s="302">
        <v>454.54545454545456</v>
      </c>
      <c r="AM56" s="401">
        <v>55</v>
      </c>
      <c r="AN56" s="384"/>
      <c r="AP56" s="297"/>
      <c r="AQ56" s="297"/>
    </row>
    <row r="57" spans="1:43" ht="24" customHeight="1">
      <c r="A57" s="304"/>
      <c r="B57" s="299" t="s">
        <v>508</v>
      </c>
      <c r="C57" s="287">
        <v>512101100</v>
      </c>
      <c r="D57" s="305">
        <v>660</v>
      </c>
      <c r="E57" s="398" t="s">
        <v>398</v>
      </c>
      <c r="F57" s="395">
        <v>7569.26</v>
      </c>
      <c r="G57" s="351" t="s">
        <v>399</v>
      </c>
      <c r="H57" s="304">
        <v>126.16</v>
      </c>
      <c r="I57" s="304">
        <v>63.08</v>
      </c>
      <c r="J57" s="304">
        <v>63.08</v>
      </c>
      <c r="K57" s="304">
        <v>63.08</v>
      </c>
      <c r="L57" s="304">
        <v>63.08</v>
      </c>
      <c r="M57" s="304">
        <v>63.08</v>
      </c>
      <c r="N57" s="304">
        <v>63.08</v>
      </c>
      <c r="O57" s="304">
        <v>63.08</v>
      </c>
      <c r="P57" s="304">
        <v>63.08</v>
      </c>
      <c r="Q57" s="304">
        <v>63.08</v>
      </c>
      <c r="R57" s="304">
        <v>63.08</v>
      </c>
      <c r="S57" s="304">
        <v>63.08</v>
      </c>
      <c r="T57" s="304">
        <v>63.08</v>
      </c>
      <c r="U57" s="304">
        <v>63.08</v>
      </c>
      <c r="V57" s="304">
        <v>63.08</v>
      </c>
      <c r="W57" s="304">
        <v>63.08</v>
      </c>
      <c r="X57" s="304">
        <v>63.08</v>
      </c>
      <c r="Y57" s="304">
        <v>63.08</v>
      </c>
      <c r="Z57" s="400">
        <v>63.08</v>
      </c>
      <c r="AA57" s="400">
        <v>63.08</v>
      </c>
      <c r="AB57" s="400">
        <v>63.08</v>
      </c>
      <c r="AC57" s="400">
        <v>63.08</v>
      </c>
      <c r="AD57" s="400">
        <v>63.08</v>
      </c>
      <c r="AE57" s="400">
        <v>63.08</v>
      </c>
      <c r="AF57" s="400">
        <v>63.08</v>
      </c>
      <c r="AG57" s="400">
        <v>63.08</v>
      </c>
      <c r="AH57" s="400">
        <v>63.08</v>
      </c>
      <c r="AI57" s="400">
        <v>63.08</v>
      </c>
      <c r="AJ57" s="300">
        <v>1829.3199999999993</v>
      </c>
      <c r="AK57" s="288">
        <v>5739.9400000000005</v>
      </c>
      <c r="AL57" s="302">
        <v>63.07716666666667</v>
      </c>
      <c r="AM57" s="384" t="s">
        <v>382</v>
      </c>
      <c r="AN57" s="384"/>
      <c r="AP57" s="297"/>
      <c r="AQ57" s="297"/>
    </row>
    <row r="58" spans="1:43" ht="24" customHeight="1">
      <c r="A58" s="304"/>
      <c r="B58" s="299" t="s">
        <v>508</v>
      </c>
      <c r="C58" s="287">
        <v>529107100</v>
      </c>
      <c r="D58" s="305">
        <v>895</v>
      </c>
      <c r="E58" s="398" t="s">
        <v>1239</v>
      </c>
      <c r="F58" s="395">
        <v>50000</v>
      </c>
      <c r="G58" s="351" t="s">
        <v>397</v>
      </c>
      <c r="H58" s="304"/>
      <c r="I58" s="304"/>
      <c r="J58" s="304"/>
      <c r="K58" s="304"/>
      <c r="L58" s="304"/>
      <c r="M58" s="304"/>
      <c r="N58" s="304">
        <v>1388.89</v>
      </c>
      <c r="O58" s="304">
        <v>1388.89</v>
      </c>
      <c r="P58" s="304">
        <v>1388.89</v>
      </c>
      <c r="Q58" s="304">
        <v>1388.89</v>
      </c>
      <c r="R58" s="304">
        <v>1388.89</v>
      </c>
      <c r="S58" s="304">
        <v>1388.89</v>
      </c>
      <c r="T58" s="304">
        <v>1388.89</v>
      </c>
      <c r="U58" s="304">
        <v>1388.89</v>
      </c>
      <c r="V58" s="304">
        <v>1388.89</v>
      </c>
      <c r="W58" s="304">
        <v>1388.89</v>
      </c>
      <c r="X58" s="304">
        <v>1388.89</v>
      </c>
      <c r="Y58" s="304">
        <v>1388.89</v>
      </c>
      <c r="Z58" s="400">
        <v>1388.89</v>
      </c>
      <c r="AA58" s="400">
        <v>1388.89</v>
      </c>
      <c r="AB58" s="400">
        <v>1388.89</v>
      </c>
      <c r="AC58" s="400">
        <v>1388.89</v>
      </c>
      <c r="AD58" s="400">
        <v>1388.89</v>
      </c>
      <c r="AE58" s="400">
        <v>1388.89</v>
      </c>
      <c r="AF58" s="400">
        <v>1388.89</v>
      </c>
      <c r="AG58" s="400">
        <v>1388.89</v>
      </c>
      <c r="AH58" s="400">
        <v>1388.89</v>
      </c>
      <c r="AI58" s="400">
        <v>1388.89</v>
      </c>
      <c r="AJ58" s="300">
        <v>30555.579999999991</v>
      </c>
      <c r="AK58" s="288">
        <v>19444.420000000009</v>
      </c>
      <c r="AL58" s="302">
        <v>1388.8888888888889</v>
      </c>
      <c r="AM58" s="401">
        <v>36</v>
      </c>
      <c r="AN58" s="384"/>
      <c r="AP58" s="297"/>
      <c r="AQ58" s="297"/>
    </row>
    <row r="59" spans="1:43" ht="24" customHeight="1">
      <c r="A59" s="288"/>
      <c r="B59" s="299" t="s">
        <v>508</v>
      </c>
      <c r="C59" s="287">
        <v>529107100</v>
      </c>
      <c r="D59" s="287"/>
      <c r="E59" s="398" t="s">
        <v>1240</v>
      </c>
      <c r="F59" s="395">
        <v>50000</v>
      </c>
      <c r="G59" s="305" t="s">
        <v>1241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>
        <v>833.33</v>
      </c>
      <c r="V59" s="309">
        <v>833.33</v>
      </c>
      <c r="W59" s="309">
        <v>833.33</v>
      </c>
      <c r="X59" s="309">
        <v>833.33</v>
      </c>
      <c r="Y59" s="309">
        <v>833.33</v>
      </c>
      <c r="Z59" s="402">
        <v>833.33</v>
      </c>
      <c r="AA59" s="402">
        <v>833.33</v>
      </c>
      <c r="AB59" s="402">
        <v>833.33</v>
      </c>
      <c r="AC59" s="402">
        <v>833.33</v>
      </c>
      <c r="AD59" s="402">
        <v>833.33</v>
      </c>
      <c r="AE59" s="402">
        <v>833.33</v>
      </c>
      <c r="AF59" s="402">
        <v>833.33</v>
      </c>
      <c r="AG59" s="402">
        <v>833.33</v>
      </c>
      <c r="AH59" s="402">
        <v>833.33</v>
      </c>
      <c r="AI59" s="402">
        <v>833.33</v>
      </c>
      <c r="AJ59" s="300">
        <v>12499.95</v>
      </c>
      <c r="AK59" s="288">
        <v>37500.050000000003</v>
      </c>
      <c r="AL59" s="403">
        <v>833.33333333333337</v>
      </c>
      <c r="AM59" s="401">
        <v>60</v>
      </c>
      <c r="AN59" s="404"/>
      <c r="AP59" s="297"/>
      <c r="AQ59" s="297"/>
    </row>
    <row r="60" spans="1:43" ht="24" customHeight="1">
      <c r="A60" s="288"/>
      <c r="B60" s="299" t="s">
        <v>508</v>
      </c>
      <c r="C60" s="287">
        <v>512101100</v>
      </c>
      <c r="D60" s="305">
        <v>661</v>
      </c>
      <c r="E60" s="398" t="s">
        <v>402</v>
      </c>
      <c r="F60" s="395">
        <v>358046.87</v>
      </c>
      <c r="G60" s="351" t="s">
        <v>381</v>
      </c>
      <c r="H60" s="288">
        <v>5967.44</v>
      </c>
      <c r="I60" s="288">
        <v>2983.72</v>
      </c>
      <c r="J60" s="288">
        <v>2983.72</v>
      </c>
      <c r="K60" s="288">
        <v>2983.72</v>
      </c>
      <c r="L60" s="288">
        <v>2983.72</v>
      </c>
      <c r="M60" s="288">
        <v>2983.72</v>
      </c>
      <c r="N60" s="288">
        <v>2983.72</v>
      </c>
      <c r="O60" s="288">
        <v>2983.72</v>
      </c>
      <c r="P60" s="288">
        <v>2983.72</v>
      </c>
      <c r="Q60" s="288">
        <v>2983.72</v>
      </c>
      <c r="R60" s="288">
        <v>2983.72</v>
      </c>
      <c r="S60" s="288">
        <v>2983.72</v>
      </c>
      <c r="T60" s="288">
        <v>2983.72</v>
      </c>
      <c r="U60" s="288">
        <v>2983.72</v>
      </c>
      <c r="V60" s="288">
        <v>2983.72</v>
      </c>
      <c r="W60" s="288">
        <v>2983.72</v>
      </c>
      <c r="X60" s="288">
        <v>2983.72</v>
      </c>
      <c r="Y60" s="288">
        <v>2983.72</v>
      </c>
      <c r="Z60" s="397">
        <v>2983.72</v>
      </c>
      <c r="AA60" s="397">
        <v>2983.72</v>
      </c>
      <c r="AB60" s="397">
        <v>2983.72</v>
      </c>
      <c r="AC60" s="397">
        <v>2983.72</v>
      </c>
      <c r="AD60" s="397">
        <v>2983.72</v>
      </c>
      <c r="AE60" s="397">
        <v>2983.72</v>
      </c>
      <c r="AF60" s="397">
        <v>2983.72</v>
      </c>
      <c r="AG60" s="397">
        <v>2983.72</v>
      </c>
      <c r="AH60" s="397">
        <v>2983.72</v>
      </c>
      <c r="AI60" s="397">
        <v>2983.72</v>
      </c>
      <c r="AJ60" s="300">
        <v>86527.880000000019</v>
      </c>
      <c r="AK60" s="288">
        <v>271518.99</v>
      </c>
      <c r="AL60" s="302">
        <v>2983.7239166666668</v>
      </c>
      <c r="AM60" s="384" t="s">
        <v>403</v>
      </c>
      <c r="AN60" s="384"/>
      <c r="AP60" s="297"/>
      <c r="AQ60" s="297"/>
    </row>
    <row r="61" spans="1:43" ht="24" customHeight="1">
      <c r="A61" s="288"/>
      <c r="B61" s="299" t="s">
        <v>508</v>
      </c>
      <c r="C61" s="287">
        <v>512101100</v>
      </c>
      <c r="D61" s="305">
        <v>645</v>
      </c>
      <c r="E61" s="398" t="s">
        <v>404</v>
      </c>
      <c r="F61" s="346">
        <v>38500</v>
      </c>
      <c r="G61" s="351">
        <v>43171</v>
      </c>
      <c r="H61" s="288">
        <v>320.83</v>
      </c>
      <c r="I61" s="288">
        <v>320.83</v>
      </c>
      <c r="J61" s="288">
        <v>320.83</v>
      </c>
      <c r="K61" s="288">
        <v>320.83</v>
      </c>
      <c r="L61" s="288">
        <v>320.83</v>
      </c>
      <c r="M61" s="288">
        <v>320.83</v>
      </c>
      <c r="N61" s="288">
        <v>320.83</v>
      </c>
      <c r="O61" s="288">
        <v>320.83</v>
      </c>
      <c r="P61" s="288">
        <v>320.83</v>
      </c>
      <c r="Q61" s="288">
        <v>320.83</v>
      </c>
      <c r="R61" s="288">
        <v>320.83</v>
      </c>
      <c r="S61" s="288">
        <v>320.83</v>
      </c>
      <c r="T61" s="288">
        <v>320.83</v>
      </c>
      <c r="U61" s="288">
        <v>320.83</v>
      </c>
      <c r="V61" s="288">
        <v>320.83</v>
      </c>
      <c r="W61" s="288">
        <v>320.83</v>
      </c>
      <c r="X61" s="288">
        <v>320.83</v>
      </c>
      <c r="Y61" s="288">
        <v>320.83</v>
      </c>
      <c r="Z61" s="397">
        <v>320.83</v>
      </c>
      <c r="AA61" s="397">
        <v>320.83</v>
      </c>
      <c r="AB61" s="397">
        <v>320.83</v>
      </c>
      <c r="AC61" s="397">
        <v>320.83</v>
      </c>
      <c r="AD61" s="397">
        <v>320.83</v>
      </c>
      <c r="AE61" s="397">
        <v>320.83</v>
      </c>
      <c r="AF61" s="397">
        <v>320.83</v>
      </c>
      <c r="AG61" s="397">
        <v>320.83</v>
      </c>
      <c r="AH61" s="397">
        <v>320.83</v>
      </c>
      <c r="AI61" s="397">
        <v>320.83</v>
      </c>
      <c r="AJ61" s="300">
        <v>8983.24</v>
      </c>
      <c r="AK61" s="288">
        <v>29516.760000000002</v>
      </c>
      <c r="AL61" s="302">
        <v>320.83333333333331</v>
      </c>
      <c r="AM61" s="384" t="s">
        <v>405</v>
      </c>
      <c r="AN61" s="384"/>
      <c r="AP61" s="297"/>
      <c r="AQ61" s="297"/>
    </row>
    <row r="62" spans="1:43" ht="24" customHeight="1">
      <c r="A62" s="288"/>
      <c r="B62" s="299" t="s">
        <v>508</v>
      </c>
      <c r="C62" s="287">
        <v>512101100</v>
      </c>
      <c r="D62" s="305">
        <v>652</v>
      </c>
      <c r="E62" s="398" t="s">
        <v>409</v>
      </c>
      <c r="F62" s="346">
        <v>30000</v>
      </c>
      <c r="G62" s="351">
        <v>43416</v>
      </c>
      <c r="H62" s="288">
        <v>500</v>
      </c>
      <c r="I62" s="288">
        <v>500</v>
      </c>
      <c r="J62" s="288">
        <v>500</v>
      </c>
      <c r="K62" s="288">
        <v>500</v>
      </c>
      <c r="L62" s="288">
        <v>500</v>
      </c>
      <c r="M62" s="288">
        <v>500</v>
      </c>
      <c r="N62" s="288">
        <v>500</v>
      </c>
      <c r="O62" s="288">
        <v>500</v>
      </c>
      <c r="P62" s="288">
        <v>500</v>
      </c>
      <c r="Q62" s="288">
        <v>500</v>
      </c>
      <c r="R62" s="288">
        <v>500</v>
      </c>
      <c r="S62" s="288">
        <v>500</v>
      </c>
      <c r="T62" s="288">
        <v>500</v>
      </c>
      <c r="U62" s="288">
        <v>500</v>
      </c>
      <c r="V62" s="288">
        <v>500</v>
      </c>
      <c r="W62" s="288">
        <v>500</v>
      </c>
      <c r="X62" s="288">
        <v>500</v>
      </c>
      <c r="Y62" s="288">
        <v>500</v>
      </c>
      <c r="Z62" s="397">
        <v>500</v>
      </c>
      <c r="AA62" s="397">
        <v>500</v>
      </c>
      <c r="AB62" s="397">
        <v>500</v>
      </c>
      <c r="AC62" s="397">
        <v>500</v>
      </c>
      <c r="AD62" s="397">
        <v>500</v>
      </c>
      <c r="AE62" s="397">
        <v>500</v>
      </c>
      <c r="AF62" s="397">
        <v>500</v>
      </c>
      <c r="AG62" s="397">
        <v>500</v>
      </c>
      <c r="AH62" s="397">
        <v>500</v>
      </c>
      <c r="AI62" s="397">
        <v>500</v>
      </c>
      <c r="AJ62" s="300">
        <v>14000</v>
      </c>
      <c r="AK62" s="288">
        <v>16000</v>
      </c>
      <c r="AL62" s="302">
        <v>500</v>
      </c>
      <c r="AM62" s="384" t="s">
        <v>385</v>
      </c>
      <c r="AN62" s="384"/>
      <c r="AP62" s="297"/>
      <c r="AQ62" s="297"/>
    </row>
    <row r="63" spans="1:43" ht="24" customHeight="1">
      <c r="A63" s="288"/>
      <c r="B63" s="299" t="s">
        <v>508</v>
      </c>
      <c r="C63" s="287">
        <v>512101100</v>
      </c>
      <c r="D63" s="305">
        <v>935</v>
      </c>
      <c r="E63" s="398" t="s">
        <v>1111</v>
      </c>
      <c r="F63" s="395">
        <v>9000</v>
      </c>
      <c r="G63" s="351" t="s">
        <v>1112</v>
      </c>
      <c r="H63" s="288"/>
      <c r="I63" s="288"/>
      <c r="J63" s="288"/>
      <c r="K63" s="288"/>
      <c r="L63" s="288"/>
      <c r="M63" s="288"/>
      <c r="N63" s="288"/>
      <c r="O63" s="288">
        <v>150</v>
      </c>
      <c r="P63" s="288">
        <v>150</v>
      </c>
      <c r="Q63" s="288">
        <v>150</v>
      </c>
      <c r="R63" s="288">
        <v>150</v>
      </c>
      <c r="S63" s="288">
        <v>150</v>
      </c>
      <c r="T63" s="288">
        <v>150</v>
      </c>
      <c r="U63" s="288">
        <v>150</v>
      </c>
      <c r="V63" s="288">
        <v>150</v>
      </c>
      <c r="W63" s="288">
        <v>150</v>
      </c>
      <c r="X63" s="288">
        <v>150</v>
      </c>
      <c r="Y63" s="288">
        <v>150</v>
      </c>
      <c r="Z63" s="397">
        <v>150</v>
      </c>
      <c r="AA63" s="397">
        <v>150</v>
      </c>
      <c r="AB63" s="397">
        <v>150</v>
      </c>
      <c r="AC63" s="397">
        <v>150</v>
      </c>
      <c r="AD63" s="397">
        <v>150</v>
      </c>
      <c r="AE63" s="397">
        <v>150</v>
      </c>
      <c r="AF63" s="397">
        <v>150</v>
      </c>
      <c r="AG63" s="397">
        <v>150</v>
      </c>
      <c r="AH63" s="397">
        <v>150</v>
      </c>
      <c r="AI63" s="397">
        <v>150</v>
      </c>
      <c r="AJ63" s="300">
        <v>3150</v>
      </c>
      <c r="AK63" s="288">
        <v>5850</v>
      </c>
      <c r="AL63" s="302">
        <v>150</v>
      </c>
      <c r="AM63" s="384" t="s">
        <v>385</v>
      </c>
      <c r="AN63" s="384"/>
      <c r="AP63" s="297"/>
      <c r="AQ63" s="297"/>
    </row>
    <row r="64" spans="1:43" ht="24" customHeight="1">
      <c r="A64" s="288"/>
      <c r="B64" s="299" t="s">
        <v>508</v>
      </c>
      <c r="C64" s="287">
        <v>512101100</v>
      </c>
      <c r="D64" s="305">
        <v>646</v>
      </c>
      <c r="E64" s="398" t="s">
        <v>406</v>
      </c>
      <c r="F64" s="346">
        <v>55500</v>
      </c>
      <c r="G64" s="351">
        <v>43446</v>
      </c>
      <c r="H64" s="288">
        <v>462.5</v>
      </c>
      <c r="I64" s="288">
        <v>462.5</v>
      </c>
      <c r="J64" s="288">
        <v>462.5</v>
      </c>
      <c r="K64" s="288">
        <v>462.5</v>
      </c>
      <c r="L64" s="288">
        <v>462.5</v>
      </c>
      <c r="M64" s="288">
        <v>462.5</v>
      </c>
      <c r="N64" s="288">
        <v>462.5</v>
      </c>
      <c r="O64" s="288">
        <v>462.5</v>
      </c>
      <c r="P64" s="288">
        <v>462.5</v>
      </c>
      <c r="Q64" s="288">
        <v>462.5</v>
      </c>
      <c r="R64" s="288">
        <v>462.5</v>
      </c>
      <c r="S64" s="288">
        <v>462.5</v>
      </c>
      <c r="T64" s="288">
        <v>462.5</v>
      </c>
      <c r="U64" s="288">
        <v>462.5</v>
      </c>
      <c r="V64" s="288">
        <v>462.5</v>
      </c>
      <c r="W64" s="288">
        <v>462.5</v>
      </c>
      <c r="X64" s="288">
        <v>462.5</v>
      </c>
      <c r="Y64" s="288">
        <v>462.5</v>
      </c>
      <c r="Z64" s="397">
        <v>462.5</v>
      </c>
      <c r="AA64" s="397">
        <v>462.5</v>
      </c>
      <c r="AB64" s="397">
        <v>462.5</v>
      </c>
      <c r="AC64" s="397">
        <v>462.5</v>
      </c>
      <c r="AD64" s="397">
        <v>462.5</v>
      </c>
      <c r="AE64" s="397">
        <v>462.5</v>
      </c>
      <c r="AF64" s="397">
        <v>462.5</v>
      </c>
      <c r="AG64" s="397">
        <v>462.5</v>
      </c>
      <c r="AH64" s="397">
        <v>462.5</v>
      </c>
      <c r="AI64" s="397">
        <v>462.5</v>
      </c>
      <c r="AJ64" s="300">
        <v>12950</v>
      </c>
      <c r="AK64" s="288">
        <v>42550</v>
      </c>
      <c r="AL64" s="302">
        <v>462.5</v>
      </c>
      <c r="AM64" s="384" t="s">
        <v>385</v>
      </c>
      <c r="AN64" s="384"/>
      <c r="AP64" s="297"/>
      <c r="AQ64" s="297"/>
    </row>
    <row r="65" spans="1:43" ht="24" customHeight="1">
      <c r="A65" s="288"/>
      <c r="B65" s="299" t="s">
        <v>508</v>
      </c>
      <c r="C65" s="287">
        <v>512101100</v>
      </c>
      <c r="D65" s="305">
        <v>836</v>
      </c>
      <c r="E65" s="398" t="s">
        <v>407</v>
      </c>
      <c r="F65" s="346">
        <v>5000</v>
      </c>
      <c r="G65" s="351" t="s">
        <v>408</v>
      </c>
      <c r="H65" s="288"/>
      <c r="I65" s="288"/>
      <c r="J65" s="288"/>
      <c r="K65" s="288"/>
      <c r="L65" s="288"/>
      <c r="M65" s="288">
        <v>83.33</v>
      </c>
      <c r="N65" s="288">
        <v>83.33</v>
      </c>
      <c r="O65" s="288">
        <v>83.33</v>
      </c>
      <c r="P65" s="288">
        <v>83.33</v>
      </c>
      <c r="Q65" s="288">
        <v>83.33</v>
      </c>
      <c r="R65" s="288">
        <v>83.33</v>
      </c>
      <c r="S65" s="288">
        <v>83.33</v>
      </c>
      <c r="T65" s="288">
        <v>83.33</v>
      </c>
      <c r="U65" s="288">
        <v>83.33</v>
      </c>
      <c r="V65" s="288">
        <v>83.33</v>
      </c>
      <c r="W65" s="288">
        <v>83.33</v>
      </c>
      <c r="X65" s="288">
        <v>83.33</v>
      </c>
      <c r="Y65" s="288">
        <v>83.33</v>
      </c>
      <c r="Z65" s="397">
        <v>83.33</v>
      </c>
      <c r="AA65" s="397">
        <v>83.33</v>
      </c>
      <c r="AB65" s="397">
        <v>83.33</v>
      </c>
      <c r="AC65" s="397">
        <v>83.33</v>
      </c>
      <c r="AD65" s="397">
        <v>83.33</v>
      </c>
      <c r="AE65" s="397">
        <v>83.33</v>
      </c>
      <c r="AF65" s="397">
        <v>83.33</v>
      </c>
      <c r="AG65" s="397">
        <v>83.33</v>
      </c>
      <c r="AH65" s="397">
        <v>83.33</v>
      </c>
      <c r="AI65" s="397">
        <v>83.33</v>
      </c>
      <c r="AJ65" s="300">
        <v>1916.5899999999995</v>
      </c>
      <c r="AK65" s="288">
        <v>3083.4100000000008</v>
      </c>
      <c r="AL65" s="302">
        <v>83.333333333333329</v>
      </c>
      <c r="AM65" s="384"/>
      <c r="AN65" s="384"/>
      <c r="AP65" s="297"/>
      <c r="AQ65" s="297"/>
    </row>
    <row r="66" spans="1:43" ht="24" customHeight="1">
      <c r="A66" s="288"/>
      <c r="B66" s="299" t="s">
        <v>508</v>
      </c>
      <c r="C66" s="287">
        <v>512101100</v>
      </c>
      <c r="D66" s="305">
        <v>653</v>
      </c>
      <c r="E66" s="398" t="s">
        <v>410</v>
      </c>
      <c r="F66" s="346">
        <v>22874.5</v>
      </c>
      <c r="G66" s="351" t="s">
        <v>411</v>
      </c>
      <c r="H66" s="288">
        <v>381.24</v>
      </c>
      <c r="I66" s="288">
        <v>381.24</v>
      </c>
      <c r="J66" s="288">
        <v>381.24</v>
      </c>
      <c r="K66" s="288">
        <v>381.24</v>
      </c>
      <c r="L66" s="288">
        <v>381.24</v>
      </c>
      <c r="M66" s="288">
        <v>381.24</v>
      </c>
      <c r="N66" s="288">
        <v>381.24</v>
      </c>
      <c r="O66" s="288">
        <v>381.24</v>
      </c>
      <c r="P66" s="288">
        <v>381.24</v>
      </c>
      <c r="Q66" s="288">
        <v>381.24</v>
      </c>
      <c r="R66" s="288">
        <v>381.24</v>
      </c>
      <c r="S66" s="288">
        <v>381.24</v>
      </c>
      <c r="T66" s="288">
        <v>381.24</v>
      </c>
      <c r="U66" s="288">
        <v>381.24</v>
      </c>
      <c r="V66" s="288">
        <v>381.24</v>
      </c>
      <c r="W66" s="288">
        <v>381.24</v>
      </c>
      <c r="X66" s="288">
        <v>381.24</v>
      </c>
      <c r="Y66" s="288">
        <v>381.24</v>
      </c>
      <c r="Z66" s="397">
        <v>381.24</v>
      </c>
      <c r="AA66" s="397">
        <v>381.24</v>
      </c>
      <c r="AB66" s="397">
        <v>381.24</v>
      </c>
      <c r="AC66" s="397">
        <v>381.24</v>
      </c>
      <c r="AD66" s="397">
        <v>381.24</v>
      </c>
      <c r="AE66" s="397">
        <v>381.24</v>
      </c>
      <c r="AF66" s="397">
        <v>381.24</v>
      </c>
      <c r="AG66" s="397">
        <v>381.24</v>
      </c>
      <c r="AH66" s="397">
        <v>381.24</v>
      </c>
      <c r="AI66" s="397">
        <v>381.24</v>
      </c>
      <c r="AJ66" s="300">
        <v>10674.719999999996</v>
      </c>
      <c r="AK66" s="288">
        <v>12199.780000000004</v>
      </c>
      <c r="AL66" s="302">
        <v>381.24166666666667</v>
      </c>
      <c r="AM66" s="384" t="s">
        <v>385</v>
      </c>
      <c r="AN66" s="384"/>
      <c r="AP66" s="297"/>
      <c r="AQ66" s="297"/>
    </row>
    <row r="67" spans="1:43" ht="24" customHeight="1">
      <c r="A67" s="288"/>
      <c r="B67" s="299" t="s">
        <v>508</v>
      </c>
      <c r="C67" s="287">
        <v>512101100</v>
      </c>
      <c r="D67" s="305">
        <v>936</v>
      </c>
      <c r="E67" s="398" t="s">
        <v>1113</v>
      </c>
      <c r="F67" s="395">
        <v>4000</v>
      </c>
      <c r="G67" s="351" t="s">
        <v>1114</v>
      </c>
      <c r="H67" s="288"/>
      <c r="I67" s="288"/>
      <c r="J67" s="288"/>
      <c r="K67" s="288"/>
      <c r="L67" s="288"/>
      <c r="M67" s="288"/>
      <c r="N67" s="288"/>
      <c r="O67" s="288">
        <v>66.67</v>
      </c>
      <c r="P67" s="288">
        <v>66.67</v>
      </c>
      <c r="Q67" s="288">
        <v>66.67</v>
      </c>
      <c r="R67" s="288">
        <v>66.67</v>
      </c>
      <c r="S67" s="288">
        <v>66.67</v>
      </c>
      <c r="T67" s="288">
        <v>66.67</v>
      </c>
      <c r="U67" s="288">
        <v>66.67</v>
      </c>
      <c r="V67" s="288">
        <v>66.67</v>
      </c>
      <c r="W67" s="288">
        <v>66.67</v>
      </c>
      <c r="X67" s="288">
        <v>66.67</v>
      </c>
      <c r="Y67" s="288">
        <v>66.67</v>
      </c>
      <c r="Z67" s="397">
        <v>66.67</v>
      </c>
      <c r="AA67" s="397">
        <v>66.67</v>
      </c>
      <c r="AB67" s="397">
        <v>66.67</v>
      </c>
      <c r="AC67" s="397">
        <v>66.67</v>
      </c>
      <c r="AD67" s="397">
        <v>66.67</v>
      </c>
      <c r="AE67" s="397">
        <v>66.67</v>
      </c>
      <c r="AF67" s="397">
        <v>66.67</v>
      </c>
      <c r="AG67" s="397">
        <v>66.67</v>
      </c>
      <c r="AH67" s="397">
        <v>66.67</v>
      </c>
      <c r="AI67" s="397">
        <v>66.67</v>
      </c>
      <c r="AJ67" s="300">
        <v>1400.0700000000002</v>
      </c>
      <c r="AK67" s="288">
        <v>2599.9299999999998</v>
      </c>
      <c r="AL67" s="302">
        <v>66.666666666666671</v>
      </c>
      <c r="AM67" s="384" t="s">
        <v>385</v>
      </c>
      <c r="AN67" s="384"/>
      <c r="AP67" s="297"/>
      <c r="AQ67" s="297"/>
    </row>
    <row r="68" spans="1:43" ht="24" customHeight="1">
      <c r="A68" s="288"/>
      <c r="B68" s="299" t="s">
        <v>508</v>
      </c>
      <c r="C68" s="306">
        <v>512101100</v>
      </c>
      <c r="D68" s="306">
        <v>901</v>
      </c>
      <c r="E68" s="382" t="s">
        <v>424</v>
      </c>
      <c r="F68" s="405">
        <v>228500</v>
      </c>
      <c r="G68" s="406" t="s">
        <v>388</v>
      </c>
      <c r="H68" s="309"/>
      <c r="I68" s="309"/>
      <c r="J68" s="309"/>
      <c r="K68" s="309"/>
      <c r="L68" s="309"/>
      <c r="M68" s="309"/>
      <c r="N68" s="309">
        <v>3745.9</v>
      </c>
      <c r="O68" s="309">
        <v>3745.9</v>
      </c>
      <c r="P68" s="309">
        <v>3745.9</v>
      </c>
      <c r="Q68" s="309">
        <v>3745.9</v>
      </c>
      <c r="R68" s="309">
        <v>3745.9</v>
      </c>
      <c r="S68" s="309">
        <v>3745.9</v>
      </c>
      <c r="T68" s="309">
        <v>3745.9</v>
      </c>
      <c r="U68" s="309">
        <v>3745.9</v>
      </c>
      <c r="V68" s="309">
        <v>3745.9</v>
      </c>
      <c r="W68" s="309">
        <v>3745.9</v>
      </c>
      <c r="X68" s="309">
        <v>3745.9</v>
      </c>
      <c r="Y68" s="309">
        <v>3745.9</v>
      </c>
      <c r="Z68" s="402">
        <v>3745.9</v>
      </c>
      <c r="AA68" s="402">
        <v>3745.9</v>
      </c>
      <c r="AB68" s="402">
        <v>3745.9</v>
      </c>
      <c r="AC68" s="402">
        <v>3745.9</v>
      </c>
      <c r="AD68" s="402">
        <v>3745.9</v>
      </c>
      <c r="AE68" s="402">
        <v>3745.9</v>
      </c>
      <c r="AF68" s="402">
        <v>3745.9</v>
      </c>
      <c r="AG68" s="402">
        <v>3745.9</v>
      </c>
      <c r="AH68" s="402">
        <v>3745.9</v>
      </c>
      <c r="AI68" s="402">
        <v>3745.9</v>
      </c>
      <c r="AJ68" s="300">
        <v>82409.799999999988</v>
      </c>
      <c r="AK68" s="288">
        <v>146090.20000000001</v>
      </c>
      <c r="AL68" s="403">
        <v>3745.9016393442621</v>
      </c>
      <c r="AM68" s="384" t="s">
        <v>1210</v>
      </c>
      <c r="AN68" s="384"/>
      <c r="AP68" s="297"/>
      <c r="AQ68" s="297"/>
    </row>
    <row r="69" spans="1:43" ht="24" customHeight="1">
      <c r="A69" s="288"/>
      <c r="B69" s="299" t="s">
        <v>508</v>
      </c>
      <c r="C69" s="287">
        <v>512101100</v>
      </c>
      <c r="D69" s="287">
        <v>1054</v>
      </c>
      <c r="E69" s="407" t="s">
        <v>1212</v>
      </c>
      <c r="F69" s="405">
        <v>163811.88</v>
      </c>
      <c r="G69" s="406" t="s">
        <v>1213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>
        <v>2730.2</v>
      </c>
      <c r="U69" s="309">
        <v>2730.2</v>
      </c>
      <c r="V69" s="309">
        <v>2730.2</v>
      </c>
      <c r="W69" s="309">
        <v>2730.2</v>
      </c>
      <c r="X69" s="309">
        <v>2730.2</v>
      </c>
      <c r="Y69" s="309">
        <v>2730.2</v>
      </c>
      <c r="Z69" s="402">
        <v>2730.2</v>
      </c>
      <c r="AA69" s="402">
        <v>2730.2</v>
      </c>
      <c r="AB69" s="402">
        <v>2730.2</v>
      </c>
      <c r="AC69" s="402">
        <v>2730.2</v>
      </c>
      <c r="AD69" s="402">
        <v>2730.2</v>
      </c>
      <c r="AE69" s="402">
        <v>2730.2</v>
      </c>
      <c r="AF69" s="402">
        <v>2730.2</v>
      </c>
      <c r="AG69" s="402">
        <v>2730.2</v>
      </c>
      <c r="AH69" s="402">
        <v>2730.2</v>
      </c>
      <c r="AI69" s="402">
        <v>2730.2</v>
      </c>
      <c r="AJ69" s="300">
        <v>43683.199999999997</v>
      </c>
      <c r="AK69" s="288">
        <v>120128.68000000001</v>
      </c>
      <c r="AL69" s="403">
        <v>2730.1979999999999</v>
      </c>
      <c r="AM69" s="404"/>
      <c r="AN69" s="404"/>
      <c r="AP69" s="297"/>
      <c r="AQ69" s="297"/>
    </row>
    <row r="70" spans="1:43" ht="24" customHeight="1">
      <c r="A70" s="288"/>
      <c r="B70" s="299" t="s">
        <v>508</v>
      </c>
      <c r="C70" s="287">
        <v>512101100</v>
      </c>
      <c r="D70" s="305">
        <v>724</v>
      </c>
      <c r="E70" s="398" t="s">
        <v>412</v>
      </c>
      <c r="F70" s="346">
        <v>10000</v>
      </c>
      <c r="G70" s="351">
        <v>43587</v>
      </c>
      <c r="H70" s="288"/>
      <c r="I70" s="288"/>
      <c r="J70" s="288">
        <v>83.33</v>
      </c>
      <c r="K70" s="288">
        <v>83.33</v>
      </c>
      <c r="L70" s="288">
        <v>83.33</v>
      </c>
      <c r="M70" s="288">
        <v>83.33</v>
      </c>
      <c r="N70" s="288">
        <v>83.33</v>
      </c>
      <c r="O70" s="288">
        <v>83.33</v>
      </c>
      <c r="P70" s="288">
        <v>83.33</v>
      </c>
      <c r="Q70" s="288">
        <v>83.33</v>
      </c>
      <c r="R70" s="288">
        <v>83.33</v>
      </c>
      <c r="S70" s="288">
        <v>83.33</v>
      </c>
      <c r="T70" s="288">
        <v>83.33</v>
      </c>
      <c r="U70" s="288">
        <v>83.33</v>
      </c>
      <c r="V70" s="288">
        <v>83.33</v>
      </c>
      <c r="W70" s="288">
        <v>83.33</v>
      </c>
      <c r="X70" s="288">
        <v>83.33</v>
      </c>
      <c r="Y70" s="288">
        <v>83.33</v>
      </c>
      <c r="Z70" s="397">
        <v>83.33</v>
      </c>
      <c r="AA70" s="397">
        <v>83.33</v>
      </c>
      <c r="AB70" s="397">
        <v>83.33</v>
      </c>
      <c r="AC70" s="397">
        <v>83.33</v>
      </c>
      <c r="AD70" s="397">
        <v>83.33</v>
      </c>
      <c r="AE70" s="397">
        <v>83.33</v>
      </c>
      <c r="AF70" s="397">
        <v>83.33</v>
      </c>
      <c r="AG70" s="397">
        <v>83.33</v>
      </c>
      <c r="AH70" s="397">
        <v>83.33</v>
      </c>
      <c r="AI70" s="397">
        <v>83.33</v>
      </c>
      <c r="AJ70" s="300">
        <v>2166.5799999999995</v>
      </c>
      <c r="AK70" s="288">
        <v>7833.42</v>
      </c>
      <c r="AL70" s="302">
        <v>83.333333333333329</v>
      </c>
      <c r="AM70" s="384" t="s">
        <v>405</v>
      </c>
      <c r="AN70" s="384"/>
      <c r="AP70" s="297"/>
      <c r="AQ70" s="297"/>
    </row>
    <row r="71" spans="1:43" ht="24" customHeight="1">
      <c r="A71" s="288"/>
      <c r="B71" s="299" t="s">
        <v>508</v>
      </c>
      <c r="C71" s="287">
        <v>512101100</v>
      </c>
      <c r="D71" s="287">
        <v>1208</v>
      </c>
      <c r="E71" s="398" t="s">
        <v>1318</v>
      </c>
      <c r="F71" s="289">
        <v>5125</v>
      </c>
      <c r="G71" s="351" t="s">
        <v>1317</v>
      </c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>
        <v>427.08</v>
      </c>
      <c r="Z71" s="402">
        <v>427.08</v>
      </c>
      <c r="AA71" s="402">
        <v>427.08</v>
      </c>
      <c r="AB71" s="402">
        <v>427.08</v>
      </c>
      <c r="AC71" s="402">
        <v>427.08</v>
      </c>
      <c r="AD71" s="402">
        <v>427.08</v>
      </c>
      <c r="AE71" s="402">
        <v>427.08</v>
      </c>
      <c r="AF71" s="402">
        <v>427.08</v>
      </c>
      <c r="AG71" s="402">
        <v>427.08</v>
      </c>
      <c r="AH71" s="402">
        <v>427.08</v>
      </c>
      <c r="AI71" s="402">
        <v>427.08</v>
      </c>
      <c r="AJ71" s="300">
        <v>4697.88</v>
      </c>
      <c r="AK71" s="288">
        <v>427.11999999999989</v>
      </c>
      <c r="AL71" s="403">
        <v>427.08333333333331</v>
      </c>
      <c r="AM71" s="404"/>
      <c r="AN71" s="404"/>
      <c r="AP71" s="297"/>
      <c r="AQ71" s="297"/>
    </row>
    <row r="72" spans="1:43" ht="24" customHeight="1">
      <c r="A72" s="288"/>
      <c r="B72" s="299" t="s">
        <v>508</v>
      </c>
      <c r="C72" s="287">
        <v>512101100</v>
      </c>
      <c r="D72" s="287">
        <v>1223</v>
      </c>
      <c r="E72" s="382" t="s">
        <v>1583</v>
      </c>
      <c r="F72" s="325">
        <v>5000</v>
      </c>
      <c r="G72" s="408">
        <v>44110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402">
        <v>416.67</v>
      </c>
      <c r="AA72" s="402">
        <v>416.67</v>
      </c>
      <c r="AB72" s="402">
        <v>416.67</v>
      </c>
      <c r="AC72" s="402">
        <v>416.67</v>
      </c>
      <c r="AD72" s="402">
        <v>416.67</v>
      </c>
      <c r="AE72" s="402">
        <v>416.67</v>
      </c>
      <c r="AF72" s="402">
        <v>416.67</v>
      </c>
      <c r="AG72" s="402">
        <v>416.67</v>
      </c>
      <c r="AH72" s="402">
        <v>416.67</v>
      </c>
      <c r="AI72" s="402">
        <v>416.67</v>
      </c>
      <c r="AJ72" s="300">
        <v>4166.7</v>
      </c>
      <c r="AK72" s="288">
        <v>833.30000000000018</v>
      </c>
      <c r="AL72" s="403">
        <v>416.66666666666669</v>
      </c>
      <c r="AM72" s="404"/>
      <c r="AN72" s="404"/>
      <c r="AP72" s="297"/>
      <c r="AQ72" s="297"/>
    </row>
    <row r="73" spans="1:43" ht="24" customHeight="1">
      <c r="A73" s="288"/>
      <c r="B73" s="299" t="s">
        <v>508</v>
      </c>
      <c r="C73" s="287">
        <v>512101100</v>
      </c>
      <c r="D73" s="287">
        <v>1279</v>
      </c>
      <c r="E73" s="382" t="s">
        <v>1402</v>
      </c>
      <c r="F73" s="289">
        <v>3875</v>
      </c>
      <c r="G73" s="408">
        <v>44081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402"/>
      <c r="AA73" s="402">
        <v>322.89999999999998</v>
      </c>
      <c r="AB73" s="402">
        <v>322.89999999999998</v>
      </c>
      <c r="AC73" s="402">
        <v>322.89999999999998</v>
      </c>
      <c r="AD73" s="402">
        <v>322.89999999999998</v>
      </c>
      <c r="AE73" s="402">
        <v>322.89999999999998</v>
      </c>
      <c r="AF73" s="402">
        <v>322.89999999999998</v>
      </c>
      <c r="AG73" s="402">
        <v>322.89999999999998</v>
      </c>
      <c r="AH73" s="402">
        <v>322.89999999999998</v>
      </c>
      <c r="AI73" s="402">
        <v>322.89999999999998</v>
      </c>
      <c r="AJ73" s="300">
        <v>2906.1000000000004</v>
      </c>
      <c r="AK73" s="288">
        <v>968.89999999999964</v>
      </c>
      <c r="AL73" s="403"/>
      <c r="AM73" s="404"/>
      <c r="AN73" s="404"/>
      <c r="AP73" s="297"/>
      <c r="AQ73" s="297"/>
    </row>
    <row r="74" spans="1:43" ht="24" customHeight="1">
      <c r="A74" s="288"/>
      <c r="B74" s="299" t="s">
        <v>508</v>
      </c>
      <c r="C74" s="287">
        <v>512101100</v>
      </c>
      <c r="D74" s="287">
        <v>1280</v>
      </c>
      <c r="E74" s="382" t="s">
        <v>1584</v>
      </c>
      <c r="F74" s="289">
        <v>4815</v>
      </c>
      <c r="G74" s="305" t="s">
        <v>1403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402"/>
      <c r="AA74" s="402">
        <v>401.25</v>
      </c>
      <c r="AB74" s="402">
        <v>401.25</v>
      </c>
      <c r="AC74" s="402">
        <v>401.25</v>
      </c>
      <c r="AD74" s="402">
        <v>401.25</v>
      </c>
      <c r="AE74" s="402">
        <v>401.25</v>
      </c>
      <c r="AF74" s="402">
        <v>401.25</v>
      </c>
      <c r="AG74" s="402">
        <v>401.25</v>
      </c>
      <c r="AH74" s="402">
        <v>401.25</v>
      </c>
      <c r="AI74" s="402">
        <v>401.25</v>
      </c>
      <c r="AJ74" s="300">
        <v>3611.25</v>
      </c>
      <c r="AK74" s="288">
        <v>1203.75</v>
      </c>
      <c r="AL74" s="403"/>
      <c r="AM74" s="404"/>
      <c r="AN74" s="404"/>
      <c r="AP74" s="297"/>
      <c r="AQ74" s="297"/>
    </row>
    <row r="75" spans="1:43" ht="24" customHeight="1">
      <c r="A75" s="288"/>
      <c r="B75" s="299" t="s">
        <v>508</v>
      </c>
      <c r="C75" s="287">
        <v>529107100</v>
      </c>
      <c r="D75" s="287">
        <v>1307</v>
      </c>
      <c r="E75" s="382" t="s">
        <v>1433</v>
      </c>
      <c r="F75" s="325">
        <v>35000</v>
      </c>
      <c r="G75" s="305" t="s">
        <v>1434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402"/>
      <c r="AA75" s="402"/>
      <c r="AB75" s="402">
        <v>2916.67</v>
      </c>
      <c r="AC75" s="402">
        <v>2916.67</v>
      </c>
      <c r="AD75" s="402">
        <v>2916.67</v>
      </c>
      <c r="AE75" s="402">
        <v>2916.67</v>
      </c>
      <c r="AF75" s="402">
        <v>2916.67</v>
      </c>
      <c r="AG75" s="402">
        <v>2916.67</v>
      </c>
      <c r="AH75" s="402">
        <v>2916.67</v>
      </c>
      <c r="AI75" s="402">
        <v>2916.67</v>
      </c>
      <c r="AJ75" s="300">
        <v>23333.360000000001</v>
      </c>
      <c r="AK75" s="288">
        <v>11666.64</v>
      </c>
      <c r="AL75" s="403">
        <v>2916.6666666666665</v>
      </c>
      <c r="AM75" s="404"/>
      <c r="AN75" s="404"/>
      <c r="AP75" s="297"/>
      <c r="AQ75" s="297"/>
    </row>
    <row r="76" spans="1:43" ht="23.25" customHeight="1">
      <c r="A76" s="288"/>
      <c r="B76" s="299" t="s">
        <v>508</v>
      </c>
      <c r="C76" s="287">
        <v>529107100</v>
      </c>
      <c r="D76" s="287">
        <v>1308</v>
      </c>
      <c r="E76" s="382" t="s">
        <v>1436</v>
      </c>
      <c r="F76" s="325">
        <v>50000</v>
      </c>
      <c r="G76" s="305" t="s">
        <v>1437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402"/>
      <c r="AA76" s="402"/>
      <c r="AB76" s="402">
        <v>4166.67</v>
      </c>
      <c r="AC76" s="402">
        <v>4166.67</v>
      </c>
      <c r="AD76" s="402">
        <v>4166.67</v>
      </c>
      <c r="AE76" s="402">
        <v>4166.67</v>
      </c>
      <c r="AF76" s="402">
        <v>4166.67</v>
      </c>
      <c r="AG76" s="402">
        <v>4166.67</v>
      </c>
      <c r="AH76" s="402">
        <v>4166.67</v>
      </c>
      <c r="AI76" s="402">
        <v>4166.67</v>
      </c>
      <c r="AJ76" s="300">
        <v>33333.359999999993</v>
      </c>
      <c r="AK76" s="288">
        <v>16666.640000000007</v>
      </c>
      <c r="AL76" s="403">
        <v>4166.666666666667</v>
      </c>
      <c r="AM76" s="404"/>
      <c r="AN76" s="404"/>
      <c r="AP76" s="297"/>
      <c r="AQ76" s="297"/>
    </row>
    <row r="77" spans="1:43" ht="24" customHeight="1">
      <c r="A77" s="288"/>
      <c r="B77" s="299" t="s">
        <v>508</v>
      </c>
      <c r="C77" s="287">
        <v>512101100</v>
      </c>
      <c r="D77" s="287">
        <v>1338</v>
      </c>
      <c r="E77" s="382" t="s">
        <v>1493</v>
      </c>
      <c r="F77" s="325">
        <v>4825</v>
      </c>
      <c r="G77" s="408">
        <v>44113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402"/>
      <c r="AA77" s="402"/>
      <c r="AB77" s="402"/>
      <c r="AC77" s="402">
        <v>402.08</v>
      </c>
      <c r="AD77" s="402">
        <v>402.08</v>
      </c>
      <c r="AE77" s="402">
        <v>402.08</v>
      </c>
      <c r="AF77" s="402">
        <v>402.08</v>
      </c>
      <c r="AG77" s="402">
        <v>402.08</v>
      </c>
      <c r="AH77" s="402">
        <v>402.08</v>
      </c>
      <c r="AI77" s="402">
        <v>402.08</v>
      </c>
      <c r="AJ77" s="300">
        <v>2814.56</v>
      </c>
      <c r="AK77" s="288">
        <v>2010.44</v>
      </c>
      <c r="AL77" s="403">
        <v>402.08333333333331</v>
      </c>
      <c r="AM77" s="404"/>
      <c r="AN77" s="404"/>
      <c r="AP77" s="297"/>
      <c r="AQ77" s="297"/>
    </row>
    <row r="78" spans="1:43" ht="24" customHeight="1">
      <c r="A78" s="288"/>
      <c r="B78" s="299" t="s">
        <v>508</v>
      </c>
      <c r="C78" s="287">
        <v>512101100</v>
      </c>
      <c r="D78" s="287" t="s">
        <v>395</v>
      </c>
      <c r="E78" s="382" t="s">
        <v>1435</v>
      </c>
      <c r="F78" s="289">
        <v>30000</v>
      </c>
      <c r="G78" s="305" t="s">
        <v>1434</v>
      </c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300">
        <v>0</v>
      </c>
      <c r="AK78" s="288">
        <v>30000</v>
      </c>
      <c r="AL78" s="403"/>
      <c r="AM78" s="404"/>
      <c r="AN78" s="404"/>
      <c r="AP78" s="297"/>
      <c r="AQ78" s="297"/>
    </row>
    <row r="79" spans="1:43" ht="24" customHeight="1">
      <c r="A79" s="288"/>
      <c r="B79" s="299"/>
      <c r="C79" s="287">
        <v>512101100</v>
      </c>
      <c r="D79" s="287">
        <v>1339</v>
      </c>
      <c r="E79" s="382" t="s">
        <v>1494</v>
      </c>
      <c r="F79" s="289">
        <v>5400</v>
      </c>
      <c r="G79" s="408">
        <v>44113</v>
      </c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402"/>
      <c r="AA79" s="402"/>
      <c r="AB79" s="402"/>
      <c r="AC79" s="402">
        <v>450</v>
      </c>
      <c r="AD79" s="402">
        <v>450</v>
      </c>
      <c r="AE79" s="402">
        <v>450</v>
      </c>
      <c r="AF79" s="402">
        <v>450</v>
      </c>
      <c r="AG79" s="402">
        <v>450</v>
      </c>
      <c r="AH79" s="402">
        <v>450</v>
      </c>
      <c r="AI79" s="402">
        <v>450</v>
      </c>
      <c r="AJ79" s="300">
        <v>3150</v>
      </c>
      <c r="AK79" s="288">
        <v>2250</v>
      </c>
      <c r="AL79" s="403">
        <v>450</v>
      </c>
      <c r="AM79" s="404"/>
      <c r="AN79" s="404"/>
      <c r="AP79" s="297"/>
      <c r="AQ79" s="297"/>
    </row>
    <row r="80" spans="1:43" ht="24" customHeight="1">
      <c r="A80" s="288"/>
      <c r="B80" s="299"/>
      <c r="C80" s="287">
        <v>512101100</v>
      </c>
      <c r="D80" s="287" t="s">
        <v>395</v>
      </c>
      <c r="E80" s="227" t="s">
        <v>1587</v>
      </c>
      <c r="F80" s="387">
        <v>10000</v>
      </c>
      <c r="G80" s="408" t="s">
        <v>1588</v>
      </c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300">
        <v>0</v>
      </c>
      <c r="AK80" s="288">
        <v>10000</v>
      </c>
      <c r="AL80" s="403"/>
      <c r="AM80" s="404"/>
      <c r="AN80" s="404"/>
      <c r="AP80" s="297"/>
      <c r="AQ80" s="297"/>
    </row>
    <row r="81" spans="1:43" ht="24" customHeight="1">
      <c r="A81" s="288"/>
      <c r="B81" s="299"/>
      <c r="C81" s="287">
        <v>512101100</v>
      </c>
      <c r="D81" s="287">
        <v>1461</v>
      </c>
      <c r="E81" s="311" t="s">
        <v>1836</v>
      </c>
      <c r="F81" s="387">
        <v>18750</v>
      </c>
      <c r="G81" s="408">
        <v>44288</v>
      </c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402"/>
      <c r="AA81" s="402"/>
      <c r="AB81" s="402"/>
      <c r="AC81" s="402"/>
      <c r="AD81" s="402"/>
      <c r="AE81" s="402"/>
      <c r="AF81" s="402"/>
      <c r="AG81" s="402"/>
      <c r="AH81" s="402">
        <v>1704.55</v>
      </c>
      <c r="AI81" s="402">
        <v>1704.55</v>
      </c>
      <c r="AJ81" s="300">
        <v>3409.1</v>
      </c>
      <c r="AK81" s="288">
        <v>15340.9</v>
      </c>
      <c r="AL81" s="403">
        <v>1704.5454545454545</v>
      </c>
      <c r="AM81" s="404"/>
      <c r="AN81" s="404"/>
      <c r="AP81" s="297"/>
      <c r="AQ81" s="297"/>
    </row>
    <row r="82" spans="1:43" ht="24" customHeight="1">
      <c r="A82" s="288"/>
      <c r="B82" s="299"/>
      <c r="C82" s="287">
        <v>512101100</v>
      </c>
      <c r="D82" s="287">
        <v>1462</v>
      </c>
      <c r="E82" s="311" t="s">
        <v>1837</v>
      </c>
      <c r="F82" s="387">
        <v>5000</v>
      </c>
      <c r="G82" s="408">
        <v>44229</v>
      </c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402"/>
      <c r="AA82" s="402"/>
      <c r="AB82" s="402"/>
      <c r="AC82" s="402"/>
      <c r="AD82" s="402"/>
      <c r="AE82" s="402"/>
      <c r="AF82" s="402"/>
      <c r="AG82" s="402"/>
      <c r="AH82" s="402">
        <v>454.55</v>
      </c>
      <c r="AI82" s="402">
        <v>454.55</v>
      </c>
      <c r="AJ82" s="300">
        <v>909.1</v>
      </c>
      <c r="AK82" s="288">
        <v>4090.9</v>
      </c>
      <c r="AL82" s="403">
        <v>454.54545454545456</v>
      </c>
      <c r="AM82" s="404"/>
      <c r="AN82" s="404"/>
      <c r="AP82" s="297"/>
      <c r="AQ82" s="297"/>
    </row>
    <row r="83" spans="1:43" ht="23.25" customHeight="1">
      <c r="A83" s="288"/>
      <c r="B83" s="299"/>
      <c r="C83" s="287">
        <v>512101100</v>
      </c>
      <c r="D83" s="287">
        <v>1477</v>
      </c>
      <c r="E83" s="311" t="s">
        <v>1880</v>
      </c>
      <c r="F83" s="409">
        <v>2750</v>
      </c>
      <c r="G83" s="408">
        <v>44319</v>
      </c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>
        <v>229.17</v>
      </c>
      <c r="AJ83" s="300">
        <v>229.17</v>
      </c>
      <c r="AK83" s="288">
        <v>2520.83</v>
      </c>
      <c r="AL83" s="403">
        <v>229.16666666666666</v>
      </c>
      <c r="AM83" s="404"/>
      <c r="AN83" s="404"/>
      <c r="AP83" s="297"/>
      <c r="AQ83" s="297"/>
    </row>
    <row r="84" spans="1:43" ht="24" customHeight="1">
      <c r="A84" s="307"/>
      <c r="B84" s="291"/>
      <c r="C84" s="292"/>
      <c r="D84" s="292"/>
      <c r="E84" s="292" t="s">
        <v>379</v>
      </c>
      <c r="F84" s="308">
        <v>1459662.25</v>
      </c>
      <c r="G84" s="336"/>
      <c r="H84" s="307">
        <v>9365.15</v>
      </c>
      <c r="I84" s="307">
        <v>5664.1799999999994</v>
      </c>
      <c r="J84" s="307">
        <v>5747.5099999999993</v>
      </c>
      <c r="K84" s="307">
        <v>5747.5099999999993</v>
      </c>
      <c r="L84" s="307">
        <v>5747.5099999999993</v>
      </c>
      <c r="M84" s="307">
        <v>6124.9256666666661</v>
      </c>
      <c r="N84" s="307">
        <v>12959.915666666666</v>
      </c>
      <c r="O84" s="307">
        <v>13341.325666666666</v>
      </c>
      <c r="P84" s="307">
        <v>13341.325666666666</v>
      </c>
      <c r="Q84" s="307">
        <v>13341.325666666666</v>
      </c>
      <c r="R84" s="307">
        <v>13341.325666666666</v>
      </c>
      <c r="S84" s="307">
        <v>13341.325666666666</v>
      </c>
      <c r="T84" s="307">
        <v>16457.355666666666</v>
      </c>
      <c r="U84" s="307">
        <v>17290.685666666668</v>
      </c>
      <c r="V84" s="307">
        <v>17676.515666666666</v>
      </c>
      <c r="W84" s="307">
        <v>17676.515666666666</v>
      </c>
      <c r="X84" s="307">
        <v>17676.515666666666</v>
      </c>
      <c r="Y84" s="307">
        <v>18103.595666666668</v>
      </c>
      <c r="Z84" s="307">
        <v>18103.595666666668</v>
      </c>
      <c r="AA84" s="307">
        <v>18103.595666666668</v>
      </c>
      <c r="AB84" s="307">
        <v>18103.595666666668</v>
      </c>
      <c r="AC84" s="307">
        <v>27179.835666666666</v>
      </c>
      <c r="AD84" s="307">
        <v>27179.835666666666</v>
      </c>
      <c r="AE84" s="307">
        <v>27179.835666666666</v>
      </c>
      <c r="AF84" s="307">
        <v>27179.835666666666</v>
      </c>
      <c r="AG84" s="307">
        <v>27179.835666666666</v>
      </c>
      <c r="AH84" s="307">
        <v>29338.935666666664</v>
      </c>
      <c r="AI84" s="307">
        <v>29568.105666666663</v>
      </c>
      <c r="AJ84" s="307">
        <v>481843.17033333326</v>
      </c>
      <c r="AK84" s="307">
        <v>977819.0796666668</v>
      </c>
      <c r="AM84" s="384"/>
      <c r="AN84" s="384"/>
      <c r="AP84" s="297"/>
      <c r="AQ84" s="297"/>
    </row>
    <row r="85" spans="1:43" ht="24" customHeight="1">
      <c r="A85" s="216"/>
      <c r="B85" s="295"/>
      <c r="C85" s="212"/>
      <c r="D85" s="212"/>
      <c r="E85" s="354"/>
      <c r="F85" s="296"/>
      <c r="G85" s="350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97"/>
      <c r="AM85" s="384"/>
      <c r="AN85" s="384"/>
      <c r="AP85" s="297"/>
      <c r="AQ85" s="297"/>
    </row>
    <row r="86" spans="1:43" ht="24" customHeight="1" thickBot="1">
      <c r="A86" s="216"/>
      <c r="B86" s="295"/>
      <c r="C86" s="212"/>
      <c r="D86" s="212"/>
      <c r="E86" s="354"/>
      <c r="F86" s="296"/>
      <c r="G86" s="350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97"/>
      <c r="AM86" s="302"/>
      <c r="AN86" s="384"/>
      <c r="AP86" s="297"/>
      <c r="AQ86" s="297"/>
    </row>
    <row r="87" spans="1:43" ht="24" customHeight="1" thickBot="1">
      <c r="A87" s="216"/>
      <c r="B87" s="295"/>
      <c r="C87" s="212"/>
      <c r="D87" s="212"/>
      <c r="E87" s="303" t="s">
        <v>1222</v>
      </c>
      <c r="F87" s="296"/>
      <c r="G87" s="350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97"/>
      <c r="AM87" s="384"/>
      <c r="AN87" s="384"/>
      <c r="AP87" s="297"/>
      <c r="AQ87" s="297"/>
    </row>
    <row r="88" spans="1:43" ht="24" customHeight="1">
      <c r="A88" s="304"/>
      <c r="B88" s="299" t="s">
        <v>512</v>
      </c>
      <c r="C88" s="287">
        <v>529107100</v>
      </c>
      <c r="D88" s="305">
        <v>934</v>
      </c>
      <c r="E88" s="410" t="s">
        <v>396</v>
      </c>
      <c r="F88" s="346">
        <v>10000</v>
      </c>
      <c r="G88" s="351" t="s">
        <v>390</v>
      </c>
      <c r="H88" s="304"/>
      <c r="I88" s="304"/>
      <c r="J88" s="304"/>
      <c r="K88" s="304"/>
      <c r="L88" s="304"/>
      <c r="M88" s="304"/>
      <c r="N88" s="304"/>
      <c r="O88" s="304">
        <v>181.82</v>
      </c>
      <c r="P88" s="304">
        <v>181.82</v>
      </c>
      <c r="Q88" s="304">
        <v>181.82</v>
      </c>
      <c r="R88" s="304">
        <v>181.82</v>
      </c>
      <c r="S88" s="304">
        <v>181.82</v>
      </c>
      <c r="T88" s="304">
        <v>181.82</v>
      </c>
      <c r="U88" s="304">
        <v>181.82</v>
      </c>
      <c r="V88" s="304">
        <v>181.82</v>
      </c>
      <c r="W88" s="304">
        <v>181.82</v>
      </c>
      <c r="X88" s="304">
        <v>181.82</v>
      </c>
      <c r="Y88" s="304">
        <v>181.82</v>
      </c>
      <c r="Z88" s="400">
        <v>181.82</v>
      </c>
      <c r="AA88" s="400">
        <v>181.82</v>
      </c>
      <c r="AB88" s="400">
        <v>181.82</v>
      </c>
      <c r="AC88" s="400">
        <v>181.82</v>
      </c>
      <c r="AD88" s="400">
        <v>181.82</v>
      </c>
      <c r="AE88" s="400">
        <v>181.82</v>
      </c>
      <c r="AF88" s="400">
        <v>181.82</v>
      </c>
      <c r="AG88" s="400">
        <v>181.82</v>
      </c>
      <c r="AH88" s="400">
        <v>181.82</v>
      </c>
      <c r="AI88" s="400">
        <v>181.82</v>
      </c>
      <c r="AJ88" s="300">
        <v>3818.2200000000012</v>
      </c>
      <c r="AK88" s="288">
        <v>6181.7799999999988</v>
      </c>
      <c r="AL88" s="302">
        <v>181.81818181818181</v>
      </c>
      <c r="AM88" s="384"/>
      <c r="AN88" s="384"/>
      <c r="AP88" s="297"/>
      <c r="AQ88" s="297"/>
    </row>
    <row r="89" spans="1:43" ht="24" customHeight="1">
      <c r="A89" s="309"/>
      <c r="B89" s="309"/>
      <c r="C89" s="299">
        <v>529107100</v>
      </c>
      <c r="D89" s="287">
        <v>1225</v>
      </c>
      <c r="E89" s="382" t="s">
        <v>1355</v>
      </c>
      <c r="F89" s="289">
        <v>10000</v>
      </c>
      <c r="G89" s="408">
        <v>44110</v>
      </c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402">
        <v>833.33</v>
      </c>
      <c r="AA89" s="402">
        <v>833.33</v>
      </c>
      <c r="AB89" s="402">
        <v>833.33</v>
      </c>
      <c r="AC89" s="402">
        <v>833.33</v>
      </c>
      <c r="AD89" s="402">
        <v>833.33</v>
      </c>
      <c r="AE89" s="402">
        <v>833.33</v>
      </c>
      <c r="AF89" s="402">
        <v>833.33</v>
      </c>
      <c r="AG89" s="402">
        <v>833.33</v>
      </c>
      <c r="AH89" s="402">
        <v>833.33</v>
      </c>
      <c r="AI89" s="402">
        <v>833.33</v>
      </c>
      <c r="AJ89" s="300">
        <v>8333.3000000000011</v>
      </c>
      <c r="AK89" s="288">
        <v>1666.6999999999989</v>
      </c>
      <c r="AL89" s="403">
        <v>833.33333333333337</v>
      </c>
      <c r="AM89" s="404"/>
      <c r="AN89" s="404"/>
      <c r="AP89" s="297"/>
      <c r="AQ89" s="297"/>
    </row>
    <row r="90" spans="1:43" ht="24" customHeight="1">
      <c r="A90" s="309"/>
      <c r="B90" s="309"/>
      <c r="C90" s="299">
        <v>529107100</v>
      </c>
      <c r="D90" s="287">
        <v>1226</v>
      </c>
      <c r="E90" s="411" t="s">
        <v>1356</v>
      </c>
      <c r="F90" s="289">
        <v>7039.12</v>
      </c>
      <c r="G90" s="408" t="s">
        <v>1357</v>
      </c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402">
        <v>526.28</v>
      </c>
      <c r="AA90" s="402">
        <v>526.28</v>
      </c>
      <c r="AB90" s="402">
        <v>526.28</v>
      </c>
      <c r="AC90" s="402">
        <v>526.28</v>
      </c>
      <c r="AD90" s="402">
        <v>526.28</v>
      </c>
      <c r="AE90" s="402">
        <v>526.28</v>
      </c>
      <c r="AF90" s="402">
        <v>526.28</v>
      </c>
      <c r="AG90" s="402">
        <v>526.28</v>
      </c>
      <c r="AH90" s="402">
        <v>526.28</v>
      </c>
      <c r="AI90" s="402">
        <v>526.28</v>
      </c>
      <c r="AJ90" s="300">
        <v>5262.7999999999984</v>
      </c>
      <c r="AK90" s="288">
        <v>1776.3200000000015</v>
      </c>
      <c r="AL90" s="403">
        <v>526.2833333333333</v>
      </c>
      <c r="AM90" s="404"/>
      <c r="AN90" s="404"/>
      <c r="AP90" s="297"/>
      <c r="AQ90" s="297"/>
    </row>
    <row r="91" spans="1:43" ht="24" customHeight="1">
      <c r="A91" s="309"/>
      <c r="B91" s="309"/>
      <c r="C91" s="299">
        <v>529107100</v>
      </c>
      <c r="D91" s="287">
        <v>1227</v>
      </c>
      <c r="E91" s="411" t="s">
        <v>1358</v>
      </c>
      <c r="F91" s="289">
        <v>10000</v>
      </c>
      <c r="G91" s="408" t="s">
        <v>1357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402">
        <v>833.33</v>
      </c>
      <c r="AA91" s="402">
        <v>833.33</v>
      </c>
      <c r="AB91" s="402">
        <v>833.33</v>
      </c>
      <c r="AC91" s="402">
        <v>833.33</v>
      </c>
      <c r="AD91" s="402">
        <v>833.33</v>
      </c>
      <c r="AE91" s="402">
        <v>833.33</v>
      </c>
      <c r="AF91" s="402">
        <v>833.33</v>
      </c>
      <c r="AG91" s="402">
        <v>833.33</v>
      </c>
      <c r="AH91" s="402">
        <v>833.33</v>
      </c>
      <c r="AI91" s="402">
        <v>833.33</v>
      </c>
      <c r="AJ91" s="300">
        <v>8333.3000000000011</v>
      </c>
      <c r="AK91" s="288">
        <v>1666.6999999999989</v>
      </c>
      <c r="AL91" s="403">
        <v>833.33333333333337</v>
      </c>
      <c r="AM91" s="404"/>
      <c r="AN91" s="404"/>
      <c r="AP91" s="297"/>
      <c r="AQ91" s="297"/>
    </row>
    <row r="92" spans="1:43" ht="24" customHeight="1">
      <c r="A92" s="309"/>
      <c r="B92" s="309"/>
      <c r="C92" s="299">
        <v>529107100</v>
      </c>
      <c r="D92" s="287">
        <v>1176</v>
      </c>
      <c r="E92" s="411" t="s">
        <v>1242</v>
      </c>
      <c r="F92" s="289">
        <v>18885.900000000001</v>
      </c>
      <c r="G92" s="408">
        <v>44138</v>
      </c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>
        <v>1180.3699999999999</v>
      </c>
      <c r="Y92" s="309">
        <v>1180.3699999999999</v>
      </c>
      <c r="Z92" s="402">
        <v>1180.3699999999999</v>
      </c>
      <c r="AA92" s="402">
        <v>1180.3699999999999</v>
      </c>
      <c r="AB92" s="402">
        <v>1180.3699999999999</v>
      </c>
      <c r="AC92" s="402">
        <v>1180.3699999999999</v>
      </c>
      <c r="AD92" s="402">
        <v>1180.3699999999999</v>
      </c>
      <c r="AE92" s="402">
        <v>1180.3699999999999</v>
      </c>
      <c r="AF92" s="402">
        <v>1180.3699999999999</v>
      </c>
      <c r="AG92" s="402">
        <v>1180.3699999999999</v>
      </c>
      <c r="AH92" s="402">
        <v>1180.3699999999999</v>
      </c>
      <c r="AI92" s="402">
        <v>1180.3699999999999</v>
      </c>
      <c r="AJ92" s="300">
        <v>14164.439999999995</v>
      </c>
      <c r="AK92" s="288">
        <v>4721.4600000000064</v>
      </c>
      <c r="AL92" s="403">
        <v>1180.3687500000001</v>
      </c>
      <c r="AM92" s="404"/>
      <c r="AN92" s="404"/>
      <c r="AP92" s="297"/>
      <c r="AQ92" s="297"/>
    </row>
    <row r="93" spans="1:43" ht="24" customHeight="1">
      <c r="A93" s="309"/>
      <c r="B93" s="309"/>
      <c r="C93" s="299">
        <v>529107100</v>
      </c>
      <c r="D93" s="287">
        <v>1309</v>
      </c>
      <c r="E93" s="382" t="s">
        <v>1439</v>
      </c>
      <c r="F93" s="289">
        <v>7750</v>
      </c>
      <c r="G93" s="408" t="s">
        <v>1440</v>
      </c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402"/>
      <c r="AA93" s="402"/>
      <c r="AB93" s="402">
        <v>645.83000000000004</v>
      </c>
      <c r="AC93" s="402">
        <v>645.83000000000004</v>
      </c>
      <c r="AD93" s="402">
        <v>645.83000000000004</v>
      </c>
      <c r="AE93" s="402">
        <v>645.83000000000004</v>
      </c>
      <c r="AF93" s="402">
        <v>645.83000000000004</v>
      </c>
      <c r="AG93" s="402">
        <v>645.83000000000004</v>
      </c>
      <c r="AH93" s="402">
        <v>645.83000000000004</v>
      </c>
      <c r="AI93" s="402">
        <v>645.83000000000004</v>
      </c>
      <c r="AJ93" s="300">
        <v>5166.6400000000003</v>
      </c>
      <c r="AK93" s="288">
        <v>2583.3599999999997</v>
      </c>
      <c r="AL93" s="403">
        <v>645.83333333333337</v>
      </c>
      <c r="AM93" s="404"/>
      <c r="AN93" s="404"/>
      <c r="AP93" s="297"/>
      <c r="AQ93" s="297"/>
    </row>
    <row r="94" spans="1:43" ht="24" customHeight="1">
      <c r="A94" s="309"/>
      <c r="B94" s="309"/>
      <c r="C94" s="299">
        <v>529107100</v>
      </c>
      <c r="D94" s="287">
        <v>1310</v>
      </c>
      <c r="E94" s="382" t="s">
        <v>1441</v>
      </c>
      <c r="F94" s="325">
        <v>14350</v>
      </c>
      <c r="G94" s="408" t="s">
        <v>1440</v>
      </c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402"/>
      <c r="AA94" s="402"/>
      <c r="AB94" s="402">
        <v>1195.83</v>
      </c>
      <c r="AC94" s="402">
        <v>1195.83</v>
      </c>
      <c r="AD94" s="402">
        <v>1195.83</v>
      </c>
      <c r="AE94" s="402">
        <v>1195.83</v>
      </c>
      <c r="AF94" s="402">
        <v>1195.83</v>
      </c>
      <c r="AG94" s="402">
        <v>1195.83</v>
      </c>
      <c r="AH94" s="402">
        <v>1195.83</v>
      </c>
      <c r="AI94" s="402">
        <v>1195.83</v>
      </c>
      <c r="AJ94" s="300">
        <v>9566.64</v>
      </c>
      <c r="AK94" s="288">
        <v>4783.3600000000006</v>
      </c>
      <c r="AL94" s="403">
        <v>1195.8333333333333</v>
      </c>
      <c r="AM94" s="404"/>
      <c r="AN94" s="404"/>
      <c r="AP94" s="297"/>
      <c r="AQ94" s="297"/>
    </row>
    <row r="95" spans="1:43" ht="24" customHeight="1">
      <c r="A95" s="309"/>
      <c r="B95" s="309"/>
      <c r="C95" s="299">
        <v>529107100</v>
      </c>
      <c r="D95" s="287">
        <v>1440</v>
      </c>
      <c r="E95" s="311" t="s">
        <v>1589</v>
      </c>
      <c r="F95" s="386">
        <v>12000</v>
      </c>
      <c r="G95" s="408" t="s">
        <v>1590</v>
      </c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402"/>
      <c r="AA95" s="402"/>
      <c r="AB95" s="402"/>
      <c r="AC95" s="402"/>
      <c r="AD95" s="402"/>
      <c r="AE95" s="402"/>
      <c r="AF95" s="402"/>
      <c r="AG95" s="402">
        <v>1000</v>
      </c>
      <c r="AH95" s="402">
        <v>1000</v>
      </c>
      <c r="AI95" s="402">
        <v>1000</v>
      </c>
      <c r="AJ95" s="300">
        <v>3000</v>
      </c>
      <c r="AK95" s="288">
        <v>9000</v>
      </c>
      <c r="AL95" s="403">
        <v>1000</v>
      </c>
      <c r="AM95" s="404"/>
      <c r="AN95" s="404"/>
      <c r="AP95" s="297"/>
      <c r="AQ95" s="297"/>
    </row>
    <row r="96" spans="1:43" ht="24" customHeight="1">
      <c r="A96" s="309"/>
      <c r="B96" s="309"/>
      <c r="C96" s="287">
        <v>529107100</v>
      </c>
      <c r="D96" s="287">
        <v>1475</v>
      </c>
      <c r="E96" s="382" t="s">
        <v>1585</v>
      </c>
      <c r="F96" s="289">
        <v>5833.35</v>
      </c>
      <c r="G96" s="408">
        <v>44317</v>
      </c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402"/>
      <c r="AA96" s="402"/>
      <c r="AB96" s="402"/>
      <c r="AC96" s="402"/>
      <c r="AD96" s="402"/>
      <c r="AE96" s="402"/>
      <c r="AF96" s="402"/>
      <c r="AG96" s="402">
        <v>486.11</v>
      </c>
      <c r="AH96" s="402">
        <v>486.11</v>
      </c>
      <c r="AI96" s="402">
        <v>486.11</v>
      </c>
      <c r="AJ96" s="300">
        <v>1458.33</v>
      </c>
      <c r="AK96" s="288">
        <v>4375.0200000000004</v>
      </c>
      <c r="AL96" s="403">
        <v>486.11250000000001</v>
      </c>
      <c r="AM96" s="404"/>
      <c r="AN96" s="404"/>
      <c r="AP96" s="297"/>
      <c r="AQ96" s="297"/>
    </row>
    <row r="97" spans="1:43" ht="24" customHeight="1">
      <c r="A97" s="309"/>
      <c r="B97" s="309"/>
      <c r="C97" s="287">
        <v>529107100</v>
      </c>
      <c r="D97" s="287">
        <v>1476</v>
      </c>
      <c r="E97" s="382" t="s">
        <v>1586</v>
      </c>
      <c r="F97" s="289">
        <v>6666.67</v>
      </c>
      <c r="G97" s="408">
        <v>44501</v>
      </c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402"/>
      <c r="AA97" s="402"/>
      <c r="AB97" s="402"/>
      <c r="AC97" s="402"/>
      <c r="AD97" s="402"/>
      <c r="AE97" s="402"/>
      <c r="AF97" s="402"/>
      <c r="AG97" s="402">
        <v>555.55999999999995</v>
      </c>
      <c r="AH97" s="402">
        <v>555.55999999999995</v>
      </c>
      <c r="AI97" s="402">
        <v>555.55999999999995</v>
      </c>
      <c r="AJ97" s="300">
        <v>1666.6799999999998</v>
      </c>
      <c r="AK97" s="288">
        <v>4999.99</v>
      </c>
      <c r="AL97" s="403">
        <v>555.55583333333334</v>
      </c>
      <c r="AM97" s="404"/>
      <c r="AN97" s="404"/>
      <c r="AP97" s="297"/>
      <c r="AQ97" s="297"/>
    </row>
    <row r="98" spans="1:43" ht="24" customHeight="1">
      <c r="A98" s="309"/>
      <c r="B98" s="309"/>
      <c r="C98" s="299">
        <v>529107100</v>
      </c>
      <c r="D98" s="287">
        <v>1497</v>
      </c>
      <c r="E98" s="311" t="s">
        <v>1881</v>
      </c>
      <c r="F98" s="412">
        <v>7083.34</v>
      </c>
      <c r="G98" s="408" t="s">
        <v>1882</v>
      </c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>
        <v>590.28</v>
      </c>
      <c r="AJ98" s="300">
        <v>590.28</v>
      </c>
      <c r="AK98" s="288">
        <v>6493.06</v>
      </c>
      <c r="AL98" s="403">
        <v>590.27833333333331</v>
      </c>
      <c r="AM98" s="404"/>
      <c r="AN98" s="404"/>
      <c r="AP98" s="297"/>
      <c r="AQ98" s="297"/>
    </row>
    <row r="99" spans="1:43" ht="24" customHeight="1">
      <c r="A99" s="310"/>
      <c r="B99" s="311"/>
      <c r="C99" s="312"/>
      <c r="D99" s="311"/>
      <c r="E99" s="292" t="s">
        <v>379</v>
      </c>
      <c r="F99" s="308">
        <v>109608.37999999999</v>
      </c>
      <c r="G99" s="310"/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181.82</v>
      </c>
      <c r="P99" s="310">
        <v>181.82</v>
      </c>
      <c r="Q99" s="310">
        <v>181.82</v>
      </c>
      <c r="R99" s="310">
        <v>181.82</v>
      </c>
      <c r="S99" s="310">
        <v>181.82</v>
      </c>
      <c r="T99" s="310">
        <v>181.82</v>
      </c>
      <c r="U99" s="310">
        <v>181.82</v>
      </c>
      <c r="V99" s="310">
        <v>181.82</v>
      </c>
      <c r="W99" s="310">
        <v>181.82</v>
      </c>
      <c r="X99" s="310">
        <v>1362.1899999999998</v>
      </c>
      <c r="Y99" s="310">
        <v>1362.1899999999998</v>
      </c>
      <c r="Z99" s="310">
        <v>3555.13</v>
      </c>
      <c r="AA99" s="310">
        <v>3555.13</v>
      </c>
      <c r="AB99" s="310">
        <v>5396.79</v>
      </c>
      <c r="AC99" s="310">
        <v>5396.79</v>
      </c>
      <c r="AD99" s="310">
        <v>5396.79</v>
      </c>
      <c r="AE99" s="310">
        <v>5396.79</v>
      </c>
      <c r="AF99" s="310">
        <v>5396.79</v>
      </c>
      <c r="AG99" s="310">
        <v>7438.4599999999991</v>
      </c>
      <c r="AH99" s="310">
        <v>7438.4599999999991</v>
      </c>
      <c r="AI99" s="310">
        <v>8028.7399999999989</v>
      </c>
      <c r="AJ99" s="310">
        <v>61360.63</v>
      </c>
      <c r="AK99" s="310">
        <v>48247.75</v>
      </c>
      <c r="AL99" s="313"/>
      <c r="AP99" s="297"/>
      <c r="AQ99" s="297"/>
    </row>
    <row r="100" spans="1:43" ht="24" customHeight="1">
      <c r="A100" s="216"/>
      <c r="B100" s="295"/>
      <c r="C100" s="212"/>
      <c r="D100" s="212"/>
      <c r="E100" s="354"/>
      <c r="F100" s="296"/>
      <c r="G100" s="35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97"/>
      <c r="AM100" s="384"/>
      <c r="AN100" s="384"/>
      <c r="AP100" s="297"/>
      <c r="AQ100" s="297"/>
    </row>
    <row r="101" spans="1:43" ht="24" customHeight="1" thickBot="1">
      <c r="A101" s="216"/>
      <c r="B101" s="295"/>
      <c r="C101" s="212"/>
      <c r="D101" s="212"/>
      <c r="E101" s="354"/>
      <c r="F101" s="296"/>
      <c r="G101" s="350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97"/>
      <c r="AM101" s="384"/>
      <c r="AN101" s="384"/>
      <c r="AP101" s="297"/>
      <c r="AQ101" s="297"/>
    </row>
    <row r="102" spans="1:43" ht="24" customHeight="1" thickBot="1">
      <c r="A102" s="216"/>
      <c r="B102" s="295"/>
      <c r="C102" s="212"/>
      <c r="D102" s="212"/>
      <c r="E102" s="303" t="s">
        <v>1116</v>
      </c>
      <c r="F102" s="296"/>
      <c r="G102" s="350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97"/>
      <c r="AL102" s="413"/>
      <c r="AM102" s="384"/>
      <c r="AN102" s="384"/>
      <c r="AP102" s="297"/>
      <c r="AQ102" s="297"/>
    </row>
    <row r="103" spans="1:43" ht="24" customHeight="1">
      <c r="A103" s="288"/>
      <c r="B103" s="299" t="s">
        <v>513</v>
      </c>
      <c r="C103" s="287">
        <v>523103100</v>
      </c>
      <c r="D103" s="287"/>
      <c r="E103" s="414" t="s">
        <v>415</v>
      </c>
      <c r="F103" s="346">
        <v>30000</v>
      </c>
      <c r="G103" s="351" t="s">
        <v>416</v>
      </c>
      <c r="H103" s="288">
        <v>13500</v>
      </c>
      <c r="I103" s="288">
        <v>500</v>
      </c>
      <c r="J103" s="288">
        <v>500</v>
      </c>
      <c r="K103" s="288">
        <v>500</v>
      </c>
      <c r="L103" s="288">
        <v>500</v>
      </c>
      <c r="M103" s="288">
        <v>500</v>
      </c>
      <c r="N103" s="288">
        <v>500</v>
      </c>
      <c r="O103" s="288">
        <v>500</v>
      </c>
      <c r="P103" s="288">
        <v>500</v>
      </c>
      <c r="Q103" s="288">
        <v>500</v>
      </c>
      <c r="R103" s="288">
        <v>500</v>
      </c>
      <c r="S103" s="288">
        <v>500</v>
      </c>
      <c r="T103" s="288">
        <v>500</v>
      </c>
      <c r="U103" s="288">
        <v>500</v>
      </c>
      <c r="V103" s="288">
        <v>500</v>
      </c>
      <c r="W103" s="288">
        <v>500</v>
      </c>
      <c r="X103" s="288">
        <v>500</v>
      </c>
      <c r="Y103" s="288">
        <v>500</v>
      </c>
      <c r="Z103" s="397">
        <v>500</v>
      </c>
      <c r="AA103" s="397">
        <v>500</v>
      </c>
      <c r="AB103" s="397">
        <v>500</v>
      </c>
      <c r="AC103" s="397">
        <v>500</v>
      </c>
      <c r="AD103" s="397">
        <v>500</v>
      </c>
      <c r="AE103" s="397">
        <v>500</v>
      </c>
      <c r="AF103" s="397">
        <v>500</v>
      </c>
      <c r="AG103" s="397">
        <v>500</v>
      </c>
      <c r="AH103" s="397">
        <v>500</v>
      </c>
      <c r="AI103" s="397">
        <v>500</v>
      </c>
      <c r="AJ103" s="300">
        <v>27000</v>
      </c>
      <c r="AK103" s="288">
        <v>3000</v>
      </c>
      <c r="AL103" s="302">
        <v>500</v>
      </c>
      <c r="AM103" s="384" t="s">
        <v>393</v>
      </c>
      <c r="AN103" s="384"/>
      <c r="AP103" s="297"/>
      <c r="AQ103" s="297"/>
    </row>
    <row r="104" spans="1:43" ht="24" customHeight="1">
      <c r="A104" s="288"/>
      <c r="B104" s="299"/>
      <c r="C104" s="287">
        <v>523103100</v>
      </c>
      <c r="D104" s="287">
        <v>1211</v>
      </c>
      <c r="E104" s="382" t="s">
        <v>1442</v>
      </c>
      <c r="F104" s="346">
        <v>15000</v>
      </c>
      <c r="G104" s="351">
        <v>44112</v>
      </c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402"/>
      <c r="AA104" s="402"/>
      <c r="AB104" s="402">
        <v>1250</v>
      </c>
      <c r="AC104" s="402">
        <v>1250</v>
      </c>
      <c r="AD104" s="402">
        <v>1250</v>
      </c>
      <c r="AE104" s="402">
        <v>1250</v>
      </c>
      <c r="AF104" s="402">
        <v>1250</v>
      </c>
      <c r="AG104" s="402">
        <v>1250</v>
      </c>
      <c r="AH104" s="402">
        <v>1250</v>
      </c>
      <c r="AI104" s="402">
        <v>1250</v>
      </c>
      <c r="AJ104" s="300">
        <v>10000</v>
      </c>
      <c r="AK104" s="288">
        <v>5000</v>
      </c>
      <c r="AL104" s="302">
        <v>1250</v>
      </c>
      <c r="AM104" s="384"/>
      <c r="AN104" s="384"/>
      <c r="AP104" s="297"/>
      <c r="AQ104" s="297"/>
    </row>
    <row r="105" spans="1:43" ht="24" customHeight="1">
      <c r="A105" s="288"/>
      <c r="B105" s="299"/>
      <c r="C105" s="287">
        <v>523103100</v>
      </c>
      <c r="D105" s="287"/>
      <c r="E105" s="382" t="s">
        <v>1591</v>
      </c>
      <c r="F105" s="346">
        <v>2500</v>
      </c>
      <c r="G105" s="351">
        <v>43871</v>
      </c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402"/>
      <c r="AA105" s="402"/>
      <c r="AB105" s="402"/>
      <c r="AC105" s="402"/>
      <c r="AD105" s="402">
        <v>208.33</v>
      </c>
      <c r="AE105" s="402">
        <v>208.33</v>
      </c>
      <c r="AF105" s="402">
        <v>208.33</v>
      </c>
      <c r="AG105" s="402">
        <v>208.33</v>
      </c>
      <c r="AH105" s="402">
        <v>208.33</v>
      </c>
      <c r="AI105" s="402">
        <v>208.33</v>
      </c>
      <c r="AJ105" s="300">
        <v>1249.98</v>
      </c>
      <c r="AK105" s="288">
        <v>1250.02</v>
      </c>
      <c r="AL105" s="302">
        <v>208.33333333333334</v>
      </c>
      <c r="AM105" s="384"/>
      <c r="AN105" s="384"/>
      <c r="AP105" s="297"/>
      <c r="AQ105" s="297"/>
    </row>
    <row r="106" spans="1:43" ht="24" customHeight="1">
      <c r="A106" s="288"/>
      <c r="B106" s="299"/>
      <c r="C106" s="287">
        <v>523103100</v>
      </c>
      <c r="D106" s="287">
        <v>1441</v>
      </c>
      <c r="E106" s="311" t="s">
        <v>1592</v>
      </c>
      <c r="F106" s="386">
        <v>104051.12</v>
      </c>
      <c r="G106" s="351">
        <v>44501</v>
      </c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402"/>
      <c r="AA106" s="402"/>
      <c r="AB106" s="402"/>
      <c r="AC106" s="402"/>
      <c r="AD106" s="402"/>
      <c r="AE106" s="402"/>
      <c r="AF106" s="402"/>
      <c r="AG106" s="402">
        <v>17341.849999999999</v>
      </c>
      <c r="AH106" s="402">
        <v>17341.849999999999</v>
      </c>
      <c r="AI106" s="402">
        <v>17341.849999999999</v>
      </c>
      <c r="AJ106" s="300">
        <v>52025.549999999996</v>
      </c>
      <c r="AK106" s="288">
        <v>52025.57</v>
      </c>
      <c r="AL106" s="302">
        <v>17341.853333333333</v>
      </c>
      <c r="AM106" s="384"/>
      <c r="AN106" s="384"/>
      <c r="AP106" s="297"/>
      <c r="AQ106" s="297"/>
    </row>
    <row r="107" spans="1:43" ht="24" customHeight="1">
      <c r="A107" s="288"/>
      <c r="B107" s="299"/>
      <c r="C107" s="287">
        <v>523103100</v>
      </c>
      <c r="D107" s="287">
        <v>1442</v>
      </c>
      <c r="E107" s="311" t="s">
        <v>1593</v>
      </c>
      <c r="F107" s="386">
        <v>30000</v>
      </c>
      <c r="G107" s="351" t="s">
        <v>1594</v>
      </c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402"/>
      <c r="AA107" s="402"/>
      <c r="AB107" s="402"/>
      <c r="AC107" s="402"/>
      <c r="AD107" s="402"/>
      <c r="AE107" s="402"/>
      <c r="AF107" s="402"/>
      <c r="AG107" s="402">
        <v>2500</v>
      </c>
      <c r="AH107" s="402">
        <v>2500</v>
      </c>
      <c r="AI107" s="402">
        <v>2500</v>
      </c>
      <c r="AJ107" s="300">
        <v>7500</v>
      </c>
      <c r="AK107" s="288">
        <v>22500</v>
      </c>
      <c r="AL107" s="302">
        <v>2500</v>
      </c>
      <c r="AM107" s="384"/>
      <c r="AN107" s="384"/>
      <c r="AP107" s="297"/>
      <c r="AQ107" s="297"/>
    </row>
    <row r="108" spans="1:43" ht="24" customHeight="1">
      <c r="A108" s="288"/>
      <c r="B108" s="299"/>
      <c r="C108" s="287">
        <v>523103100</v>
      </c>
      <c r="D108" s="287">
        <v>1463</v>
      </c>
      <c r="E108" s="311" t="s">
        <v>1838</v>
      </c>
      <c r="F108" s="387">
        <v>26145</v>
      </c>
      <c r="G108" s="351">
        <v>44441</v>
      </c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402"/>
      <c r="AA108" s="402"/>
      <c r="AB108" s="402"/>
      <c r="AC108" s="402"/>
      <c r="AD108" s="402"/>
      <c r="AE108" s="402"/>
      <c r="AF108" s="402"/>
      <c r="AG108" s="402"/>
      <c r="AH108" s="402">
        <v>2178.75</v>
      </c>
      <c r="AI108" s="402">
        <v>2178.75</v>
      </c>
      <c r="AJ108" s="300">
        <v>4357.5</v>
      </c>
      <c r="AK108" s="288">
        <v>21787.5</v>
      </c>
      <c r="AL108" s="302">
        <v>2178.75</v>
      </c>
      <c r="AM108" s="384"/>
      <c r="AN108" s="384"/>
      <c r="AP108" s="297"/>
      <c r="AQ108" s="297"/>
    </row>
    <row r="109" spans="1:43" ht="24" customHeight="1">
      <c r="A109" s="288"/>
      <c r="B109" s="299"/>
      <c r="C109" s="287">
        <v>523103100</v>
      </c>
      <c r="D109" s="287">
        <v>1478</v>
      </c>
      <c r="E109" s="311" t="s">
        <v>1883</v>
      </c>
      <c r="F109" s="412">
        <v>375000</v>
      </c>
      <c r="G109" s="351">
        <v>44319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>
        <v>41666.67</v>
      </c>
      <c r="AJ109" s="300">
        <v>41666.67</v>
      </c>
      <c r="AK109" s="288">
        <v>333333.33</v>
      </c>
      <c r="AL109" s="302">
        <v>41666.666666666664</v>
      </c>
      <c r="AM109" s="384"/>
      <c r="AN109" s="384"/>
      <c r="AP109" s="297"/>
      <c r="AQ109" s="297"/>
    </row>
    <row r="110" spans="1:43" ht="24" customHeight="1">
      <c r="A110" s="307"/>
      <c r="B110" s="299"/>
      <c r="C110" s="287"/>
      <c r="D110" s="287"/>
      <c r="E110" s="292" t="s">
        <v>379</v>
      </c>
      <c r="F110" s="308">
        <v>582696.12</v>
      </c>
      <c r="G110" s="307"/>
      <c r="H110" s="307">
        <v>13500</v>
      </c>
      <c r="I110" s="307">
        <v>500</v>
      </c>
      <c r="J110" s="307">
        <v>500</v>
      </c>
      <c r="K110" s="307">
        <v>500</v>
      </c>
      <c r="L110" s="307">
        <v>500</v>
      </c>
      <c r="M110" s="307">
        <v>500</v>
      </c>
      <c r="N110" s="307">
        <v>500</v>
      </c>
      <c r="O110" s="307">
        <v>500</v>
      </c>
      <c r="P110" s="307">
        <v>500</v>
      </c>
      <c r="Q110" s="307">
        <v>500</v>
      </c>
      <c r="R110" s="307">
        <v>500</v>
      </c>
      <c r="S110" s="307">
        <v>500</v>
      </c>
      <c r="T110" s="307">
        <v>500</v>
      </c>
      <c r="U110" s="307">
        <v>500</v>
      </c>
      <c r="V110" s="307">
        <v>500</v>
      </c>
      <c r="W110" s="307">
        <v>500</v>
      </c>
      <c r="X110" s="307">
        <v>500</v>
      </c>
      <c r="Y110" s="307">
        <v>500</v>
      </c>
      <c r="Z110" s="307">
        <v>500</v>
      </c>
      <c r="AA110" s="307">
        <v>500</v>
      </c>
      <c r="AB110" s="307">
        <v>1750</v>
      </c>
      <c r="AC110" s="307">
        <v>1750</v>
      </c>
      <c r="AD110" s="307">
        <v>1958.33</v>
      </c>
      <c r="AE110" s="307">
        <v>1958.33</v>
      </c>
      <c r="AF110" s="307">
        <v>1958.33</v>
      </c>
      <c r="AG110" s="307">
        <v>21800.18</v>
      </c>
      <c r="AH110" s="307">
        <v>23978.93</v>
      </c>
      <c r="AI110" s="307">
        <v>65645.600000000006</v>
      </c>
      <c r="AJ110" s="307">
        <v>143799.70000000001</v>
      </c>
      <c r="AK110" s="307">
        <v>438896.42000000004</v>
      </c>
      <c r="AM110" s="384"/>
      <c r="AN110" s="384"/>
      <c r="AP110" s="297"/>
      <c r="AQ110" s="297"/>
    </row>
    <row r="111" spans="1:43" ht="24" customHeight="1">
      <c r="A111" s="216"/>
      <c r="B111" s="295"/>
      <c r="C111" s="212"/>
      <c r="D111" s="212"/>
      <c r="E111" s="354"/>
      <c r="F111" s="296"/>
      <c r="G111" s="350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97"/>
      <c r="AM111" s="384"/>
      <c r="AN111" s="384"/>
      <c r="AP111" s="297"/>
      <c r="AQ111" s="297"/>
    </row>
    <row r="112" spans="1:43" ht="24" customHeight="1" thickBot="1">
      <c r="A112" s="216"/>
      <c r="B112" s="295"/>
      <c r="C112" s="212"/>
      <c r="D112" s="212"/>
      <c r="E112" s="354"/>
      <c r="F112" s="296"/>
      <c r="G112" s="350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97"/>
      <c r="AM112" s="384"/>
      <c r="AN112" s="384"/>
      <c r="AP112" s="297"/>
      <c r="AQ112" s="297"/>
    </row>
    <row r="113" spans="1:43" ht="24" customHeight="1" thickBot="1">
      <c r="A113" s="216"/>
      <c r="B113" s="295"/>
      <c r="C113" s="212"/>
      <c r="D113" s="212"/>
      <c r="E113" s="303" t="s">
        <v>1117</v>
      </c>
      <c r="F113" s="296"/>
      <c r="G113" s="350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97"/>
      <c r="AL113" s="413"/>
      <c r="AM113" s="384"/>
      <c r="AN113" s="384"/>
      <c r="AP113" s="297"/>
      <c r="AQ113" s="297"/>
    </row>
    <row r="114" spans="1:43" ht="24" customHeight="1">
      <c r="A114" s="288"/>
      <c r="B114" s="299"/>
      <c r="C114" s="287">
        <v>512101100</v>
      </c>
      <c r="D114" s="287">
        <v>1409</v>
      </c>
      <c r="E114" s="313" t="s">
        <v>1595</v>
      </c>
      <c r="F114" s="289">
        <v>800</v>
      </c>
      <c r="G114" s="351" t="s">
        <v>1596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397"/>
      <c r="AA114" s="397"/>
      <c r="AB114" s="397"/>
      <c r="AC114" s="397"/>
      <c r="AD114" s="397"/>
      <c r="AE114" s="397">
        <v>66.67</v>
      </c>
      <c r="AF114" s="397">
        <v>66.67</v>
      </c>
      <c r="AG114" s="397">
        <v>66.67</v>
      </c>
      <c r="AH114" s="397">
        <v>66.67</v>
      </c>
      <c r="AI114" s="397">
        <v>66.67</v>
      </c>
      <c r="AJ114" s="300">
        <v>333.35</v>
      </c>
      <c r="AK114" s="288">
        <v>466.65</v>
      </c>
      <c r="AL114" s="403"/>
      <c r="AM114" s="404"/>
      <c r="AN114" s="404"/>
      <c r="AP114" s="297"/>
      <c r="AQ114" s="297"/>
    </row>
    <row r="115" spans="1:43" ht="24" customHeight="1">
      <c r="A115" s="307"/>
      <c r="B115" s="299"/>
      <c r="C115" s="287"/>
      <c r="D115" s="287"/>
      <c r="E115" s="292" t="s">
        <v>379</v>
      </c>
      <c r="F115" s="293">
        <v>800</v>
      </c>
      <c r="G115" s="294"/>
      <c r="H115" s="294" t="e">
        <v>#REF!</v>
      </c>
      <c r="I115" s="294" t="e">
        <v>#REF!</v>
      </c>
      <c r="J115" s="294" t="e">
        <v>#REF!</v>
      </c>
      <c r="K115" s="294" t="e">
        <v>#REF!</v>
      </c>
      <c r="L115" s="294" t="e">
        <v>#REF!</v>
      </c>
      <c r="M115" s="294" t="e">
        <v>#REF!</v>
      </c>
      <c r="N115" s="294" t="e">
        <v>#REF!</v>
      </c>
      <c r="O115" s="294" t="e">
        <v>#REF!</v>
      </c>
      <c r="P115" s="294" t="e">
        <v>#REF!</v>
      </c>
      <c r="Q115" s="294" t="e">
        <v>#REF!</v>
      </c>
      <c r="R115" s="294" t="e">
        <v>#REF!</v>
      </c>
      <c r="S115" s="294" t="e">
        <v>#REF!</v>
      </c>
      <c r="T115" s="294" t="e">
        <v>#REF!</v>
      </c>
      <c r="U115" s="294" t="e">
        <v>#REF!</v>
      </c>
      <c r="V115" s="294" t="e">
        <v>#REF!</v>
      </c>
      <c r="W115" s="294" t="e">
        <v>#REF!</v>
      </c>
      <c r="X115" s="294" t="e">
        <v>#REF!</v>
      </c>
      <c r="Y115" s="294" t="e">
        <v>#REF!</v>
      </c>
      <c r="Z115" s="294" t="e">
        <v>#REF!</v>
      </c>
      <c r="AA115" s="294" t="e">
        <v>#REF!</v>
      </c>
      <c r="AB115" s="294" t="e">
        <v>#REF!</v>
      </c>
      <c r="AC115" s="294" t="e">
        <v>#REF!</v>
      </c>
      <c r="AD115" s="294" t="e">
        <v>#REF!</v>
      </c>
      <c r="AE115" s="294">
        <v>66.67</v>
      </c>
      <c r="AF115" s="294">
        <v>66.67</v>
      </c>
      <c r="AG115" s="294">
        <v>66.67</v>
      </c>
      <c r="AH115" s="294">
        <v>66.67</v>
      </c>
      <c r="AI115" s="294">
        <v>66.67</v>
      </c>
      <c r="AJ115" s="294">
        <v>333.35</v>
      </c>
      <c r="AK115" s="294">
        <v>466.65</v>
      </c>
      <c r="AL115" s="216"/>
      <c r="AP115" s="297"/>
      <c r="AQ115" s="297"/>
    </row>
    <row r="116" spans="1:43" ht="24" customHeight="1">
      <c r="A116" s="216"/>
      <c r="B116" s="295"/>
      <c r="C116" s="212"/>
      <c r="D116" s="212"/>
      <c r="E116" s="212"/>
      <c r="F116" s="296"/>
      <c r="G116" s="3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L116" s="216"/>
      <c r="AP116" s="297"/>
      <c r="AQ116" s="297"/>
    </row>
    <row r="117" spans="1:43" ht="24" customHeight="1" thickBot="1">
      <c r="A117" s="216"/>
      <c r="B117" s="295"/>
      <c r="C117" s="212"/>
      <c r="D117" s="212"/>
      <c r="E117" s="212"/>
      <c r="F117" s="296"/>
      <c r="G117" s="314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L117" s="216"/>
      <c r="AP117" s="297"/>
      <c r="AQ117" s="297"/>
    </row>
    <row r="118" spans="1:43" ht="24" customHeight="1" thickBot="1">
      <c r="A118" s="216"/>
      <c r="B118" s="295"/>
      <c r="C118" s="212"/>
      <c r="D118" s="212"/>
      <c r="E118" s="303" t="s">
        <v>1118</v>
      </c>
      <c r="F118" s="296"/>
      <c r="G118" s="314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L118" s="216"/>
      <c r="AP118" s="297"/>
      <c r="AQ118" s="297"/>
    </row>
    <row r="119" spans="1:43" ht="24" customHeight="1">
      <c r="A119" s="288"/>
      <c r="B119" s="299" t="s">
        <v>510</v>
      </c>
      <c r="C119" s="287">
        <v>529104100</v>
      </c>
      <c r="D119" s="287">
        <v>889</v>
      </c>
      <c r="E119" s="399" t="s">
        <v>1214</v>
      </c>
      <c r="F119" s="289">
        <v>1830</v>
      </c>
      <c r="G119" s="396" t="s">
        <v>390</v>
      </c>
      <c r="H119" s="288"/>
      <c r="I119" s="288"/>
      <c r="J119" s="288"/>
      <c r="K119" s="288"/>
      <c r="L119" s="288"/>
      <c r="M119" s="288"/>
      <c r="N119" s="288">
        <v>44.63</v>
      </c>
      <c r="O119" s="288">
        <v>44.63</v>
      </c>
      <c r="P119" s="288">
        <v>44.63</v>
      </c>
      <c r="Q119" s="288">
        <v>44.63</v>
      </c>
      <c r="R119" s="288">
        <v>44.63</v>
      </c>
      <c r="S119" s="288">
        <v>44.63</v>
      </c>
      <c r="T119" s="288">
        <v>44.63</v>
      </c>
      <c r="U119" s="288">
        <v>44.63</v>
      </c>
      <c r="V119" s="288">
        <v>44.63</v>
      </c>
      <c r="W119" s="288">
        <v>44.63</v>
      </c>
      <c r="X119" s="288">
        <v>44.63</v>
      </c>
      <c r="Y119" s="288">
        <v>44.63</v>
      </c>
      <c r="Z119" s="397">
        <v>44.63</v>
      </c>
      <c r="AA119" s="397">
        <v>44.63</v>
      </c>
      <c r="AB119" s="397">
        <v>44.63</v>
      </c>
      <c r="AC119" s="397">
        <v>44.63</v>
      </c>
      <c r="AD119" s="397">
        <v>44.63</v>
      </c>
      <c r="AE119" s="397">
        <v>44.63</v>
      </c>
      <c r="AF119" s="397">
        <v>44.63</v>
      </c>
      <c r="AG119" s="397">
        <v>44.63</v>
      </c>
      <c r="AH119" s="397">
        <v>44.63</v>
      </c>
      <c r="AI119" s="397">
        <v>44.63</v>
      </c>
      <c r="AJ119" s="315">
        <v>981.86</v>
      </c>
      <c r="AK119" s="288">
        <v>848.14</v>
      </c>
      <c r="AL119" s="302">
        <v>44.634146341463413</v>
      </c>
      <c r="AP119" s="297"/>
      <c r="AQ119" s="297"/>
    </row>
    <row r="120" spans="1:43" ht="24" customHeight="1">
      <c r="A120" s="288"/>
      <c r="B120" s="299" t="s">
        <v>510</v>
      </c>
      <c r="C120" s="287">
        <v>529104100</v>
      </c>
      <c r="D120" s="287">
        <v>1479</v>
      </c>
      <c r="E120" s="313" t="s">
        <v>1884</v>
      </c>
      <c r="F120" s="390">
        <v>4000</v>
      </c>
      <c r="G120" s="396" t="s">
        <v>1885</v>
      </c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83">
        <v>44.63</v>
      </c>
      <c r="AJ120" s="315">
        <v>44.63</v>
      </c>
      <c r="AK120" s="288">
        <v>3955.37</v>
      </c>
      <c r="AL120" s="302">
        <v>44.634146341463413</v>
      </c>
      <c r="AP120" s="297"/>
      <c r="AQ120" s="297"/>
    </row>
    <row r="121" spans="1:43" ht="24" customHeight="1">
      <c r="A121" s="307"/>
      <c r="B121" s="299"/>
      <c r="C121" s="287"/>
      <c r="D121" s="287"/>
      <c r="E121" s="292" t="s">
        <v>379</v>
      </c>
      <c r="F121" s="316">
        <v>5830</v>
      </c>
      <c r="G121" s="307"/>
      <c r="H121" s="307">
        <v>0</v>
      </c>
      <c r="I121" s="307">
        <v>0</v>
      </c>
      <c r="J121" s="307">
        <v>0</v>
      </c>
      <c r="K121" s="307">
        <v>0</v>
      </c>
      <c r="L121" s="307">
        <v>0</v>
      </c>
      <c r="M121" s="307">
        <v>0</v>
      </c>
      <c r="N121" s="307">
        <v>44.63</v>
      </c>
      <c r="O121" s="307">
        <v>44.63</v>
      </c>
      <c r="P121" s="307">
        <v>44.63</v>
      </c>
      <c r="Q121" s="307">
        <v>44.63</v>
      </c>
      <c r="R121" s="307">
        <v>44.63</v>
      </c>
      <c r="S121" s="307">
        <v>44.63</v>
      </c>
      <c r="T121" s="307">
        <v>44.63</v>
      </c>
      <c r="U121" s="307">
        <v>44.63</v>
      </c>
      <c r="V121" s="307">
        <v>44.63</v>
      </c>
      <c r="W121" s="307">
        <v>44.63</v>
      </c>
      <c r="X121" s="307">
        <v>44.63</v>
      </c>
      <c r="Y121" s="307">
        <v>44.63</v>
      </c>
      <c r="Z121" s="307">
        <v>44.63</v>
      </c>
      <c r="AA121" s="307">
        <v>44.63</v>
      </c>
      <c r="AB121" s="307">
        <v>44.63</v>
      </c>
      <c r="AC121" s="307">
        <v>44.63</v>
      </c>
      <c r="AD121" s="307">
        <v>44.63</v>
      </c>
      <c r="AE121" s="307">
        <v>44.63</v>
      </c>
      <c r="AF121" s="307">
        <v>44.63</v>
      </c>
      <c r="AG121" s="307">
        <v>44.63</v>
      </c>
      <c r="AH121" s="307">
        <v>44.63</v>
      </c>
      <c r="AI121" s="307">
        <v>89.26</v>
      </c>
      <c r="AJ121" s="307">
        <v>1026.49</v>
      </c>
      <c r="AK121" s="307">
        <v>4803.51</v>
      </c>
      <c r="AP121" s="297"/>
      <c r="AQ121" s="297"/>
    </row>
    <row r="122" spans="1:43" ht="24" customHeight="1">
      <c r="A122" s="216"/>
      <c r="B122" s="295"/>
      <c r="C122" s="212"/>
      <c r="D122" s="212"/>
      <c r="E122" s="212"/>
      <c r="F122" s="296"/>
      <c r="G122" s="3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P122" s="297"/>
      <c r="AQ122" s="297"/>
    </row>
    <row r="123" spans="1:43" ht="24" customHeight="1">
      <c r="A123" s="216"/>
      <c r="B123" s="295"/>
      <c r="C123" s="212"/>
      <c r="D123" s="212"/>
      <c r="E123" s="212"/>
      <c r="F123" s="296"/>
      <c r="G123" s="314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P123" s="297"/>
      <c r="AQ123" s="297"/>
    </row>
    <row r="124" spans="1:43" ht="24" customHeight="1" thickBot="1">
      <c r="A124" s="216"/>
      <c r="B124" s="295"/>
      <c r="C124" s="212"/>
      <c r="D124" s="212"/>
      <c r="E124" s="212"/>
      <c r="F124" s="296"/>
      <c r="G124" s="3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P124" s="297"/>
      <c r="AQ124" s="297"/>
    </row>
    <row r="125" spans="1:43" ht="24" customHeight="1" thickBot="1">
      <c r="A125" s="216"/>
      <c r="B125" s="295"/>
      <c r="C125" s="212"/>
      <c r="D125" s="212"/>
      <c r="E125" s="303" t="s">
        <v>1121</v>
      </c>
      <c r="F125" s="296"/>
      <c r="G125" s="3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97"/>
      <c r="AP125" s="297"/>
      <c r="AQ125" s="297"/>
    </row>
    <row r="126" spans="1:43" ht="24" customHeight="1">
      <c r="A126" s="288"/>
      <c r="B126" s="299" t="s">
        <v>515</v>
      </c>
      <c r="C126" s="287">
        <v>512101100</v>
      </c>
      <c r="D126" s="305">
        <v>937</v>
      </c>
      <c r="E126" s="415" t="s">
        <v>1122</v>
      </c>
      <c r="F126" s="346">
        <v>5125</v>
      </c>
      <c r="G126" s="351">
        <v>43745</v>
      </c>
      <c r="H126" s="288"/>
      <c r="I126" s="288"/>
      <c r="J126" s="288"/>
      <c r="K126" s="288"/>
      <c r="L126" s="288"/>
      <c r="M126" s="288"/>
      <c r="N126" s="288"/>
      <c r="O126" s="288">
        <v>42.71</v>
      </c>
      <c r="P126" s="288">
        <v>42.71</v>
      </c>
      <c r="Q126" s="288">
        <v>42.71</v>
      </c>
      <c r="R126" s="288">
        <v>42.71</v>
      </c>
      <c r="S126" s="288">
        <v>42.71</v>
      </c>
      <c r="T126" s="288">
        <v>42.71</v>
      </c>
      <c r="U126" s="288">
        <v>42.71</v>
      </c>
      <c r="V126" s="288">
        <v>42.71</v>
      </c>
      <c r="W126" s="288">
        <v>42.71</v>
      </c>
      <c r="X126" s="288">
        <v>42.71</v>
      </c>
      <c r="Y126" s="288">
        <v>42.71</v>
      </c>
      <c r="Z126" s="397">
        <v>42.71</v>
      </c>
      <c r="AA126" s="397">
        <v>42.71</v>
      </c>
      <c r="AB126" s="397">
        <v>42.71</v>
      </c>
      <c r="AC126" s="397">
        <v>42.71</v>
      </c>
      <c r="AD126" s="397">
        <v>42.71</v>
      </c>
      <c r="AE126" s="397">
        <v>42.71</v>
      </c>
      <c r="AF126" s="397">
        <v>42.71</v>
      </c>
      <c r="AG126" s="397">
        <v>42.71</v>
      </c>
      <c r="AH126" s="397">
        <v>42.71</v>
      </c>
      <c r="AI126" s="397">
        <v>42.71</v>
      </c>
      <c r="AJ126" s="315">
        <v>896.9100000000002</v>
      </c>
      <c r="AK126" s="288">
        <v>4228.09</v>
      </c>
      <c r="AL126" s="302">
        <v>42.708333333333336</v>
      </c>
      <c r="AM126" s="384"/>
      <c r="AN126" s="384"/>
      <c r="AP126" s="297"/>
      <c r="AQ126" s="297"/>
    </row>
    <row r="127" spans="1:43" ht="24" customHeight="1">
      <c r="A127" s="307"/>
      <c r="B127" s="299"/>
      <c r="C127" s="287"/>
      <c r="D127" s="287"/>
      <c r="E127" s="292" t="s">
        <v>379</v>
      </c>
      <c r="F127" s="293">
        <v>5125</v>
      </c>
      <c r="G127" s="294"/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42.71</v>
      </c>
      <c r="P127" s="294">
        <v>42.71</v>
      </c>
      <c r="Q127" s="294">
        <v>42.71</v>
      </c>
      <c r="R127" s="294">
        <v>42.71</v>
      </c>
      <c r="S127" s="294">
        <v>42.71</v>
      </c>
      <c r="T127" s="294">
        <v>42.71</v>
      </c>
      <c r="U127" s="294">
        <v>42.71</v>
      </c>
      <c r="V127" s="294">
        <v>42.71</v>
      </c>
      <c r="W127" s="294">
        <v>42.71</v>
      </c>
      <c r="X127" s="294">
        <v>42.71</v>
      </c>
      <c r="Y127" s="294">
        <v>42.71</v>
      </c>
      <c r="Z127" s="294">
        <v>42.71</v>
      </c>
      <c r="AA127" s="294">
        <v>42.71</v>
      </c>
      <c r="AB127" s="294">
        <v>42.71</v>
      </c>
      <c r="AC127" s="294">
        <v>42.71</v>
      </c>
      <c r="AD127" s="294">
        <v>42.71</v>
      </c>
      <c r="AE127" s="294">
        <v>42.71</v>
      </c>
      <c r="AF127" s="294">
        <v>42.71</v>
      </c>
      <c r="AG127" s="294">
        <v>42.71</v>
      </c>
      <c r="AH127" s="294">
        <v>42.71</v>
      </c>
      <c r="AI127" s="294">
        <v>42.71</v>
      </c>
      <c r="AJ127" s="294">
        <v>896.9100000000002</v>
      </c>
      <c r="AK127" s="294">
        <v>4228.09</v>
      </c>
      <c r="AP127" s="297"/>
      <c r="AQ127" s="297"/>
    </row>
    <row r="128" spans="1:43" ht="24" customHeight="1">
      <c r="A128" s="216"/>
      <c r="B128" s="295"/>
      <c r="C128" s="212"/>
      <c r="D128" s="212"/>
      <c r="E128" s="212"/>
      <c r="F128" s="296"/>
      <c r="G128" s="314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P128" s="297"/>
      <c r="AQ128" s="297"/>
    </row>
    <row r="129" spans="1:43" ht="24" customHeight="1">
      <c r="A129" s="216"/>
      <c r="B129" s="295"/>
      <c r="C129" s="212"/>
      <c r="D129" s="212"/>
      <c r="E129" s="212"/>
      <c r="F129" s="317"/>
      <c r="G129" s="350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318"/>
      <c r="AP129" s="297"/>
      <c r="AQ129" s="297"/>
    </row>
    <row r="130" spans="1:43" ht="24" customHeight="1">
      <c r="A130" s="216"/>
      <c r="B130" s="295"/>
      <c r="C130" s="212"/>
      <c r="D130" s="212"/>
      <c r="E130" s="292" t="s">
        <v>506</v>
      </c>
      <c r="F130" s="317"/>
      <c r="G130" s="350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318"/>
      <c r="AP130" s="297"/>
      <c r="AQ130" s="297"/>
    </row>
    <row r="131" spans="1:43" ht="24" customHeight="1">
      <c r="A131" s="416"/>
      <c r="B131" s="319" t="s">
        <v>506</v>
      </c>
      <c r="C131" s="306">
        <v>512101100</v>
      </c>
      <c r="D131" s="306">
        <v>1138</v>
      </c>
      <c r="E131" s="411" t="s">
        <v>1243</v>
      </c>
      <c r="F131" s="417">
        <v>10453</v>
      </c>
      <c r="G131" s="408">
        <v>44168</v>
      </c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418">
        <v>580.72</v>
      </c>
      <c r="X131" s="418">
        <v>580.72</v>
      </c>
      <c r="Y131" s="418">
        <v>580.72</v>
      </c>
      <c r="Z131" s="419">
        <v>580.72</v>
      </c>
      <c r="AA131" s="419">
        <v>580.72</v>
      </c>
      <c r="AB131" s="397">
        <v>580.72</v>
      </c>
      <c r="AC131" s="397">
        <v>580.72</v>
      </c>
      <c r="AD131" s="397">
        <v>580.72</v>
      </c>
      <c r="AE131" s="397">
        <v>580.72</v>
      </c>
      <c r="AF131" s="397">
        <v>580.72</v>
      </c>
      <c r="AG131" s="397">
        <v>580.72</v>
      </c>
      <c r="AH131" s="397">
        <v>580.72</v>
      </c>
      <c r="AI131" s="397">
        <v>580.72</v>
      </c>
      <c r="AJ131" s="315">
        <v>7549.3600000000024</v>
      </c>
      <c r="AK131" s="288">
        <v>2903.6399999999976</v>
      </c>
      <c r="AL131" s="302">
        <v>580.72222222222217</v>
      </c>
      <c r="AM131" s="384" t="s">
        <v>1244</v>
      </c>
      <c r="AN131" s="384"/>
      <c r="AP131" s="297"/>
      <c r="AQ131" s="297"/>
    </row>
    <row r="132" spans="1:43" ht="24" customHeight="1">
      <c r="A132" s="307"/>
      <c r="B132" s="299"/>
      <c r="C132" s="287"/>
      <c r="D132" s="287"/>
      <c r="E132" s="292" t="s">
        <v>379</v>
      </c>
      <c r="F132" s="316">
        <v>10453</v>
      </c>
      <c r="G132" s="307"/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307">
        <v>0</v>
      </c>
      <c r="V132" s="307">
        <v>0</v>
      </c>
      <c r="W132" s="307">
        <v>580.72</v>
      </c>
      <c r="X132" s="307">
        <v>580.72</v>
      </c>
      <c r="Y132" s="307">
        <v>580.72</v>
      </c>
      <c r="Z132" s="307">
        <v>580.72</v>
      </c>
      <c r="AA132" s="307">
        <v>580.72</v>
      </c>
      <c r="AB132" s="307">
        <v>580.72</v>
      </c>
      <c r="AC132" s="307">
        <v>580.72</v>
      </c>
      <c r="AD132" s="307">
        <v>580.72</v>
      </c>
      <c r="AE132" s="307">
        <v>580.72</v>
      </c>
      <c r="AF132" s="307">
        <v>580.72</v>
      </c>
      <c r="AG132" s="307">
        <v>580.72</v>
      </c>
      <c r="AH132" s="307">
        <v>580.72</v>
      </c>
      <c r="AI132" s="307">
        <v>580.72</v>
      </c>
      <c r="AJ132" s="294">
        <v>7549.3600000000024</v>
      </c>
      <c r="AK132" s="294">
        <v>2903.6399999999976</v>
      </c>
      <c r="AL132" s="302"/>
      <c r="AM132" s="420"/>
      <c r="AN132" s="420"/>
      <c r="AO132" s="421"/>
      <c r="AP132" s="297"/>
      <c r="AQ132" s="297"/>
    </row>
    <row r="133" spans="1:43" ht="24" customHeight="1">
      <c r="A133" s="216"/>
      <c r="B133" s="295"/>
      <c r="C133" s="212"/>
      <c r="D133" s="212"/>
      <c r="E133" s="212"/>
      <c r="F133" s="317"/>
      <c r="G133" s="350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P133" s="297"/>
      <c r="AQ133" s="297"/>
    </row>
    <row r="134" spans="1:43" ht="24" customHeight="1" thickBot="1">
      <c r="A134" s="216"/>
      <c r="B134" s="295"/>
      <c r="C134" s="212"/>
      <c r="D134" s="212"/>
      <c r="E134" s="212"/>
      <c r="F134" s="317"/>
      <c r="G134" s="350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P134" s="297"/>
      <c r="AQ134" s="297"/>
    </row>
    <row r="135" spans="1:43" ht="24" customHeight="1" thickBot="1">
      <c r="A135" s="216"/>
      <c r="B135" s="295"/>
      <c r="C135" s="212"/>
      <c r="D135" s="212"/>
      <c r="E135" s="303" t="s">
        <v>1123</v>
      </c>
      <c r="F135" s="317"/>
      <c r="G135" s="350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P135" s="297"/>
      <c r="AQ135" s="297"/>
    </row>
    <row r="136" spans="1:43" ht="24" customHeight="1">
      <c r="A136" s="288"/>
      <c r="B136" s="299" t="s">
        <v>45</v>
      </c>
      <c r="C136" s="287">
        <v>512101100</v>
      </c>
      <c r="D136" s="287">
        <v>1143</v>
      </c>
      <c r="E136" s="382" t="s">
        <v>1284</v>
      </c>
      <c r="F136" s="289">
        <v>5500</v>
      </c>
      <c r="G136" s="351">
        <v>43894</v>
      </c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333">
        <v>458.33</v>
      </c>
      <c r="Y136" s="333">
        <v>458.33</v>
      </c>
      <c r="Z136" s="383">
        <v>458.33</v>
      </c>
      <c r="AA136" s="383">
        <v>458.33</v>
      </c>
      <c r="AB136" s="383">
        <v>458.33</v>
      </c>
      <c r="AC136" s="383">
        <v>458.33</v>
      </c>
      <c r="AD136" s="383">
        <v>458.33</v>
      </c>
      <c r="AE136" s="383">
        <v>458.33</v>
      </c>
      <c r="AF136" s="383">
        <v>458.33</v>
      </c>
      <c r="AG136" s="383">
        <v>458.33</v>
      </c>
      <c r="AH136" s="383">
        <v>458.33</v>
      </c>
      <c r="AI136" s="383">
        <v>458.37</v>
      </c>
      <c r="AJ136" s="315">
        <v>5500</v>
      </c>
      <c r="AK136" s="288">
        <v>0</v>
      </c>
      <c r="AL136" s="302">
        <v>458.33333333333331</v>
      </c>
      <c r="AM136" s="384"/>
      <c r="AN136" s="384"/>
      <c r="AP136" s="297"/>
      <c r="AQ136" s="297"/>
    </row>
    <row r="137" spans="1:43" ht="24" customHeight="1">
      <c r="A137" s="288"/>
      <c r="B137" s="299" t="s">
        <v>45</v>
      </c>
      <c r="C137" s="287">
        <v>512101100</v>
      </c>
      <c r="D137" s="287">
        <v>1209</v>
      </c>
      <c r="E137" s="382" t="s">
        <v>1319</v>
      </c>
      <c r="F137" s="289">
        <v>1500</v>
      </c>
      <c r="G137" s="351" t="s">
        <v>1320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333"/>
      <c r="Y137" s="333">
        <v>125</v>
      </c>
      <c r="Z137" s="383">
        <v>125</v>
      </c>
      <c r="AA137" s="383">
        <v>125</v>
      </c>
      <c r="AB137" s="383">
        <v>125</v>
      </c>
      <c r="AC137" s="383">
        <v>125</v>
      </c>
      <c r="AD137" s="383">
        <v>125</v>
      </c>
      <c r="AE137" s="383">
        <v>125</v>
      </c>
      <c r="AF137" s="383">
        <v>125</v>
      </c>
      <c r="AG137" s="383">
        <v>125</v>
      </c>
      <c r="AH137" s="383">
        <v>125</v>
      </c>
      <c r="AI137" s="383">
        <v>125</v>
      </c>
      <c r="AJ137" s="315">
        <v>1375</v>
      </c>
      <c r="AK137" s="288">
        <v>125</v>
      </c>
      <c r="AL137" s="302">
        <v>125</v>
      </c>
      <c r="AM137" s="384"/>
      <c r="AN137" s="384"/>
      <c r="AP137" s="297"/>
      <c r="AQ137" s="297"/>
    </row>
    <row r="138" spans="1:43" ht="24" customHeight="1">
      <c r="A138" s="288"/>
      <c r="B138" s="299" t="s">
        <v>45</v>
      </c>
      <c r="C138" s="287">
        <v>512101100</v>
      </c>
      <c r="D138" s="287"/>
      <c r="E138" s="382" t="s">
        <v>1319</v>
      </c>
      <c r="F138" s="289">
        <v>6000</v>
      </c>
      <c r="G138" s="351" t="s">
        <v>1406</v>
      </c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333"/>
      <c r="Y138" s="333"/>
      <c r="Z138" s="383"/>
      <c r="AA138" s="383">
        <v>500</v>
      </c>
      <c r="AB138" s="383">
        <v>500</v>
      </c>
      <c r="AC138" s="383">
        <v>500</v>
      </c>
      <c r="AD138" s="383">
        <v>500</v>
      </c>
      <c r="AE138" s="383">
        <v>500</v>
      </c>
      <c r="AF138" s="383">
        <v>500</v>
      </c>
      <c r="AG138" s="383">
        <v>500</v>
      </c>
      <c r="AH138" s="383">
        <v>500</v>
      </c>
      <c r="AI138" s="383">
        <v>500</v>
      </c>
      <c r="AJ138" s="315">
        <v>4500</v>
      </c>
      <c r="AK138" s="288">
        <v>1500</v>
      </c>
      <c r="AL138" s="302"/>
      <c r="AM138" s="384"/>
      <c r="AN138" s="384"/>
      <c r="AP138" s="297"/>
      <c r="AQ138" s="297"/>
    </row>
    <row r="139" spans="1:43" ht="24" customHeight="1">
      <c r="A139" s="288"/>
      <c r="B139" s="299" t="s">
        <v>45</v>
      </c>
      <c r="C139" s="287">
        <v>512101100</v>
      </c>
      <c r="D139" s="287">
        <v>1312</v>
      </c>
      <c r="E139" s="382" t="s">
        <v>1443</v>
      </c>
      <c r="F139" s="289">
        <v>2500</v>
      </c>
      <c r="G139" s="351" t="s">
        <v>1444</v>
      </c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333"/>
      <c r="Y139" s="333"/>
      <c r="Z139" s="383"/>
      <c r="AA139" s="383"/>
      <c r="AB139" s="383">
        <v>208.33</v>
      </c>
      <c r="AC139" s="383">
        <v>208.33</v>
      </c>
      <c r="AD139" s="383">
        <v>208.33</v>
      </c>
      <c r="AE139" s="383">
        <v>208.33</v>
      </c>
      <c r="AF139" s="383">
        <v>208.33</v>
      </c>
      <c r="AG139" s="383">
        <v>208.33</v>
      </c>
      <c r="AH139" s="383">
        <v>208.33</v>
      </c>
      <c r="AI139" s="383">
        <v>208.33</v>
      </c>
      <c r="AJ139" s="315">
        <v>1666.6399999999999</v>
      </c>
      <c r="AK139" s="288">
        <v>833.36000000000013</v>
      </c>
      <c r="AL139" s="302">
        <v>208.33333333333334</v>
      </c>
      <c r="AM139" s="384"/>
      <c r="AN139" s="384"/>
      <c r="AP139" s="297"/>
      <c r="AQ139" s="297"/>
    </row>
    <row r="140" spans="1:43" ht="24" customHeight="1">
      <c r="A140" s="288"/>
      <c r="B140" s="299" t="s">
        <v>45</v>
      </c>
      <c r="C140" s="287">
        <v>512101100</v>
      </c>
      <c r="D140" s="287">
        <v>1340</v>
      </c>
      <c r="E140" s="382" t="s">
        <v>1495</v>
      </c>
      <c r="F140" s="325">
        <v>5625</v>
      </c>
      <c r="G140" s="351" t="s">
        <v>1496</v>
      </c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333"/>
      <c r="Y140" s="333"/>
      <c r="Z140" s="383"/>
      <c r="AA140" s="383"/>
      <c r="AB140" s="383"/>
      <c r="AC140" s="383">
        <v>468.75</v>
      </c>
      <c r="AD140" s="383">
        <v>468.75</v>
      </c>
      <c r="AE140" s="383">
        <v>468.75</v>
      </c>
      <c r="AF140" s="383">
        <v>468.75</v>
      </c>
      <c r="AG140" s="383">
        <v>468.75</v>
      </c>
      <c r="AH140" s="383">
        <v>468.75</v>
      </c>
      <c r="AI140" s="383">
        <v>468.75</v>
      </c>
      <c r="AJ140" s="315">
        <v>3281.25</v>
      </c>
      <c r="AK140" s="288">
        <v>2343.75</v>
      </c>
      <c r="AL140" s="302">
        <v>468.75</v>
      </c>
      <c r="AM140" s="384"/>
      <c r="AN140" s="384"/>
      <c r="AP140" s="297"/>
      <c r="AQ140" s="297"/>
    </row>
    <row r="141" spans="1:43" ht="24" customHeight="1">
      <c r="A141" s="288"/>
      <c r="B141" s="299" t="s">
        <v>45</v>
      </c>
      <c r="C141" s="287">
        <v>512101100</v>
      </c>
      <c r="D141" s="287">
        <v>1413</v>
      </c>
      <c r="E141" s="382" t="s">
        <v>1597</v>
      </c>
      <c r="F141" s="325">
        <v>10000</v>
      </c>
      <c r="G141" s="351" t="s">
        <v>1598</v>
      </c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333"/>
      <c r="Y141" s="333"/>
      <c r="Z141" s="383"/>
      <c r="AA141" s="383"/>
      <c r="AB141" s="383"/>
      <c r="AC141" s="383"/>
      <c r="AD141" s="383"/>
      <c r="AE141" s="383"/>
      <c r="AF141" s="383">
        <v>833.33</v>
      </c>
      <c r="AG141" s="383">
        <v>833.33</v>
      </c>
      <c r="AH141" s="383">
        <v>833.33</v>
      </c>
      <c r="AI141" s="383">
        <v>833.33</v>
      </c>
      <c r="AJ141" s="315">
        <v>3333.32</v>
      </c>
      <c r="AK141" s="288">
        <v>6666.68</v>
      </c>
      <c r="AL141" s="302">
        <v>833.33333333333337</v>
      </c>
      <c r="AM141" s="384"/>
      <c r="AN141" s="384"/>
      <c r="AP141" s="297"/>
      <c r="AQ141" s="297"/>
    </row>
    <row r="142" spans="1:43" ht="24" customHeight="1">
      <c r="A142" s="288"/>
      <c r="B142" s="299" t="s">
        <v>45</v>
      </c>
      <c r="C142" s="287">
        <v>512101100</v>
      </c>
      <c r="D142" s="287">
        <v>1443</v>
      </c>
      <c r="E142" s="311" t="s">
        <v>1599</v>
      </c>
      <c r="F142" s="386">
        <v>7000</v>
      </c>
      <c r="G142" s="351" t="s">
        <v>1600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333"/>
      <c r="Y142" s="333"/>
      <c r="Z142" s="383"/>
      <c r="AA142" s="383"/>
      <c r="AB142" s="383"/>
      <c r="AC142" s="383"/>
      <c r="AD142" s="383"/>
      <c r="AE142" s="383"/>
      <c r="AF142" s="383">
        <v>583.33000000000004</v>
      </c>
      <c r="AG142" s="383">
        <v>583.33000000000004</v>
      </c>
      <c r="AH142" s="383">
        <v>583.33000000000004</v>
      </c>
      <c r="AI142" s="383">
        <v>583.33000000000004</v>
      </c>
      <c r="AJ142" s="315">
        <v>2333.3200000000002</v>
      </c>
      <c r="AK142" s="288">
        <v>4666.68</v>
      </c>
      <c r="AL142" s="302">
        <v>583.33333333333337</v>
      </c>
      <c r="AM142" s="384"/>
      <c r="AN142" s="384"/>
      <c r="AP142" s="297"/>
      <c r="AQ142" s="297"/>
    </row>
    <row r="143" spans="1:43" ht="24" customHeight="1">
      <c r="A143" s="288"/>
      <c r="B143" s="299" t="s">
        <v>45</v>
      </c>
      <c r="C143" s="287">
        <v>512101100</v>
      </c>
      <c r="D143" s="287">
        <v>1444</v>
      </c>
      <c r="E143" s="311" t="s">
        <v>1601</v>
      </c>
      <c r="F143" s="386">
        <v>2000</v>
      </c>
      <c r="G143" s="351" t="s">
        <v>1579</v>
      </c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333"/>
      <c r="Y143" s="333"/>
      <c r="Z143" s="383"/>
      <c r="AA143" s="383"/>
      <c r="AB143" s="383"/>
      <c r="AC143" s="383"/>
      <c r="AD143" s="383"/>
      <c r="AE143" s="383"/>
      <c r="AF143" s="383"/>
      <c r="AG143" s="383">
        <v>166.67</v>
      </c>
      <c r="AH143" s="383">
        <v>166.67</v>
      </c>
      <c r="AI143" s="383">
        <v>166.67</v>
      </c>
      <c r="AJ143" s="315">
        <v>500.01</v>
      </c>
      <c r="AK143" s="288">
        <v>1499.99</v>
      </c>
      <c r="AL143" s="302">
        <v>166.66666666666666</v>
      </c>
      <c r="AM143" s="384"/>
      <c r="AN143" s="384"/>
      <c r="AP143" s="297"/>
      <c r="AQ143" s="297"/>
    </row>
    <row r="144" spans="1:43" ht="24" customHeight="1">
      <c r="A144" s="288"/>
      <c r="B144" s="299" t="s">
        <v>45</v>
      </c>
      <c r="C144" s="287">
        <v>512101100</v>
      </c>
      <c r="D144" s="287">
        <v>1464</v>
      </c>
      <c r="E144" s="311" t="s">
        <v>1839</v>
      </c>
      <c r="F144" s="387">
        <v>2336.4499999999998</v>
      </c>
      <c r="G144" s="351" t="s">
        <v>1840</v>
      </c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333"/>
      <c r="Y144" s="333"/>
      <c r="Z144" s="383"/>
      <c r="AA144" s="383"/>
      <c r="AB144" s="383"/>
      <c r="AC144" s="383"/>
      <c r="AD144" s="383"/>
      <c r="AE144" s="383"/>
      <c r="AF144" s="383"/>
      <c r="AG144" s="383"/>
      <c r="AH144" s="383">
        <v>194.7</v>
      </c>
      <c r="AI144" s="383">
        <v>194.7</v>
      </c>
      <c r="AJ144" s="315">
        <v>389.4</v>
      </c>
      <c r="AK144" s="288">
        <v>1947.0499999999997</v>
      </c>
      <c r="AL144" s="302">
        <v>194.70416666666665</v>
      </c>
      <c r="AM144" s="384"/>
      <c r="AN144" s="384"/>
      <c r="AP144" s="297"/>
      <c r="AQ144" s="297"/>
    </row>
    <row r="145" spans="1:43" ht="24" customHeight="1">
      <c r="A145" s="288"/>
      <c r="B145" s="299" t="s">
        <v>45</v>
      </c>
      <c r="C145" s="287">
        <v>512101100</v>
      </c>
      <c r="D145" s="287">
        <v>1480</v>
      </c>
      <c r="E145" s="311" t="s">
        <v>1886</v>
      </c>
      <c r="F145" s="412">
        <v>7500</v>
      </c>
      <c r="G145" s="351">
        <v>44230</v>
      </c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333"/>
      <c r="Y145" s="33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>
        <v>625</v>
      </c>
      <c r="AJ145" s="315">
        <v>625</v>
      </c>
      <c r="AK145" s="288">
        <v>6875</v>
      </c>
      <c r="AL145" s="302">
        <v>625</v>
      </c>
      <c r="AM145" s="384"/>
      <c r="AN145" s="384"/>
      <c r="AP145" s="297"/>
      <c r="AQ145" s="297"/>
    </row>
    <row r="146" spans="1:43" ht="24" customHeight="1">
      <c r="A146" s="288"/>
      <c r="B146" s="299" t="s">
        <v>45</v>
      </c>
      <c r="C146" s="287">
        <v>512101100</v>
      </c>
      <c r="D146" s="287">
        <v>1481</v>
      </c>
      <c r="E146" s="311" t="s">
        <v>1887</v>
      </c>
      <c r="F146" s="412">
        <v>2000</v>
      </c>
      <c r="G146" s="351" t="s">
        <v>1888</v>
      </c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333"/>
      <c r="Y146" s="33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>
        <v>166.67</v>
      </c>
      <c r="AJ146" s="315">
        <v>166.67</v>
      </c>
      <c r="AK146" s="288">
        <v>1833.33</v>
      </c>
      <c r="AL146" s="302">
        <v>166.66666666666666</v>
      </c>
      <c r="AM146" s="384"/>
      <c r="AN146" s="384"/>
      <c r="AP146" s="297"/>
      <c r="AQ146" s="297"/>
    </row>
    <row r="147" spans="1:43" ht="24" customHeight="1">
      <c r="A147" s="320"/>
      <c r="B147" s="299"/>
      <c r="C147" s="287"/>
      <c r="D147" s="287"/>
      <c r="E147" s="292" t="s">
        <v>379</v>
      </c>
      <c r="F147" s="293">
        <v>51961.45</v>
      </c>
      <c r="G147" s="320"/>
      <c r="H147" s="320">
        <v>0</v>
      </c>
      <c r="I147" s="320">
        <v>0</v>
      </c>
      <c r="J147" s="320">
        <v>0</v>
      </c>
      <c r="K147" s="320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458.33</v>
      </c>
      <c r="Y147" s="320">
        <v>583.32999999999993</v>
      </c>
      <c r="Z147" s="320">
        <v>583.32999999999993</v>
      </c>
      <c r="AA147" s="320">
        <v>1083.33</v>
      </c>
      <c r="AB147" s="320">
        <v>1291.6599999999999</v>
      </c>
      <c r="AC147" s="320">
        <v>1760.4099999999999</v>
      </c>
      <c r="AD147" s="320">
        <v>1760.4099999999999</v>
      </c>
      <c r="AE147" s="320">
        <v>1760.4099999999999</v>
      </c>
      <c r="AF147" s="320">
        <v>3177.0699999999997</v>
      </c>
      <c r="AG147" s="320">
        <v>3343.74</v>
      </c>
      <c r="AH147" s="320">
        <v>3538.4399999999996</v>
      </c>
      <c r="AI147" s="320">
        <v>4330.1499999999996</v>
      </c>
      <c r="AJ147" s="320">
        <v>23670.609999999997</v>
      </c>
      <c r="AK147" s="320">
        <v>28290.840000000004</v>
      </c>
      <c r="AL147" s="321">
        <v>13109.039999999999</v>
      </c>
      <c r="AM147" s="335"/>
      <c r="AN147" s="335"/>
      <c r="AP147" s="297"/>
      <c r="AQ147" s="297"/>
    </row>
    <row r="148" spans="1:43" ht="24" customHeight="1">
      <c r="A148" s="322"/>
      <c r="B148" s="295"/>
      <c r="C148" s="212"/>
      <c r="D148" s="212"/>
      <c r="E148" s="335"/>
      <c r="F148" s="296"/>
      <c r="G148" s="350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1"/>
      <c r="AM148" s="335"/>
      <c r="AN148" s="335"/>
      <c r="AP148" s="297"/>
      <c r="AQ148" s="297"/>
    </row>
    <row r="149" spans="1:43" ht="24" customHeight="1" thickBot="1">
      <c r="A149" s="322"/>
      <c r="B149" s="295"/>
      <c r="C149" s="212"/>
      <c r="D149" s="212"/>
      <c r="E149" s="335"/>
      <c r="F149" s="296"/>
      <c r="G149" s="350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1"/>
      <c r="AM149" s="335"/>
      <c r="AN149" s="335"/>
      <c r="AP149" s="297"/>
      <c r="AQ149" s="297"/>
    </row>
    <row r="150" spans="1:43" ht="24" customHeight="1" thickBot="1">
      <c r="A150" s="216"/>
      <c r="B150" s="295"/>
      <c r="C150" s="212"/>
      <c r="D150" s="212"/>
      <c r="E150" s="303" t="s">
        <v>507</v>
      </c>
      <c r="F150" s="317"/>
      <c r="G150" s="350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P150" s="297"/>
      <c r="AQ150" s="297"/>
    </row>
    <row r="151" spans="1:43" ht="24" customHeight="1">
      <c r="A151" s="288"/>
      <c r="B151" s="299" t="s">
        <v>507</v>
      </c>
      <c r="C151" s="287">
        <v>512101101</v>
      </c>
      <c r="D151" s="287">
        <v>1482</v>
      </c>
      <c r="E151" s="422" t="s">
        <v>418</v>
      </c>
      <c r="F151" s="346">
        <v>18000</v>
      </c>
      <c r="G151" s="351">
        <v>44411</v>
      </c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397"/>
      <c r="AA151" s="397"/>
      <c r="AB151" s="397"/>
      <c r="AC151" s="397"/>
      <c r="AD151" s="397"/>
      <c r="AE151" s="397"/>
      <c r="AF151" s="397"/>
      <c r="AG151" s="383"/>
      <c r="AH151" s="383"/>
      <c r="AI151" s="383">
        <v>1500</v>
      </c>
      <c r="AJ151" s="315">
        <v>1500</v>
      </c>
      <c r="AK151" s="288">
        <v>16500</v>
      </c>
      <c r="AL151" s="423">
        <v>1500</v>
      </c>
      <c r="AM151" s="384"/>
      <c r="AN151" s="384"/>
      <c r="AP151" s="297"/>
      <c r="AQ151" s="297"/>
    </row>
    <row r="152" spans="1:43" ht="24" customHeight="1">
      <c r="A152" s="307"/>
      <c r="B152" s="299"/>
      <c r="C152" s="287"/>
      <c r="D152" s="287"/>
      <c r="E152" s="292" t="s">
        <v>379</v>
      </c>
      <c r="F152" s="293">
        <v>18000</v>
      </c>
      <c r="G152" s="307"/>
      <c r="H152" s="307" t="e">
        <v>#REF!</v>
      </c>
      <c r="I152" s="307" t="e">
        <v>#REF!</v>
      </c>
      <c r="J152" s="307" t="e">
        <v>#REF!</v>
      </c>
      <c r="K152" s="307" t="e">
        <v>#REF!</v>
      </c>
      <c r="L152" s="307" t="e">
        <v>#REF!</v>
      </c>
      <c r="M152" s="307" t="e">
        <v>#REF!</v>
      </c>
      <c r="N152" s="307" t="e">
        <v>#REF!</v>
      </c>
      <c r="O152" s="307" t="e">
        <v>#REF!</v>
      </c>
      <c r="P152" s="307" t="e">
        <v>#REF!</v>
      </c>
      <c r="Q152" s="307" t="e">
        <v>#REF!</v>
      </c>
      <c r="R152" s="307" t="e">
        <v>#REF!</v>
      </c>
      <c r="S152" s="307" t="e">
        <v>#REF!</v>
      </c>
      <c r="T152" s="307" t="e">
        <v>#REF!</v>
      </c>
      <c r="U152" s="307" t="e">
        <v>#REF!</v>
      </c>
      <c r="V152" s="307" t="e">
        <v>#REF!</v>
      </c>
      <c r="W152" s="307" t="e">
        <v>#REF!</v>
      </c>
      <c r="X152" s="307" t="e">
        <v>#REF!</v>
      </c>
      <c r="Y152" s="307" t="e">
        <v>#REF!</v>
      </c>
      <c r="Z152" s="307" t="e">
        <v>#REF!</v>
      </c>
      <c r="AA152" s="307" t="e">
        <v>#REF!</v>
      </c>
      <c r="AB152" s="307" t="e">
        <v>#REF!</v>
      </c>
      <c r="AC152" s="307" t="e">
        <v>#REF!</v>
      </c>
      <c r="AD152" s="307" t="e">
        <v>#REF!</v>
      </c>
      <c r="AE152" s="307" t="e">
        <v>#REF!</v>
      </c>
      <c r="AF152" s="307" t="e">
        <v>#REF!</v>
      </c>
      <c r="AG152" s="307"/>
      <c r="AH152" s="307"/>
      <c r="AI152" s="320">
        <v>1500</v>
      </c>
      <c r="AJ152" s="320">
        <v>1500</v>
      </c>
      <c r="AK152" s="320">
        <v>16500</v>
      </c>
      <c r="AP152" s="297"/>
      <c r="AQ152" s="297"/>
    </row>
    <row r="153" spans="1:43" ht="24" customHeight="1">
      <c r="A153" s="216"/>
      <c r="B153" s="295"/>
      <c r="C153" s="212"/>
      <c r="D153" s="212"/>
      <c r="E153" s="212"/>
      <c r="F153" s="317"/>
      <c r="G153" s="350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P153" s="297"/>
      <c r="AQ153" s="297"/>
    </row>
    <row r="154" spans="1:43" ht="24" customHeight="1" thickBot="1">
      <c r="A154" s="216"/>
      <c r="B154" s="295"/>
      <c r="C154" s="212"/>
      <c r="D154" s="212"/>
      <c r="E154" s="212"/>
      <c r="F154" s="317"/>
      <c r="G154" s="350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P154" s="297"/>
      <c r="AQ154" s="297"/>
    </row>
    <row r="155" spans="1:43" ht="24" customHeight="1">
      <c r="A155" s="216"/>
      <c r="B155" s="295"/>
      <c r="C155" s="212"/>
      <c r="D155" s="212"/>
      <c r="E155" s="298" t="s">
        <v>514</v>
      </c>
      <c r="F155" s="317"/>
      <c r="G155" s="350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P155" s="297"/>
      <c r="AQ155" s="297"/>
    </row>
    <row r="156" spans="1:43" ht="24" customHeight="1">
      <c r="A156" s="288"/>
      <c r="B156" s="299" t="s">
        <v>1841</v>
      </c>
      <c r="C156" s="287">
        <v>512101100</v>
      </c>
      <c r="D156" s="287">
        <v>1342</v>
      </c>
      <c r="E156" s="424" t="s">
        <v>1497</v>
      </c>
      <c r="F156" s="289">
        <v>875</v>
      </c>
      <c r="G156" s="351" t="s">
        <v>1498</v>
      </c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397"/>
      <c r="AA156" s="397"/>
      <c r="AB156" s="397"/>
      <c r="AC156" s="397">
        <v>72.92</v>
      </c>
      <c r="AD156" s="397">
        <v>72.92</v>
      </c>
      <c r="AE156" s="397">
        <v>72.92</v>
      </c>
      <c r="AF156" s="397">
        <v>72.92</v>
      </c>
      <c r="AG156" s="397">
        <v>72.92</v>
      </c>
      <c r="AH156" s="397">
        <v>72.92</v>
      </c>
      <c r="AI156" s="397">
        <v>72.92</v>
      </c>
      <c r="AJ156" s="315">
        <v>510.44000000000005</v>
      </c>
      <c r="AK156" s="288">
        <v>364.55999999999995</v>
      </c>
      <c r="AL156" s="302">
        <v>72.916666666666671</v>
      </c>
      <c r="AM156" s="384"/>
      <c r="AN156" s="384"/>
      <c r="AP156" s="297"/>
      <c r="AQ156" s="297"/>
    </row>
    <row r="157" spans="1:43" ht="24" customHeight="1">
      <c r="A157" s="288"/>
      <c r="B157" s="299" t="s">
        <v>1841</v>
      </c>
      <c r="C157" s="287">
        <v>512101100</v>
      </c>
      <c r="D157" s="287"/>
      <c r="E157" s="424" t="s">
        <v>1602</v>
      </c>
      <c r="F157" s="289">
        <v>250</v>
      </c>
      <c r="G157" s="351" t="s">
        <v>1603</v>
      </c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397"/>
      <c r="AA157" s="397"/>
      <c r="AB157" s="397"/>
      <c r="AC157" s="397"/>
      <c r="AD157" s="397">
        <v>20.83</v>
      </c>
      <c r="AE157" s="397">
        <v>20.83</v>
      </c>
      <c r="AF157" s="397">
        <v>20.83</v>
      </c>
      <c r="AG157" s="397">
        <v>20.83</v>
      </c>
      <c r="AH157" s="397">
        <v>20.83</v>
      </c>
      <c r="AI157" s="397">
        <v>20.83</v>
      </c>
      <c r="AJ157" s="315">
        <v>124.97999999999999</v>
      </c>
      <c r="AK157" s="288">
        <v>125.02000000000001</v>
      </c>
      <c r="AL157" s="302">
        <v>20.833333333333332</v>
      </c>
      <c r="AM157" s="384"/>
      <c r="AN157" s="384"/>
      <c r="AP157" s="297"/>
      <c r="AQ157" s="297"/>
    </row>
    <row r="158" spans="1:43" ht="24" customHeight="1">
      <c r="A158" s="288"/>
      <c r="B158" s="299" t="s">
        <v>1841</v>
      </c>
      <c r="C158" s="287">
        <v>512101100</v>
      </c>
      <c r="D158" s="287"/>
      <c r="E158" s="424" t="s">
        <v>1604</v>
      </c>
      <c r="F158" s="289">
        <v>256.54000000000002</v>
      </c>
      <c r="G158" s="351" t="s">
        <v>1603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397"/>
      <c r="AA158" s="397"/>
      <c r="AB158" s="397"/>
      <c r="AC158" s="397"/>
      <c r="AD158" s="397">
        <v>21.38</v>
      </c>
      <c r="AE158" s="397">
        <v>21.38</v>
      </c>
      <c r="AF158" s="397">
        <v>21.38</v>
      </c>
      <c r="AG158" s="397">
        <v>21.38</v>
      </c>
      <c r="AH158" s="397">
        <v>21.38</v>
      </c>
      <c r="AI158" s="397">
        <v>21.38</v>
      </c>
      <c r="AJ158" s="315">
        <v>128.28</v>
      </c>
      <c r="AK158" s="288">
        <v>128.26000000000002</v>
      </c>
      <c r="AL158" s="302">
        <v>21.378333333333334</v>
      </c>
      <c r="AM158" s="384"/>
      <c r="AN158" s="384"/>
      <c r="AP158" s="297"/>
      <c r="AQ158" s="297"/>
    </row>
    <row r="159" spans="1:43" ht="24" customHeight="1">
      <c r="A159" s="288"/>
      <c r="B159" s="299" t="s">
        <v>1841</v>
      </c>
      <c r="C159" s="287">
        <v>512101100</v>
      </c>
      <c r="D159" s="287"/>
      <c r="E159" s="424" t="s">
        <v>1605</v>
      </c>
      <c r="F159" s="289">
        <v>10000</v>
      </c>
      <c r="G159" s="351" t="s">
        <v>1606</v>
      </c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397"/>
      <c r="AA159" s="397"/>
      <c r="AB159" s="397"/>
      <c r="AC159" s="397"/>
      <c r="AD159" s="397">
        <v>833.33</v>
      </c>
      <c r="AE159" s="397">
        <v>833.33</v>
      </c>
      <c r="AF159" s="397">
        <v>833.33</v>
      </c>
      <c r="AG159" s="397">
        <v>833.33</v>
      </c>
      <c r="AH159" s="397">
        <v>833.33</v>
      </c>
      <c r="AI159" s="397">
        <v>833.33</v>
      </c>
      <c r="AJ159" s="315">
        <v>4999.9800000000005</v>
      </c>
      <c r="AK159" s="288">
        <v>5000.0199999999995</v>
      </c>
      <c r="AL159" s="302">
        <v>833.33333333333337</v>
      </c>
      <c r="AM159" s="384"/>
      <c r="AN159" s="384"/>
      <c r="AP159" s="297"/>
      <c r="AQ159" s="297"/>
    </row>
    <row r="160" spans="1:43" ht="24" customHeight="1">
      <c r="A160" s="288"/>
      <c r="B160" s="299" t="s">
        <v>1841</v>
      </c>
      <c r="C160" s="287">
        <v>512101100</v>
      </c>
      <c r="D160" s="287">
        <v>1445</v>
      </c>
      <c r="E160" s="313" t="s">
        <v>1607</v>
      </c>
      <c r="F160" s="289">
        <v>1664.12</v>
      </c>
      <c r="G160" s="351">
        <v>44378</v>
      </c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397"/>
      <c r="AA160" s="397"/>
      <c r="AB160" s="397"/>
      <c r="AC160" s="397"/>
      <c r="AD160" s="397"/>
      <c r="AE160" s="397"/>
      <c r="AF160" s="397"/>
      <c r="AG160" s="397">
        <v>416.03</v>
      </c>
      <c r="AH160" s="397">
        <v>416.03</v>
      </c>
      <c r="AI160" s="397">
        <v>416.03</v>
      </c>
      <c r="AJ160" s="315">
        <v>1248.0899999999999</v>
      </c>
      <c r="AK160" s="288">
        <v>416.03</v>
      </c>
      <c r="AL160" s="302">
        <v>416.03</v>
      </c>
      <c r="AM160" s="384"/>
      <c r="AN160" s="384"/>
      <c r="AP160" s="297"/>
      <c r="AQ160" s="297"/>
    </row>
    <row r="161" spans="1:43" ht="24" customHeight="1">
      <c r="A161" s="307"/>
      <c r="B161" s="299"/>
      <c r="C161" s="287"/>
      <c r="D161" s="287"/>
      <c r="E161" s="292" t="s">
        <v>379</v>
      </c>
      <c r="F161" s="323">
        <v>13045.66</v>
      </c>
      <c r="G161" s="324"/>
      <c r="H161" s="324" t="e">
        <v>#REF!</v>
      </c>
      <c r="I161" s="324" t="e">
        <v>#REF!</v>
      </c>
      <c r="J161" s="324" t="e">
        <v>#REF!</v>
      </c>
      <c r="K161" s="324" t="e">
        <v>#REF!</v>
      </c>
      <c r="L161" s="324" t="e">
        <v>#REF!</v>
      </c>
      <c r="M161" s="324" t="e">
        <v>#REF!</v>
      </c>
      <c r="N161" s="324" t="e">
        <v>#REF!</v>
      </c>
      <c r="O161" s="324" t="e">
        <v>#REF!</v>
      </c>
      <c r="P161" s="324" t="e">
        <v>#REF!</v>
      </c>
      <c r="Q161" s="324" t="e">
        <v>#REF!</v>
      </c>
      <c r="R161" s="324" t="e">
        <v>#REF!</v>
      </c>
      <c r="S161" s="324" t="e">
        <v>#REF!</v>
      </c>
      <c r="T161" s="324" t="e">
        <v>#REF!</v>
      </c>
      <c r="U161" s="324" t="e">
        <v>#REF!</v>
      </c>
      <c r="V161" s="324" t="e">
        <v>#REF!</v>
      </c>
      <c r="W161" s="324" t="e">
        <v>#REF!</v>
      </c>
      <c r="X161" s="324" t="e">
        <v>#REF!</v>
      </c>
      <c r="Y161" s="324" t="e">
        <v>#REF!</v>
      </c>
      <c r="Z161" s="324" t="e">
        <v>#REF!</v>
      </c>
      <c r="AA161" s="324" t="e">
        <v>#REF!</v>
      </c>
      <c r="AB161" s="324">
        <v>0</v>
      </c>
      <c r="AC161" s="324">
        <v>72.92</v>
      </c>
      <c r="AD161" s="324">
        <v>948.46</v>
      </c>
      <c r="AE161" s="324">
        <v>948.46</v>
      </c>
      <c r="AF161" s="324">
        <v>948.46</v>
      </c>
      <c r="AG161" s="324">
        <v>1364.49</v>
      </c>
      <c r="AH161" s="324">
        <v>1364.49</v>
      </c>
      <c r="AI161" s="324">
        <v>1364.49</v>
      </c>
      <c r="AJ161" s="324">
        <v>7011.77</v>
      </c>
      <c r="AK161" s="324">
        <v>6033.8899999999994</v>
      </c>
      <c r="AP161" s="297"/>
      <c r="AQ161" s="297"/>
    </row>
    <row r="162" spans="1:43" ht="24" customHeight="1">
      <c r="A162" s="216"/>
      <c r="B162" s="295"/>
      <c r="C162" s="212"/>
      <c r="D162" s="212"/>
      <c r="E162" s="212"/>
      <c r="F162" s="317"/>
      <c r="G162" s="350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P162" s="297"/>
      <c r="AQ162" s="297"/>
    </row>
    <row r="163" spans="1:43" ht="24" customHeight="1" thickBot="1">
      <c r="A163" s="216"/>
      <c r="B163" s="295"/>
      <c r="C163" s="212"/>
      <c r="D163" s="212"/>
      <c r="E163" s="212"/>
      <c r="F163" s="317"/>
      <c r="G163" s="350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P163" s="297"/>
      <c r="AQ163" s="297"/>
    </row>
    <row r="164" spans="1:43" ht="24" customHeight="1" thickBot="1">
      <c r="A164" s="216"/>
      <c r="B164" s="295"/>
      <c r="C164" s="212"/>
      <c r="D164" s="212"/>
      <c r="E164" s="303" t="s">
        <v>1124</v>
      </c>
      <c r="F164" s="317"/>
      <c r="G164" s="350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318"/>
      <c r="AP164" s="297"/>
      <c r="AQ164" s="297"/>
    </row>
    <row r="165" spans="1:43" ht="24" customHeight="1">
      <c r="A165" s="288"/>
      <c r="B165" s="299" t="s">
        <v>1124</v>
      </c>
      <c r="C165" s="287">
        <v>512101100</v>
      </c>
      <c r="D165" s="287">
        <v>1177</v>
      </c>
      <c r="E165" s="382" t="s">
        <v>1285</v>
      </c>
      <c r="F165" s="289">
        <v>300</v>
      </c>
      <c r="G165" s="408" t="s">
        <v>1286</v>
      </c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>
        <v>25</v>
      </c>
      <c r="Y165" s="288">
        <v>25</v>
      </c>
      <c r="Z165" s="397">
        <v>25</v>
      </c>
      <c r="AA165" s="397">
        <v>25</v>
      </c>
      <c r="AB165" s="397">
        <v>25</v>
      </c>
      <c r="AC165" s="397">
        <v>25</v>
      </c>
      <c r="AD165" s="397">
        <v>25</v>
      </c>
      <c r="AE165" s="397">
        <v>25</v>
      </c>
      <c r="AF165" s="397">
        <v>25</v>
      </c>
      <c r="AG165" s="397">
        <v>25</v>
      </c>
      <c r="AH165" s="397">
        <v>25</v>
      </c>
      <c r="AI165" s="397">
        <v>25</v>
      </c>
      <c r="AJ165" s="315">
        <v>300</v>
      </c>
      <c r="AK165" s="288">
        <v>0</v>
      </c>
      <c r="AL165" s="302">
        <v>25</v>
      </c>
      <c r="AM165" s="384"/>
      <c r="AN165" s="384"/>
      <c r="AP165" s="297"/>
      <c r="AQ165" s="297"/>
    </row>
    <row r="166" spans="1:43" ht="24" customHeight="1">
      <c r="A166" s="288"/>
      <c r="B166" s="299" t="s">
        <v>1124</v>
      </c>
      <c r="C166" s="287">
        <v>512101100</v>
      </c>
      <c r="D166" s="287">
        <v>1210</v>
      </c>
      <c r="E166" s="382" t="s">
        <v>1321</v>
      </c>
      <c r="F166" s="289">
        <v>1200</v>
      </c>
      <c r="G166" s="408" t="s">
        <v>1288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>
        <v>100</v>
      </c>
      <c r="Z166" s="397">
        <v>100</v>
      </c>
      <c r="AA166" s="397">
        <v>100</v>
      </c>
      <c r="AB166" s="397">
        <v>100</v>
      </c>
      <c r="AC166" s="397">
        <v>100</v>
      </c>
      <c r="AD166" s="397">
        <v>100</v>
      </c>
      <c r="AE166" s="397">
        <v>100</v>
      </c>
      <c r="AF166" s="397">
        <v>100</v>
      </c>
      <c r="AG166" s="397">
        <v>100</v>
      </c>
      <c r="AH166" s="397">
        <v>100</v>
      </c>
      <c r="AI166" s="397">
        <v>100</v>
      </c>
      <c r="AJ166" s="315">
        <v>1100</v>
      </c>
      <c r="AK166" s="288">
        <v>100</v>
      </c>
      <c r="AL166" s="302">
        <v>100</v>
      </c>
      <c r="AM166" s="384"/>
      <c r="AN166" s="384"/>
      <c r="AP166" s="297"/>
      <c r="AQ166" s="297"/>
    </row>
    <row r="167" spans="1:43" ht="24" customHeight="1">
      <c r="A167" s="288"/>
      <c r="B167" s="299" t="s">
        <v>1124</v>
      </c>
      <c r="C167" s="287">
        <v>512101100</v>
      </c>
      <c r="D167" s="287">
        <v>1233</v>
      </c>
      <c r="E167" s="382" t="s">
        <v>1359</v>
      </c>
      <c r="F167" s="325">
        <v>19150.939999999999</v>
      </c>
      <c r="G167" s="382" t="s">
        <v>1360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397">
        <v>1595.91</v>
      </c>
      <c r="AA167" s="397">
        <v>1595.91</v>
      </c>
      <c r="AB167" s="397">
        <v>1595.91</v>
      </c>
      <c r="AC167" s="397">
        <v>1595.91</v>
      </c>
      <c r="AD167" s="397">
        <v>1595.91</v>
      </c>
      <c r="AE167" s="397">
        <v>1595.91</v>
      </c>
      <c r="AF167" s="397">
        <v>1595.91</v>
      </c>
      <c r="AG167" s="397">
        <v>1595.91</v>
      </c>
      <c r="AH167" s="397">
        <v>1595.91</v>
      </c>
      <c r="AI167" s="397">
        <v>1595.91</v>
      </c>
      <c r="AJ167" s="315">
        <v>15959.1</v>
      </c>
      <c r="AK167" s="288">
        <v>3191.8399999999983</v>
      </c>
      <c r="AL167" s="302">
        <v>1595.9116666666666</v>
      </c>
      <c r="AM167" s="384"/>
      <c r="AN167" s="384"/>
      <c r="AP167" s="297"/>
      <c r="AQ167" s="297"/>
    </row>
    <row r="168" spans="1:43" ht="24" customHeight="1">
      <c r="A168" s="288"/>
      <c r="B168" s="299" t="s">
        <v>1124</v>
      </c>
      <c r="C168" s="287">
        <v>512101100</v>
      </c>
      <c r="D168" s="287">
        <v>1234</v>
      </c>
      <c r="E168" s="382" t="s">
        <v>1361</v>
      </c>
      <c r="F168" s="289">
        <v>686.92</v>
      </c>
      <c r="G168" s="382" t="s">
        <v>1362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397">
        <v>57.24</v>
      </c>
      <c r="AA168" s="397">
        <v>57.24</v>
      </c>
      <c r="AB168" s="397">
        <v>57.24</v>
      </c>
      <c r="AC168" s="397">
        <v>57.24</v>
      </c>
      <c r="AD168" s="397">
        <v>57.24</v>
      </c>
      <c r="AE168" s="397">
        <v>57.24</v>
      </c>
      <c r="AF168" s="397">
        <v>57.24</v>
      </c>
      <c r="AG168" s="397">
        <v>57.24</v>
      </c>
      <c r="AH168" s="397">
        <v>57.24</v>
      </c>
      <c r="AI168" s="397">
        <v>57.24</v>
      </c>
      <c r="AJ168" s="315">
        <v>572.4</v>
      </c>
      <c r="AK168" s="288">
        <v>114.51999999999998</v>
      </c>
      <c r="AL168" s="302">
        <v>57.243333333333332</v>
      </c>
      <c r="AM168" s="384"/>
      <c r="AN168" s="384"/>
      <c r="AP168" s="297"/>
      <c r="AQ168" s="297"/>
    </row>
    <row r="169" spans="1:43" ht="24" customHeight="1">
      <c r="A169" s="288"/>
      <c r="B169" s="299" t="s">
        <v>1124</v>
      </c>
      <c r="C169" s="287">
        <v>512101100</v>
      </c>
      <c r="D169" s="287">
        <v>1235</v>
      </c>
      <c r="E169" s="382" t="s">
        <v>1363</v>
      </c>
      <c r="F169" s="325">
        <v>600</v>
      </c>
      <c r="G169" s="382" t="s">
        <v>1364</v>
      </c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397">
        <v>50</v>
      </c>
      <c r="AA169" s="397">
        <v>50</v>
      </c>
      <c r="AB169" s="397">
        <v>50</v>
      </c>
      <c r="AC169" s="397">
        <v>50</v>
      </c>
      <c r="AD169" s="397">
        <v>50</v>
      </c>
      <c r="AE169" s="397">
        <v>50</v>
      </c>
      <c r="AF169" s="397">
        <v>50</v>
      </c>
      <c r="AG169" s="397">
        <v>50</v>
      </c>
      <c r="AH169" s="397">
        <v>50</v>
      </c>
      <c r="AI169" s="397">
        <v>50</v>
      </c>
      <c r="AJ169" s="315">
        <v>500</v>
      </c>
      <c r="AK169" s="288">
        <v>100</v>
      </c>
      <c r="AL169" s="302">
        <v>50</v>
      </c>
      <c r="AM169" s="384"/>
      <c r="AN169" s="384"/>
      <c r="AP169" s="297"/>
      <c r="AQ169" s="297"/>
    </row>
    <row r="170" spans="1:43" ht="24" customHeight="1">
      <c r="A170" s="288"/>
      <c r="B170" s="299" t="s">
        <v>1124</v>
      </c>
      <c r="C170" s="287">
        <v>512101100</v>
      </c>
      <c r="D170" s="287">
        <v>1236</v>
      </c>
      <c r="E170" s="382" t="s">
        <v>1365</v>
      </c>
      <c r="F170" s="325">
        <v>12858.93</v>
      </c>
      <c r="G170" s="382" t="s">
        <v>1360</v>
      </c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397">
        <v>1071.58</v>
      </c>
      <c r="AA170" s="397">
        <v>1071.58</v>
      </c>
      <c r="AB170" s="397">
        <v>1071.58</v>
      </c>
      <c r="AC170" s="397">
        <v>1071.58</v>
      </c>
      <c r="AD170" s="397">
        <v>1071.58</v>
      </c>
      <c r="AE170" s="397">
        <v>1071.58</v>
      </c>
      <c r="AF170" s="397">
        <v>1071.58</v>
      </c>
      <c r="AG170" s="397">
        <v>1071.58</v>
      </c>
      <c r="AH170" s="397">
        <v>1071.58</v>
      </c>
      <c r="AI170" s="397">
        <v>1071.58</v>
      </c>
      <c r="AJ170" s="315">
        <v>10715.8</v>
      </c>
      <c r="AK170" s="288">
        <v>2143.130000000001</v>
      </c>
      <c r="AL170" s="302">
        <v>1071.5775000000001</v>
      </c>
      <c r="AM170" s="384"/>
      <c r="AN170" s="384"/>
      <c r="AP170" s="297"/>
      <c r="AQ170" s="297"/>
    </row>
    <row r="171" spans="1:43" ht="24" customHeight="1">
      <c r="A171" s="288"/>
      <c r="B171" s="299" t="s">
        <v>1124</v>
      </c>
      <c r="C171" s="287">
        <v>512101100</v>
      </c>
      <c r="D171" s="287">
        <v>1237</v>
      </c>
      <c r="E171" s="382" t="s">
        <v>1366</v>
      </c>
      <c r="F171" s="325">
        <v>2903.68</v>
      </c>
      <c r="G171" s="382" t="s">
        <v>1367</v>
      </c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397">
        <v>241.97</v>
      </c>
      <c r="AA171" s="397">
        <v>241.97</v>
      </c>
      <c r="AB171" s="397">
        <v>241.97</v>
      </c>
      <c r="AC171" s="397">
        <v>241.97</v>
      </c>
      <c r="AD171" s="397">
        <v>241.97</v>
      </c>
      <c r="AE171" s="397">
        <v>241.97</v>
      </c>
      <c r="AF171" s="397">
        <v>241.97</v>
      </c>
      <c r="AG171" s="397">
        <v>241.97</v>
      </c>
      <c r="AH171" s="397">
        <v>241.97</v>
      </c>
      <c r="AI171" s="397">
        <v>241.97</v>
      </c>
      <c r="AJ171" s="315">
        <v>2419.6999999999998</v>
      </c>
      <c r="AK171" s="288">
        <v>483.98</v>
      </c>
      <c r="AL171" s="302">
        <v>241.97333333333333</v>
      </c>
      <c r="AM171" s="384"/>
      <c r="AN171" s="384"/>
      <c r="AP171" s="297"/>
      <c r="AQ171" s="297"/>
    </row>
    <row r="172" spans="1:43" ht="24" customHeight="1">
      <c r="A172" s="288"/>
      <c r="B172" s="299" t="s">
        <v>1124</v>
      </c>
      <c r="C172" s="287">
        <v>512101100</v>
      </c>
      <c r="D172" s="287">
        <v>1283</v>
      </c>
      <c r="E172" s="424" t="s">
        <v>1407</v>
      </c>
      <c r="F172" s="289">
        <v>450</v>
      </c>
      <c r="G172" s="425" t="s">
        <v>1408</v>
      </c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397"/>
      <c r="AA172" s="397">
        <v>37.5</v>
      </c>
      <c r="AB172" s="397">
        <v>37.5</v>
      </c>
      <c r="AC172" s="397">
        <v>37.5</v>
      </c>
      <c r="AD172" s="397">
        <v>37.5</v>
      </c>
      <c r="AE172" s="397">
        <v>37.5</v>
      </c>
      <c r="AF172" s="397">
        <v>37.5</v>
      </c>
      <c r="AG172" s="397">
        <v>37.5</v>
      </c>
      <c r="AH172" s="397">
        <v>37.5</v>
      </c>
      <c r="AI172" s="397">
        <v>37.5</v>
      </c>
      <c r="AJ172" s="315">
        <v>337.5</v>
      </c>
      <c r="AK172" s="288">
        <v>112.5</v>
      </c>
      <c r="AL172" s="302"/>
      <c r="AM172" s="384"/>
      <c r="AN172" s="384"/>
      <c r="AP172" s="297"/>
      <c r="AQ172" s="297"/>
    </row>
    <row r="173" spans="1:43" ht="24" customHeight="1">
      <c r="A173" s="288"/>
      <c r="B173" s="299" t="s">
        <v>1124</v>
      </c>
      <c r="C173" s="287">
        <v>512101100</v>
      </c>
      <c r="D173" s="287">
        <v>1313</v>
      </c>
      <c r="E173" s="382" t="s">
        <v>1409</v>
      </c>
      <c r="F173" s="289">
        <v>4809.46</v>
      </c>
      <c r="G173" s="425" t="s">
        <v>1410</v>
      </c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397"/>
      <c r="AA173" s="397">
        <v>400.78</v>
      </c>
      <c r="AB173" s="397">
        <v>400.78</v>
      </c>
      <c r="AC173" s="397">
        <v>400.78</v>
      </c>
      <c r="AD173" s="397">
        <v>400.78</v>
      </c>
      <c r="AE173" s="397">
        <v>400.78</v>
      </c>
      <c r="AF173" s="397">
        <v>400.78</v>
      </c>
      <c r="AG173" s="397">
        <v>400.78</v>
      </c>
      <c r="AH173" s="397">
        <v>400.78</v>
      </c>
      <c r="AI173" s="397">
        <v>400.78</v>
      </c>
      <c r="AJ173" s="315">
        <v>3607.0199999999995</v>
      </c>
      <c r="AK173" s="288">
        <v>1202.4400000000005</v>
      </c>
      <c r="AL173" s="302">
        <v>400.78833333333336</v>
      </c>
      <c r="AM173" s="384"/>
      <c r="AN173" s="384"/>
      <c r="AP173" s="297"/>
      <c r="AQ173" s="297"/>
    </row>
    <row r="174" spans="1:43" ht="24" customHeight="1">
      <c r="A174" s="288"/>
      <c r="B174" s="299" t="s">
        <v>1124</v>
      </c>
      <c r="C174" s="287">
        <v>512101100</v>
      </c>
      <c r="D174" s="287">
        <v>1314</v>
      </c>
      <c r="E174" s="382" t="s">
        <v>1445</v>
      </c>
      <c r="F174" s="289">
        <v>1373.83</v>
      </c>
      <c r="G174" s="425" t="s">
        <v>1446</v>
      </c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397"/>
      <c r="AA174" s="397"/>
      <c r="AB174" s="397">
        <v>114.49</v>
      </c>
      <c r="AC174" s="397">
        <v>114.49</v>
      </c>
      <c r="AD174" s="397">
        <v>114.49</v>
      </c>
      <c r="AE174" s="397">
        <v>114.49</v>
      </c>
      <c r="AF174" s="397">
        <v>114.49</v>
      </c>
      <c r="AG174" s="397">
        <v>114.49</v>
      </c>
      <c r="AH174" s="397">
        <v>114.49</v>
      </c>
      <c r="AI174" s="397">
        <v>114.49</v>
      </c>
      <c r="AJ174" s="315">
        <v>915.92</v>
      </c>
      <c r="AK174" s="288">
        <v>457.90999999999997</v>
      </c>
      <c r="AL174" s="302">
        <v>114.48583333333333</v>
      </c>
      <c r="AM174" s="384"/>
      <c r="AN174" s="384"/>
      <c r="AP174" s="297"/>
      <c r="AQ174" s="297"/>
    </row>
    <row r="175" spans="1:43" ht="24" customHeight="1">
      <c r="A175" s="288"/>
      <c r="B175" s="299" t="s">
        <v>1124</v>
      </c>
      <c r="C175" s="287">
        <v>512101100</v>
      </c>
      <c r="D175" s="287">
        <v>1315</v>
      </c>
      <c r="E175" s="382" t="s">
        <v>1447</v>
      </c>
      <c r="F175" s="289">
        <v>600</v>
      </c>
      <c r="G175" s="382" t="s">
        <v>1448</v>
      </c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397"/>
      <c r="AA175" s="397"/>
      <c r="AB175" s="397">
        <v>50</v>
      </c>
      <c r="AC175" s="397">
        <v>50</v>
      </c>
      <c r="AD175" s="397">
        <v>50</v>
      </c>
      <c r="AE175" s="397">
        <v>50</v>
      </c>
      <c r="AF175" s="397">
        <v>50</v>
      </c>
      <c r="AG175" s="397">
        <v>50</v>
      </c>
      <c r="AH175" s="397">
        <v>50</v>
      </c>
      <c r="AI175" s="397">
        <v>50</v>
      </c>
      <c r="AJ175" s="315">
        <v>400</v>
      </c>
      <c r="AK175" s="288">
        <v>200</v>
      </c>
      <c r="AL175" s="302">
        <v>50</v>
      </c>
      <c r="AM175" s="384"/>
      <c r="AN175" s="384"/>
      <c r="AP175" s="297"/>
      <c r="AQ175" s="297"/>
    </row>
    <row r="176" spans="1:43" ht="24" customHeight="1">
      <c r="A176" s="288"/>
      <c r="B176" s="299" t="s">
        <v>1124</v>
      </c>
      <c r="C176" s="287">
        <v>512101100</v>
      </c>
      <c r="D176" s="306">
        <v>1317</v>
      </c>
      <c r="E176" s="426" t="s">
        <v>1449</v>
      </c>
      <c r="F176" s="427">
        <v>2193.44</v>
      </c>
      <c r="G176" s="382" t="s">
        <v>1450</v>
      </c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397"/>
      <c r="AA176" s="397"/>
      <c r="AB176" s="397">
        <v>182.79</v>
      </c>
      <c r="AC176" s="397">
        <v>182.79</v>
      </c>
      <c r="AD176" s="397">
        <v>182.79</v>
      </c>
      <c r="AE176" s="397">
        <v>182.79</v>
      </c>
      <c r="AF176" s="397">
        <v>182.79</v>
      </c>
      <c r="AG176" s="397">
        <v>182.79</v>
      </c>
      <c r="AH176" s="397">
        <v>182.79</v>
      </c>
      <c r="AI176" s="397">
        <v>182.79</v>
      </c>
      <c r="AJ176" s="315">
        <v>1462.32</v>
      </c>
      <c r="AK176" s="288">
        <v>731.12000000000012</v>
      </c>
      <c r="AL176" s="302">
        <v>182.78666666666666</v>
      </c>
      <c r="AM176" s="384"/>
      <c r="AN176" s="384"/>
      <c r="AP176" s="297"/>
      <c r="AQ176" s="297"/>
    </row>
    <row r="177" spans="1:43" ht="24" customHeight="1">
      <c r="A177" s="288"/>
      <c r="B177" s="299" t="s">
        <v>1124</v>
      </c>
      <c r="C177" s="287">
        <v>512101100</v>
      </c>
      <c r="D177" s="287">
        <v>1344</v>
      </c>
      <c r="E177" s="382" t="s">
        <v>1451</v>
      </c>
      <c r="F177" s="289">
        <v>901.62</v>
      </c>
      <c r="G177" s="382" t="s">
        <v>1438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397"/>
      <c r="AA177" s="397"/>
      <c r="AB177" s="397">
        <v>75.14</v>
      </c>
      <c r="AC177" s="397">
        <v>75.14</v>
      </c>
      <c r="AD177" s="397">
        <v>75.14</v>
      </c>
      <c r="AE177" s="397">
        <v>75.14</v>
      </c>
      <c r="AF177" s="397">
        <v>75.14</v>
      </c>
      <c r="AG177" s="397">
        <v>75.14</v>
      </c>
      <c r="AH177" s="397">
        <v>75.14</v>
      </c>
      <c r="AI177" s="397">
        <v>75.14</v>
      </c>
      <c r="AJ177" s="315">
        <v>601.12</v>
      </c>
      <c r="AK177" s="288">
        <v>300.5</v>
      </c>
      <c r="AL177" s="302">
        <v>75.135000000000005</v>
      </c>
      <c r="AM177" s="384"/>
      <c r="AN177" s="384"/>
      <c r="AP177" s="297"/>
      <c r="AQ177" s="297"/>
    </row>
    <row r="178" spans="1:43" ht="24" customHeight="1">
      <c r="A178" s="288"/>
      <c r="B178" s="299" t="s">
        <v>1124</v>
      </c>
      <c r="C178" s="287">
        <v>512101100</v>
      </c>
      <c r="D178" s="287">
        <v>1345</v>
      </c>
      <c r="E178" s="382" t="s">
        <v>1499</v>
      </c>
      <c r="F178" s="325">
        <v>2293.92</v>
      </c>
      <c r="G178" s="382" t="s">
        <v>1500</v>
      </c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397"/>
      <c r="AA178" s="397"/>
      <c r="AB178" s="397"/>
      <c r="AC178" s="397">
        <v>191.16</v>
      </c>
      <c r="AD178" s="397">
        <v>191.16</v>
      </c>
      <c r="AE178" s="397">
        <v>191.16</v>
      </c>
      <c r="AF178" s="397">
        <v>191.16</v>
      </c>
      <c r="AG178" s="397">
        <v>191.16</v>
      </c>
      <c r="AH178" s="397">
        <v>191.16</v>
      </c>
      <c r="AI178" s="397">
        <v>191.16</v>
      </c>
      <c r="AJ178" s="315">
        <v>1338.1200000000001</v>
      </c>
      <c r="AK178" s="288">
        <v>955.8</v>
      </c>
      <c r="AL178" s="302">
        <v>191.16</v>
      </c>
      <c r="AM178" s="384"/>
      <c r="AN178" s="384"/>
      <c r="AP178" s="297"/>
      <c r="AQ178" s="297"/>
    </row>
    <row r="179" spans="1:43" ht="24" customHeight="1">
      <c r="A179" s="288"/>
      <c r="B179" s="299" t="s">
        <v>1124</v>
      </c>
      <c r="C179" s="287">
        <v>512101100</v>
      </c>
      <c r="D179" s="287">
        <v>1346</v>
      </c>
      <c r="E179" s="382" t="s">
        <v>1501</v>
      </c>
      <c r="F179" s="325">
        <v>4232.99</v>
      </c>
      <c r="G179" s="382" t="s">
        <v>1502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397"/>
      <c r="AA179" s="397"/>
      <c r="AB179" s="397"/>
      <c r="AC179" s="397">
        <v>352.75</v>
      </c>
      <c r="AD179" s="397">
        <v>352.75</v>
      </c>
      <c r="AE179" s="397">
        <v>352.75</v>
      </c>
      <c r="AF179" s="397">
        <v>352.75</v>
      </c>
      <c r="AG179" s="397">
        <v>352.75</v>
      </c>
      <c r="AH179" s="397">
        <v>352.75</v>
      </c>
      <c r="AI179" s="397">
        <v>352.75</v>
      </c>
      <c r="AJ179" s="315">
        <v>2469.25</v>
      </c>
      <c r="AK179" s="288">
        <v>1763.7399999999998</v>
      </c>
      <c r="AL179" s="302">
        <v>352.74916666666667</v>
      </c>
      <c r="AM179" s="384"/>
      <c r="AN179" s="384"/>
      <c r="AP179" s="297"/>
      <c r="AQ179" s="297"/>
    </row>
    <row r="180" spans="1:43" ht="24" customHeight="1">
      <c r="A180" s="288"/>
      <c r="B180" s="299" t="s">
        <v>1124</v>
      </c>
      <c r="C180" s="287">
        <v>512101100</v>
      </c>
      <c r="D180" s="287">
        <v>1347</v>
      </c>
      <c r="E180" s="382" t="s">
        <v>1503</v>
      </c>
      <c r="F180" s="325">
        <v>4165.28</v>
      </c>
      <c r="G180" s="382" t="s">
        <v>1504</v>
      </c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397"/>
      <c r="AA180" s="397"/>
      <c r="AB180" s="397"/>
      <c r="AC180" s="397">
        <v>347.11</v>
      </c>
      <c r="AD180" s="397">
        <v>347.11</v>
      </c>
      <c r="AE180" s="397">
        <v>347.11</v>
      </c>
      <c r="AF180" s="397">
        <v>347.11</v>
      </c>
      <c r="AG180" s="397">
        <v>347.11</v>
      </c>
      <c r="AH180" s="397">
        <v>347.11</v>
      </c>
      <c r="AI180" s="397">
        <v>347.11</v>
      </c>
      <c r="AJ180" s="315">
        <v>2429.7700000000004</v>
      </c>
      <c r="AK180" s="288">
        <v>1735.5099999999993</v>
      </c>
      <c r="AL180" s="302">
        <v>347.10666666666663</v>
      </c>
      <c r="AM180" s="384"/>
      <c r="AN180" s="384"/>
      <c r="AP180" s="297"/>
      <c r="AQ180" s="297"/>
    </row>
    <row r="181" spans="1:43" ht="24" customHeight="1">
      <c r="A181" s="288"/>
      <c r="B181" s="299" t="s">
        <v>1124</v>
      </c>
      <c r="C181" s="287">
        <v>512101100</v>
      </c>
      <c r="D181" s="287">
        <v>1348</v>
      </c>
      <c r="E181" s="382" t="s">
        <v>1505</v>
      </c>
      <c r="F181" s="325">
        <v>786.92</v>
      </c>
      <c r="G181" s="382" t="s">
        <v>1496</v>
      </c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397"/>
      <c r="AA181" s="397"/>
      <c r="AB181" s="397"/>
      <c r="AC181" s="397">
        <v>65.58</v>
      </c>
      <c r="AD181" s="397">
        <v>65.58</v>
      </c>
      <c r="AE181" s="397">
        <v>65.58</v>
      </c>
      <c r="AF181" s="397">
        <v>65.58</v>
      </c>
      <c r="AG181" s="397">
        <v>65.58</v>
      </c>
      <c r="AH181" s="397">
        <v>65.58</v>
      </c>
      <c r="AI181" s="397">
        <v>65.58</v>
      </c>
      <c r="AJ181" s="315">
        <v>459.05999999999995</v>
      </c>
      <c r="AK181" s="288">
        <v>327.86</v>
      </c>
      <c r="AL181" s="302">
        <v>65.576666666666668</v>
      </c>
      <c r="AM181" s="384"/>
      <c r="AN181" s="384"/>
      <c r="AP181" s="297"/>
      <c r="AQ181" s="297"/>
    </row>
    <row r="182" spans="1:43" ht="24" customHeight="1">
      <c r="A182" s="288"/>
      <c r="B182" s="299" t="s">
        <v>1124</v>
      </c>
      <c r="C182" s="287">
        <v>512101100</v>
      </c>
      <c r="D182" s="287">
        <v>1350</v>
      </c>
      <c r="E182" s="382" t="s">
        <v>1447</v>
      </c>
      <c r="F182" s="325">
        <v>500</v>
      </c>
      <c r="G182" s="382" t="s">
        <v>1506</v>
      </c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397"/>
      <c r="AA182" s="397"/>
      <c r="AB182" s="397"/>
      <c r="AC182" s="397">
        <v>41.67</v>
      </c>
      <c r="AD182" s="397">
        <v>41.67</v>
      </c>
      <c r="AE182" s="397">
        <v>41.67</v>
      </c>
      <c r="AF182" s="397">
        <v>41.67</v>
      </c>
      <c r="AG182" s="397">
        <v>41.67</v>
      </c>
      <c r="AH182" s="397">
        <v>41.67</v>
      </c>
      <c r="AI182" s="397">
        <v>41.67</v>
      </c>
      <c r="AJ182" s="315">
        <v>291.69000000000005</v>
      </c>
      <c r="AK182" s="288">
        <v>208.30999999999995</v>
      </c>
      <c r="AL182" s="302">
        <v>41.666666666666664</v>
      </c>
      <c r="AM182" s="384"/>
      <c r="AN182" s="384"/>
      <c r="AP182" s="297"/>
      <c r="AQ182" s="297"/>
    </row>
    <row r="183" spans="1:43" ht="24" customHeight="1">
      <c r="A183" s="288"/>
      <c r="B183" s="299" t="s">
        <v>1124</v>
      </c>
      <c r="C183" s="287">
        <v>512101100</v>
      </c>
      <c r="D183" s="287">
        <v>1351</v>
      </c>
      <c r="E183" s="382" t="s">
        <v>1507</v>
      </c>
      <c r="F183" s="325">
        <v>12053.36</v>
      </c>
      <c r="G183" s="382" t="s">
        <v>1508</v>
      </c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397"/>
      <c r="AA183" s="397"/>
      <c r="AB183" s="397"/>
      <c r="AC183" s="397">
        <v>1004.45</v>
      </c>
      <c r="AD183" s="397">
        <v>1004.45</v>
      </c>
      <c r="AE183" s="397">
        <v>1004.45</v>
      </c>
      <c r="AF183" s="397">
        <v>1004.45</v>
      </c>
      <c r="AG183" s="397">
        <v>1004.45</v>
      </c>
      <c r="AH183" s="397">
        <v>1004.45</v>
      </c>
      <c r="AI183" s="397">
        <v>1004.45</v>
      </c>
      <c r="AJ183" s="315">
        <v>7031.15</v>
      </c>
      <c r="AK183" s="288">
        <v>5022.2100000000009</v>
      </c>
      <c r="AL183" s="302">
        <v>1004.4466666666667</v>
      </c>
      <c r="AM183" s="384"/>
      <c r="AN183" s="384"/>
      <c r="AP183" s="297"/>
      <c r="AQ183" s="297"/>
    </row>
    <row r="184" spans="1:43" ht="24" customHeight="1">
      <c r="A184" s="288"/>
      <c r="B184" s="299" t="s">
        <v>1124</v>
      </c>
      <c r="C184" s="287">
        <v>512101100</v>
      </c>
      <c r="D184" s="287">
        <v>1352</v>
      </c>
      <c r="E184" s="382" t="s">
        <v>1509</v>
      </c>
      <c r="F184" s="325">
        <v>18812.509999999998</v>
      </c>
      <c r="G184" s="382" t="s">
        <v>1508</v>
      </c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397"/>
      <c r="AA184" s="397"/>
      <c r="AB184" s="397"/>
      <c r="AC184" s="397">
        <v>1567.71</v>
      </c>
      <c r="AD184" s="397">
        <v>1567.71</v>
      </c>
      <c r="AE184" s="397">
        <v>1567.71</v>
      </c>
      <c r="AF184" s="397">
        <v>1567.71</v>
      </c>
      <c r="AG184" s="397">
        <v>1567.71</v>
      </c>
      <c r="AH184" s="397">
        <v>1567.71</v>
      </c>
      <c r="AI184" s="397">
        <v>1567.71</v>
      </c>
      <c r="AJ184" s="315">
        <v>10973.970000000001</v>
      </c>
      <c r="AK184" s="288">
        <v>7838.5399999999972</v>
      </c>
      <c r="AL184" s="302">
        <v>1567.7091666666665</v>
      </c>
      <c r="AM184" s="384"/>
      <c r="AN184" s="384"/>
      <c r="AP184" s="297"/>
      <c r="AQ184" s="297"/>
    </row>
    <row r="185" spans="1:43" ht="24" customHeight="1">
      <c r="A185" s="288"/>
      <c r="B185" s="299" t="s">
        <v>1124</v>
      </c>
      <c r="C185" s="287">
        <v>512101100</v>
      </c>
      <c r="D185" s="287"/>
      <c r="E185" s="382" t="s">
        <v>1447</v>
      </c>
      <c r="F185" s="289">
        <v>600</v>
      </c>
      <c r="G185" s="382" t="s">
        <v>1608</v>
      </c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397"/>
      <c r="AA185" s="397"/>
      <c r="AB185" s="397"/>
      <c r="AC185" s="397"/>
      <c r="AD185" s="397">
        <v>50</v>
      </c>
      <c r="AE185" s="397">
        <v>50</v>
      </c>
      <c r="AF185" s="397">
        <v>50</v>
      </c>
      <c r="AG185" s="397">
        <v>50</v>
      </c>
      <c r="AH185" s="397">
        <v>50</v>
      </c>
      <c r="AI185" s="397">
        <v>50</v>
      </c>
      <c r="AJ185" s="315">
        <v>300</v>
      </c>
      <c r="AK185" s="288">
        <v>300</v>
      </c>
      <c r="AL185" s="302">
        <v>50</v>
      </c>
      <c r="AM185" s="384"/>
      <c r="AN185" s="384"/>
      <c r="AP185" s="297"/>
      <c r="AQ185" s="297"/>
    </row>
    <row r="186" spans="1:43" ht="24" customHeight="1">
      <c r="A186" s="288"/>
      <c r="B186" s="299" t="s">
        <v>1124</v>
      </c>
      <c r="C186" s="287">
        <v>512101100</v>
      </c>
      <c r="D186" s="287">
        <v>1407</v>
      </c>
      <c r="E186" s="313" t="s">
        <v>1609</v>
      </c>
      <c r="F186" s="289">
        <v>1586.92</v>
      </c>
      <c r="G186" s="382" t="s">
        <v>1610</v>
      </c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397"/>
      <c r="AA186" s="397"/>
      <c r="AB186" s="397"/>
      <c r="AC186" s="397"/>
      <c r="AD186" s="397"/>
      <c r="AE186" s="397">
        <v>132.24</v>
      </c>
      <c r="AF186" s="397">
        <v>132.24</v>
      </c>
      <c r="AG186" s="397">
        <v>132.24</v>
      </c>
      <c r="AH186" s="397">
        <v>132.24</v>
      </c>
      <c r="AI186" s="397">
        <v>132.24</v>
      </c>
      <c r="AJ186" s="315">
        <v>661.2</v>
      </c>
      <c r="AK186" s="288">
        <v>925.72</v>
      </c>
      <c r="AL186" s="302">
        <v>528.97333333333336</v>
      </c>
      <c r="AM186" s="384"/>
      <c r="AN186" s="384"/>
      <c r="AP186" s="297"/>
      <c r="AQ186" s="297"/>
    </row>
    <row r="187" spans="1:43" ht="24" customHeight="1">
      <c r="A187" s="288"/>
      <c r="B187" s="299" t="s">
        <v>1124</v>
      </c>
      <c r="C187" s="287">
        <v>512101100</v>
      </c>
      <c r="D187" s="287">
        <v>1415</v>
      </c>
      <c r="E187" s="311" t="s">
        <v>1611</v>
      </c>
      <c r="F187" s="386">
        <v>8997.57</v>
      </c>
      <c r="G187" s="385">
        <v>43933</v>
      </c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397"/>
      <c r="AA187" s="397"/>
      <c r="AB187" s="397"/>
      <c r="AC187" s="397"/>
      <c r="AD187" s="397"/>
      <c r="AE187" s="397"/>
      <c r="AF187" s="397">
        <v>749.8</v>
      </c>
      <c r="AG187" s="397">
        <v>749.8</v>
      </c>
      <c r="AH187" s="397">
        <v>749.8</v>
      </c>
      <c r="AI187" s="397">
        <v>749.8</v>
      </c>
      <c r="AJ187" s="315">
        <v>2999.2</v>
      </c>
      <c r="AK187" s="288">
        <v>5998.37</v>
      </c>
      <c r="AL187" s="302">
        <v>749.79750000000001</v>
      </c>
      <c r="AM187" s="384"/>
      <c r="AN187" s="384"/>
      <c r="AP187" s="297"/>
      <c r="AQ187" s="297"/>
    </row>
    <row r="188" spans="1:43" ht="24" customHeight="1">
      <c r="A188" s="288"/>
      <c r="B188" s="299" t="s">
        <v>1124</v>
      </c>
      <c r="C188" s="287">
        <v>512101100</v>
      </c>
      <c r="D188" s="287">
        <v>1416</v>
      </c>
      <c r="E188" s="311" t="s">
        <v>1612</v>
      </c>
      <c r="F188" s="386">
        <v>300</v>
      </c>
      <c r="G188" s="382" t="s">
        <v>1600</v>
      </c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397"/>
      <c r="AA188" s="397"/>
      <c r="AB188" s="397"/>
      <c r="AC188" s="397"/>
      <c r="AD188" s="397"/>
      <c r="AE188" s="397"/>
      <c r="AF188" s="397">
        <v>25</v>
      </c>
      <c r="AG188" s="397">
        <v>25</v>
      </c>
      <c r="AH188" s="397">
        <v>25</v>
      </c>
      <c r="AI188" s="397">
        <v>25</v>
      </c>
      <c r="AJ188" s="315">
        <v>100</v>
      </c>
      <c r="AK188" s="288">
        <v>200</v>
      </c>
      <c r="AL188" s="302">
        <v>25</v>
      </c>
      <c r="AM188" s="384"/>
      <c r="AN188" s="384"/>
      <c r="AP188" s="297"/>
      <c r="AQ188" s="297"/>
    </row>
    <row r="189" spans="1:43" ht="24" customHeight="1">
      <c r="A189" s="288"/>
      <c r="B189" s="299" t="s">
        <v>1124</v>
      </c>
      <c r="C189" s="287">
        <v>512101100</v>
      </c>
      <c r="D189" s="287">
        <v>1417</v>
      </c>
      <c r="E189" s="311" t="s">
        <v>1507</v>
      </c>
      <c r="F189" s="386">
        <v>10679.83</v>
      </c>
      <c r="G189" s="382" t="s">
        <v>1600</v>
      </c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397"/>
      <c r="AA189" s="397"/>
      <c r="AB189" s="397"/>
      <c r="AC189" s="397"/>
      <c r="AD189" s="397"/>
      <c r="AE189" s="397"/>
      <c r="AF189" s="397">
        <v>889.99</v>
      </c>
      <c r="AG189" s="397">
        <v>889.99</v>
      </c>
      <c r="AH189" s="397">
        <v>889.99</v>
      </c>
      <c r="AI189" s="397">
        <v>889.99</v>
      </c>
      <c r="AJ189" s="315">
        <v>3559.96</v>
      </c>
      <c r="AK189" s="288">
        <v>7119.87</v>
      </c>
      <c r="AL189" s="302">
        <v>889.98583333333329</v>
      </c>
      <c r="AM189" s="384"/>
      <c r="AN189" s="384"/>
      <c r="AP189" s="297"/>
      <c r="AQ189" s="297"/>
    </row>
    <row r="190" spans="1:43" ht="24" customHeight="1">
      <c r="A190" s="288"/>
      <c r="B190" s="299" t="s">
        <v>1124</v>
      </c>
      <c r="C190" s="287">
        <v>512101100</v>
      </c>
      <c r="D190" s="287">
        <v>1418</v>
      </c>
      <c r="E190" s="311" t="s">
        <v>1507</v>
      </c>
      <c r="F190" s="386">
        <v>14875.51</v>
      </c>
      <c r="G190" s="382" t="s">
        <v>1600</v>
      </c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397"/>
      <c r="AA190" s="397"/>
      <c r="AB190" s="397"/>
      <c r="AC190" s="397"/>
      <c r="AD190" s="397"/>
      <c r="AE190" s="397"/>
      <c r="AF190" s="397">
        <v>1239.6300000000001</v>
      </c>
      <c r="AG190" s="397">
        <v>1239.6300000000001</v>
      </c>
      <c r="AH190" s="397">
        <v>1239.6300000000001</v>
      </c>
      <c r="AI190" s="397">
        <v>1239.6300000000001</v>
      </c>
      <c r="AJ190" s="315">
        <v>4958.5200000000004</v>
      </c>
      <c r="AK190" s="288">
        <v>9916.99</v>
      </c>
      <c r="AL190" s="302">
        <v>1239.6258333333333</v>
      </c>
      <c r="AM190" s="384"/>
      <c r="AN190" s="384"/>
      <c r="AP190" s="297"/>
      <c r="AQ190" s="297"/>
    </row>
    <row r="191" spans="1:43" ht="24" customHeight="1">
      <c r="A191" s="288"/>
      <c r="B191" s="299"/>
      <c r="C191" s="287"/>
      <c r="D191" s="287"/>
      <c r="E191" s="311" t="s">
        <v>1889</v>
      </c>
      <c r="F191" s="387">
        <v>3947.51</v>
      </c>
      <c r="G191" s="382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>
        <v>3947.51</v>
      </c>
      <c r="AJ191" s="315">
        <v>3947.51</v>
      </c>
      <c r="AK191" s="288">
        <v>0</v>
      </c>
      <c r="AL191" s="302">
        <v>328.9591666666667</v>
      </c>
      <c r="AM191" s="384"/>
      <c r="AN191" s="384"/>
      <c r="AP191" s="297"/>
      <c r="AQ191" s="297"/>
    </row>
    <row r="192" spans="1:43" ht="24" customHeight="1">
      <c r="A192" s="288"/>
      <c r="B192" s="299" t="s">
        <v>1124</v>
      </c>
      <c r="C192" s="287">
        <v>512101100</v>
      </c>
      <c r="D192" s="287">
        <v>1456</v>
      </c>
      <c r="E192" s="311" t="s">
        <v>1614</v>
      </c>
      <c r="F192" s="387">
        <v>686.92</v>
      </c>
      <c r="G192" s="382" t="s">
        <v>1564</v>
      </c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397"/>
      <c r="AA192" s="397"/>
      <c r="AB192" s="397"/>
      <c r="AC192" s="397"/>
      <c r="AD192" s="397"/>
      <c r="AE192" s="397"/>
      <c r="AF192" s="397"/>
      <c r="AG192" s="397">
        <v>57.24</v>
      </c>
      <c r="AH192" s="397">
        <v>57.24</v>
      </c>
      <c r="AI192" s="397">
        <v>57.24</v>
      </c>
      <c r="AJ192" s="315">
        <v>171.72</v>
      </c>
      <c r="AK192" s="288">
        <v>515.19999999999993</v>
      </c>
      <c r="AL192" s="302">
        <v>57.243333333333332</v>
      </c>
      <c r="AM192" s="384"/>
      <c r="AN192" s="384"/>
      <c r="AP192" s="297"/>
      <c r="AQ192" s="297"/>
    </row>
    <row r="193" spans="1:43" ht="24" customHeight="1">
      <c r="A193" s="288"/>
      <c r="B193" s="299" t="s">
        <v>1124</v>
      </c>
      <c r="C193" s="287">
        <v>512101100</v>
      </c>
      <c r="D193" s="287">
        <v>1465</v>
      </c>
      <c r="E193" s="311" t="s">
        <v>1842</v>
      </c>
      <c r="F193" s="387">
        <v>686.92</v>
      </c>
      <c r="G193" s="385">
        <v>44532</v>
      </c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397"/>
      <c r="AA193" s="397"/>
      <c r="AB193" s="397"/>
      <c r="AC193" s="397"/>
      <c r="AD193" s="397"/>
      <c r="AE193" s="397"/>
      <c r="AF193" s="397"/>
      <c r="AG193" s="397"/>
      <c r="AH193" s="397">
        <v>57.24</v>
      </c>
      <c r="AI193" s="397">
        <v>57.24</v>
      </c>
      <c r="AJ193" s="315">
        <v>114.48</v>
      </c>
      <c r="AK193" s="288">
        <v>572.43999999999994</v>
      </c>
      <c r="AL193" s="302">
        <v>57.243333333333332</v>
      </c>
      <c r="AM193" s="384"/>
      <c r="AN193" s="384"/>
      <c r="AP193" s="297"/>
      <c r="AQ193" s="297"/>
    </row>
    <row r="194" spans="1:43" ht="24" customHeight="1">
      <c r="A194" s="288"/>
      <c r="B194" s="299" t="s">
        <v>1124</v>
      </c>
      <c r="C194" s="287">
        <v>512101100</v>
      </c>
      <c r="D194" s="287">
        <v>1466</v>
      </c>
      <c r="E194" s="311" t="s">
        <v>1447</v>
      </c>
      <c r="F194" s="387">
        <v>600</v>
      </c>
      <c r="G194" s="382" t="s">
        <v>1840</v>
      </c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97"/>
      <c r="AA194" s="397"/>
      <c r="AB194" s="397"/>
      <c r="AC194" s="397"/>
      <c r="AD194" s="397"/>
      <c r="AE194" s="397"/>
      <c r="AF194" s="397"/>
      <c r="AG194" s="397"/>
      <c r="AH194" s="397">
        <v>50</v>
      </c>
      <c r="AI194" s="397">
        <v>50</v>
      </c>
      <c r="AJ194" s="315">
        <v>100</v>
      </c>
      <c r="AK194" s="288">
        <v>500</v>
      </c>
      <c r="AL194" s="302">
        <v>50</v>
      </c>
      <c r="AM194" s="384"/>
      <c r="AN194" s="384"/>
      <c r="AP194" s="297"/>
      <c r="AQ194" s="297"/>
    </row>
    <row r="195" spans="1:43" ht="24" customHeight="1">
      <c r="A195" s="288"/>
      <c r="B195" s="299" t="s">
        <v>1124</v>
      </c>
      <c r="C195" s="287">
        <v>512101100</v>
      </c>
      <c r="D195" s="287">
        <v>1467</v>
      </c>
      <c r="E195" s="311" t="s">
        <v>1843</v>
      </c>
      <c r="F195" s="387">
        <v>8837.1200000000008</v>
      </c>
      <c r="G195" s="382" t="s">
        <v>1840</v>
      </c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397"/>
      <c r="AA195" s="397"/>
      <c r="AB195" s="397"/>
      <c r="AC195" s="397"/>
      <c r="AD195" s="397"/>
      <c r="AE195" s="397"/>
      <c r="AF195" s="397"/>
      <c r="AG195" s="397"/>
      <c r="AH195" s="397">
        <v>2945.71</v>
      </c>
      <c r="AI195" s="397">
        <v>2945.71</v>
      </c>
      <c r="AJ195" s="315">
        <v>5891.42</v>
      </c>
      <c r="AK195" s="288">
        <v>2945.7000000000007</v>
      </c>
      <c r="AL195" s="302">
        <v>2945.7066666666669</v>
      </c>
      <c r="AM195" s="384"/>
      <c r="AN195" s="384"/>
      <c r="AP195" s="297"/>
      <c r="AQ195" s="297"/>
    </row>
    <row r="196" spans="1:43" ht="24" customHeight="1">
      <c r="A196" s="288"/>
      <c r="B196" s="299" t="s">
        <v>1124</v>
      </c>
      <c r="C196" s="287">
        <v>512101100</v>
      </c>
      <c r="D196" s="326">
        <v>1483</v>
      </c>
      <c r="E196" s="311" t="s">
        <v>1890</v>
      </c>
      <c r="F196" s="412">
        <v>10085.469999999999</v>
      </c>
      <c r="G196" s="382" t="s">
        <v>1885</v>
      </c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>
        <v>840.46</v>
      </c>
      <c r="AJ196" s="315">
        <v>840.46</v>
      </c>
      <c r="AK196" s="288">
        <v>9245.0099999999984</v>
      </c>
      <c r="AL196" s="302">
        <v>840.45583333333332</v>
      </c>
      <c r="AM196" s="384"/>
      <c r="AN196" s="384"/>
      <c r="AP196" s="297"/>
      <c r="AQ196" s="297"/>
    </row>
    <row r="197" spans="1:43" ht="24" customHeight="1">
      <c r="A197" s="288"/>
      <c r="B197" s="299" t="s">
        <v>1124</v>
      </c>
      <c r="C197" s="287">
        <v>512101100</v>
      </c>
      <c r="D197" s="287">
        <v>1484</v>
      </c>
      <c r="E197" s="311" t="s">
        <v>1891</v>
      </c>
      <c r="F197" s="412">
        <v>12501.33</v>
      </c>
      <c r="G197" s="382" t="s">
        <v>1885</v>
      </c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>
        <v>1041.78</v>
      </c>
      <c r="AJ197" s="315">
        <v>1041.78</v>
      </c>
      <c r="AK197" s="288">
        <v>11459.55</v>
      </c>
      <c r="AL197" s="302">
        <v>1041.7774999999999</v>
      </c>
      <c r="AM197" s="384"/>
      <c r="AN197" s="384"/>
      <c r="AP197" s="297"/>
      <c r="AQ197" s="297"/>
    </row>
    <row r="198" spans="1:43" ht="24" customHeight="1">
      <c r="A198" s="288"/>
      <c r="B198" s="299" t="s">
        <v>1124</v>
      </c>
      <c r="C198" s="287">
        <v>512101100</v>
      </c>
      <c r="D198" s="287">
        <v>1485</v>
      </c>
      <c r="E198" s="311" t="s">
        <v>1505</v>
      </c>
      <c r="F198" s="387">
        <v>1717.28</v>
      </c>
      <c r="G198" s="382" t="s">
        <v>1892</v>
      </c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>
        <v>143.11000000000001</v>
      </c>
      <c r="AJ198" s="315">
        <v>143.11000000000001</v>
      </c>
      <c r="AK198" s="288">
        <v>1574.17</v>
      </c>
      <c r="AL198" s="302">
        <v>143.10666666666665</v>
      </c>
      <c r="AM198" s="384"/>
      <c r="AN198" s="384"/>
      <c r="AP198" s="297"/>
      <c r="AQ198" s="297"/>
    </row>
    <row r="199" spans="1:43" ht="24" customHeight="1">
      <c r="A199" s="288"/>
      <c r="B199" s="299"/>
      <c r="C199" s="287"/>
      <c r="D199" s="287">
        <v>1499</v>
      </c>
      <c r="E199" s="313" t="s">
        <v>1285</v>
      </c>
      <c r="F199" s="387">
        <v>750</v>
      </c>
      <c r="G199" s="382" t="s">
        <v>1893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>
        <v>62.5</v>
      </c>
      <c r="AJ199" s="315">
        <v>62.5</v>
      </c>
      <c r="AK199" s="288">
        <v>687.5</v>
      </c>
      <c r="AL199" s="302">
        <v>62.5</v>
      </c>
      <c r="AM199" s="384"/>
      <c r="AN199" s="384"/>
      <c r="AP199" s="297"/>
      <c r="AQ199" s="297"/>
    </row>
    <row r="200" spans="1:43" ht="24" customHeight="1">
      <c r="A200" s="288"/>
      <c r="B200" s="299"/>
      <c r="C200" s="287"/>
      <c r="D200" s="287">
        <v>1500</v>
      </c>
      <c r="E200" s="311" t="s">
        <v>1894</v>
      </c>
      <c r="F200" s="387">
        <v>37474.1</v>
      </c>
      <c r="G200" s="382" t="s">
        <v>1874</v>
      </c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>
        <v>3747.41</v>
      </c>
      <c r="AJ200" s="315">
        <v>3747.41</v>
      </c>
      <c r="AK200" s="288">
        <v>33726.69</v>
      </c>
      <c r="AL200" s="302">
        <v>3747.41</v>
      </c>
      <c r="AM200" s="384"/>
      <c r="AN200" s="384"/>
      <c r="AP200" s="297"/>
      <c r="AQ200" s="297"/>
    </row>
    <row r="201" spans="1:43" ht="24" customHeight="1">
      <c r="A201" s="307"/>
      <c r="B201" s="299"/>
      <c r="C201" s="287"/>
      <c r="D201" s="287"/>
      <c r="E201" s="292" t="s">
        <v>379</v>
      </c>
      <c r="F201" s="316">
        <v>205200.28</v>
      </c>
      <c r="G201" s="307"/>
      <c r="H201" s="307">
        <v>0</v>
      </c>
      <c r="I201" s="307">
        <v>0</v>
      </c>
      <c r="J201" s="307">
        <v>0</v>
      </c>
      <c r="K201" s="307">
        <v>0</v>
      </c>
      <c r="L201" s="307">
        <v>0</v>
      </c>
      <c r="M201" s="307">
        <v>0</v>
      </c>
      <c r="N201" s="307">
        <v>0</v>
      </c>
      <c r="O201" s="307">
        <v>0</v>
      </c>
      <c r="P201" s="307">
        <v>0</v>
      </c>
      <c r="Q201" s="307">
        <v>0</v>
      </c>
      <c r="R201" s="307">
        <v>0</v>
      </c>
      <c r="S201" s="307">
        <v>0</v>
      </c>
      <c r="T201" s="307">
        <v>0</v>
      </c>
      <c r="U201" s="307">
        <v>0</v>
      </c>
      <c r="V201" s="307">
        <v>0</v>
      </c>
      <c r="W201" s="307">
        <v>0</v>
      </c>
      <c r="X201" s="307">
        <v>25</v>
      </c>
      <c r="Y201" s="307">
        <v>125</v>
      </c>
      <c r="Z201" s="307">
        <v>3141.7</v>
      </c>
      <c r="AA201" s="307">
        <v>3579.9799999999996</v>
      </c>
      <c r="AB201" s="307">
        <v>4002.3999999999992</v>
      </c>
      <c r="AC201" s="307">
        <v>7572.829999999999</v>
      </c>
      <c r="AD201" s="307">
        <v>7622.829999999999</v>
      </c>
      <c r="AE201" s="307">
        <v>7755.0699999999988</v>
      </c>
      <c r="AF201" s="307">
        <v>10659.489999999998</v>
      </c>
      <c r="AG201" s="307">
        <v>10716.729999999998</v>
      </c>
      <c r="AH201" s="307">
        <v>13769.679999999997</v>
      </c>
      <c r="AI201" s="307">
        <v>23552.449999999997</v>
      </c>
      <c r="AJ201" s="307">
        <v>92523.160000000018</v>
      </c>
      <c r="AK201" s="307">
        <v>112677.12</v>
      </c>
      <c r="AP201" s="297"/>
      <c r="AQ201" s="297"/>
    </row>
    <row r="202" spans="1:43" ht="24" customHeight="1">
      <c r="A202" s="216"/>
      <c r="B202" s="295"/>
      <c r="C202" s="212"/>
      <c r="D202" s="212"/>
      <c r="E202" s="212"/>
      <c r="F202" s="317"/>
      <c r="G202" s="350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318"/>
      <c r="AP202" s="297"/>
      <c r="AQ202" s="297"/>
    </row>
    <row r="203" spans="1:43" ht="24" customHeight="1" thickBot="1">
      <c r="A203" s="216"/>
      <c r="B203" s="295"/>
      <c r="C203" s="212"/>
      <c r="D203" s="212"/>
      <c r="E203" s="212"/>
      <c r="F203" s="317"/>
      <c r="G203" s="350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318"/>
      <c r="AP203" s="297"/>
      <c r="AQ203" s="297"/>
    </row>
    <row r="204" spans="1:43" ht="24" customHeight="1">
      <c r="A204" s="216"/>
      <c r="B204" s="295"/>
      <c r="C204" s="212"/>
      <c r="D204" s="212"/>
      <c r="E204" s="298" t="s">
        <v>1099</v>
      </c>
      <c r="F204" s="317"/>
      <c r="G204" s="350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P204" s="297"/>
      <c r="AQ204" s="297"/>
    </row>
    <row r="205" spans="1:43" ht="24" customHeight="1">
      <c r="A205" s="288"/>
      <c r="B205" s="299" t="s">
        <v>1129</v>
      </c>
      <c r="C205" s="287">
        <v>512101100</v>
      </c>
      <c r="D205" s="287">
        <v>1353</v>
      </c>
      <c r="E205" s="382" t="s">
        <v>1452</v>
      </c>
      <c r="F205" s="346">
        <v>1008</v>
      </c>
      <c r="G205" s="351" t="s">
        <v>1446</v>
      </c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>
        <v>84</v>
      </c>
      <c r="AC205" s="288">
        <v>84</v>
      </c>
      <c r="AD205" s="288">
        <v>84</v>
      </c>
      <c r="AE205" s="288">
        <v>84</v>
      </c>
      <c r="AF205" s="288">
        <v>84</v>
      </c>
      <c r="AG205" s="288">
        <v>84</v>
      </c>
      <c r="AH205" s="288">
        <v>84</v>
      </c>
      <c r="AI205" s="288">
        <v>84</v>
      </c>
      <c r="AJ205" s="315">
        <v>672</v>
      </c>
      <c r="AK205" s="288">
        <v>336</v>
      </c>
      <c r="AL205" s="217">
        <v>84</v>
      </c>
      <c r="AP205" s="297"/>
      <c r="AQ205" s="297"/>
    </row>
    <row r="206" spans="1:43" ht="24" customHeight="1">
      <c r="A206" s="288"/>
      <c r="B206" s="299" t="s">
        <v>1129</v>
      </c>
      <c r="C206" s="287">
        <v>512101100</v>
      </c>
      <c r="D206" s="287">
        <v>1486</v>
      </c>
      <c r="E206" s="382" t="s">
        <v>1452</v>
      </c>
      <c r="F206" s="390">
        <v>14033</v>
      </c>
      <c r="G206" s="351" t="s">
        <v>1885</v>
      </c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333">
        <v>1169.42</v>
      </c>
      <c r="AJ206" s="315">
        <v>1169.42</v>
      </c>
      <c r="AK206" s="288">
        <v>12863.58</v>
      </c>
      <c r="AL206" s="341">
        <v>1169.4166666666667</v>
      </c>
      <c r="AP206" s="297"/>
      <c r="AQ206" s="297"/>
    </row>
    <row r="207" spans="1:43" ht="24" customHeight="1">
      <c r="A207" s="307"/>
      <c r="B207" s="299"/>
      <c r="C207" s="287"/>
      <c r="D207" s="287"/>
      <c r="E207" s="292" t="s">
        <v>379</v>
      </c>
      <c r="F207" s="316">
        <v>15041</v>
      </c>
      <c r="G207" s="336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>
        <v>84</v>
      </c>
      <c r="AC207" s="307">
        <v>84</v>
      </c>
      <c r="AD207" s="307">
        <v>84</v>
      </c>
      <c r="AE207" s="307">
        <v>84</v>
      </c>
      <c r="AF207" s="307">
        <v>84</v>
      </c>
      <c r="AG207" s="307">
        <v>84</v>
      </c>
      <c r="AH207" s="307">
        <v>84</v>
      </c>
      <c r="AI207" s="307">
        <v>1253.42</v>
      </c>
      <c r="AJ207" s="307">
        <v>1841.42</v>
      </c>
      <c r="AK207" s="307">
        <v>13199.58</v>
      </c>
      <c r="AP207" s="297"/>
      <c r="AQ207" s="297"/>
    </row>
    <row r="208" spans="1:43" ht="24" customHeight="1">
      <c r="A208" s="216"/>
      <c r="B208" s="295"/>
      <c r="C208" s="212"/>
      <c r="D208" s="212"/>
      <c r="E208" s="212"/>
      <c r="F208" s="317"/>
      <c r="G208" s="350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318"/>
      <c r="AP208" s="297"/>
      <c r="AQ208" s="297"/>
    </row>
    <row r="209" spans="1:43" ht="24" customHeight="1">
      <c r="A209" s="216"/>
      <c r="B209" s="295"/>
      <c r="C209" s="212"/>
      <c r="D209" s="212"/>
      <c r="E209" s="212"/>
      <c r="F209" s="317"/>
      <c r="G209" s="350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318"/>
      <c r="AP209" s="297"/>
      <c r="AQ209" s="297"/>
    </row>
    <row r="210" spans="1:43" ht="24" customHeight="1">
      <c r="A210" s="216"/>
      <c r="B210" s="295"/>
      <c r="C210" s="212"/>
      <c r="D210" s="212"/>
      <c r="E210" s="212"/>
      <c r="F210" s="317"/>
      <c r="G210" s="350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318"/>
      <c r="AP210" s="297"/>
      <c r="AQ210" s="297"/>
    </row>
    <row r="211" spans="1:43" ht="24" customHeight="1">
      <c r="A211" s="216"/>
      <c r="B211" s="327" t="s">
        <v>1131</v>
      </c>
      <c r="C211" s="212"/>
      <c r="D211" s="212"/>
      <c r="F211" s="317"/>
      <c r="G211" s="350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318"/>
      <c r="AP211" s="297"/>
      <c r="AQ211" s="297"/>
    </row>
    <row r="212" spans="1:43" ht="24" customHeight="1" thickBot="1">
      <c r="A212" s="216"/>
      <c r="B212" s="327"/>
      <c r="C212" s="212"/>
      <c r="D212" s="212"/>
      <c r="F212" s="317"/>
      <c r="G212" s="350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318"/>
      <c r="AP212" s="297"/>
      <c r="AQ212" s="297"/>
    </row>
    <row r="213" spans="1:43" ht="24" customHeight="1" thickBot="1">
      <c r="A213" s="216"/>
      <c r="B213" s="295"/>
      <c r="C213" s="212"/>
      <c r="D213" s="212"/>
      <c r="E213" s="303" t="s">
        <v>21</v>
      </c>
      <c r="F213" s="317"/>
      <c r="G213" s="350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318"/>
      <c r="AP213" s="297"/>
      <c r="AQ213" s="297"/>
    </row>
    <row r="214" spans="1:43" ht="24" customHeight="1">
      <c r="A214" s="288"/>
      <c r="B214" s="299" t="s">
        <v>21</v>
      </c>
      <c r="C214" s="287">
        <v>512101100</v>
      </c>
      <c r="D214" s="287">
        <v>39</v>
      </c>
      <c r="E214" s="328" t="s">
        <v>1854</v>
      </c>
      <c r="F214" s="346">
        <v>460279.79</v>
      </c>
      <c r="G214" s="351"/>
      <c r="H214" s="288">
        <v>301684.99999999994</v>
      </c>
      <c r="I214" s="288">
        <v>4273.46</v>
      </c>
      <c r="J214" s="288">
        <v>4273.46</v>
      </c>
      <c r="K214" s="288">
        <v>4273.46</v>
      </c>
      <c r="L214" s="288">
        <v>4273.46</v>
      </c>
      <c r="M214" s="288">
        <v>4273.46</v>
      </c>
      <c r="N214" s="288">
        <v>4273.46</v>
      </c>
      <c r="O214" s="288">
        <v>4273.46</v>
      </c>
      <c r="P214" s="288">
        <v>4273.46</v>
      </c>
      <c r="Q214" s="288">
        <v>4273.46</v>
      </c>
      <c r="R214" s="288">
        <v>4273.46</v>
      </c>
      <c r="S214" s="288">
        <v>4273.46</v>
      </c>
      <c r="T214" s="288">
        <v>4273.46</v>
      </c>
      <c r="U214" s="288">
        <v>4273.46</v>
      </c>
      <c r="V214" s="288">
        <v>4273.46</v>
      </c>
      <c r="W214" s="288">
        <v>4273.46</v>
      </c>
      <c r="X214" s="288">
        <v>4273.46</v>
      </c>
      <c r="Y214" s="288">
        <v>4273.46</v>
      </c>
      <c r="Z214" s="397">
        <v>4273.46</v>
      </c>
      <c r="AA214" s="397">
        <v>4273.46</v>
      </c>
      <c r="AB214" s="397">
        <v>4273.46</v>
      </c>
      <c r="AC214" s="397">
        <v>4273.46</v>
      </c>
      <c r="AD214" s="397">
        <v>4273.46</v>
      </c>
      <c r="AE214" s="397">
        <v>4273.46</v>
      </c>
      <c r="AF214" s="397">
        <v>4273.46</v>
      </c>
      <c r="AG214" s="397">
        <v>4273.46</v>
      </c>
      <c r="AH214" s="397">
        <v>4273.46</v>
      </c>
      <c r="AI214" s="397">
        <v>4273.46</v>
      </c>
      <c r="AJ214" s="315">
        <v>417068.42000000051</v>
      </c>
      <c r="AK214" s="288">
        <v>43211.369999999471</v>
      </c>
      <c r="AL214" s="302">
        <v>4273.46</v>
      </c>
      <c r="AM214" s="384" t="s">
        <v>427</v>
      </c>
      <c r="AN214" s="384"/>
      <c r="AP214" s="297"/>
      <c r="AQ214" s="297"/>
    </row>
    <row r="215" spans="1:43" ht="24" customHeight="1">
      <c r="A215" s="288"/>
      <c r="B215" s="299" t="s">
        <v>21</v>
      </c>
      <c r="C215" s="287">
        <v>512101100</v>
      </c>
      <c r="D215" s="287">
        <v>40</v>
      </c>
      <c r="E215" s="329" t="s">
        <v>1855</v>
      </c>
      <c r="F215" s="346">
        <v>28263</v>
      </c>
      <c r="G215" s="351"/>
      <c r="H215" s="288">
        <v>13458.399999999998</v>
      </c>
      <c r="I215" s="288">
        <v>336.46</v>
      </c>
      <c r="J215" s="288">
        <v>336.46</v>
      </c>
      <c r="K215" s="288">
        <v>336.46</v>
      </c>
      <c r="L215" s="288">
        <v>336.46</v>
      </c>
      <c r="M215" s="288">
        <v>336.46</v>
      </c>
      <c r="N215" s="288">
        <v>336.46</v>
      </c>
      <c r="O215" s="288">
        <v>336.46</v>
      </c>
      <c r="P215" s="288">
        <v>336.46</v>
      </c>
      <c r="Q215" s="288">
        <v>336.46</v>
      </c>
      <c r="R215" s="288">
        <v>336.46</v>
      </c>
      <c r="S215" s="288">
        <v>336.46</v>
      </c>
      <c r="T215" s="288">
        <v>336.46</v>
      </c>
      <c r="U215" s="288">
        <v>336.46</v>
      </c>
      <c r="V215" s="288">
        <v>336.46</v>
      </c>
      <c r="W215" s="288">
        <v>336.46</v>
      </c>
      <c r="X215" s="288">
        <v>336.46</v>
      </c>
      <c r="Y215" s="288">
        <v>336.46</v>
      </c>
      <c r="Z215" s="397">
        <v>336.46</v>
      </c>
      <c r="AA215" s="397">
        <v>336.46</v>
      </c>
      <c r="AB215" s="397">
        <v>336.46</v>
      </c>
      <c r="AC215" s="397">
        <v>336.46</v>
      </c>
      <c r="AD215" s="397">
        <v>336.46</v>
      </c>
      <c r="AE215" s="397">
        <v>336.46</v>
      </c>
      <c r="AF215" s="397">
        <v>336.46</v>
      </c>
      <c r="AG215" s="397">
        <v>336.46</v>
      </c>
      <c r="AH215" s="397">
        <v>336.46</v>
      </c>
      <c r="AI215" s="397">
        <v>336.46</v>
      </c>
      <c r="AJ215" s="315">
        <v>22542.819999999974</v>
      </c>
      <c r="AK215" s="288">
        <v>5720.1800000000258</v>
      </c>
      <c r="AL215" s="302">
        <v>336.46428571428572</v>
      </c>
      <c r="AM215" s="384" t="s">
        <v>428</v>
      </c>
      <c r="AN215" s="384"/>
      <c r="AP215" s="297"/>
      <c r="AQ215" s="297"/>
    </row>
    <row r="216" spans="1:43" ht="24" customHeight="1">
      <c r="A216" s="320"/>
      <c r="B216" s="299"/>
      <c r="C216" s="287"/>
      <c r="D216" s="305"/>
      <c r="E216" s="292" t="s">
        <v>379</v>
      </c>
      <c r="F216" s="293">
        <v>488542.79</v>
      </c>
      <c r="G216" s="320"/>
      <c r="H216" s="320">
        <v>315143.39999999997</v>
      </c>
      <c r="I216" s="320">
        <v>4609.92</v>
      </c>
      <c r="J216" s="320">
        <v>4609.92</v>
      </c>
      <c r="K216" s="320">
        <v>4609.92</v>
      </c>
      <c r="L216" s="320">
        <v>4609.92</v>
      </c>
      <c r="M216" s="320">
        <v>4609.92</v>
      </c>
      <c r="N216" s="320">
        <v>4609.92</v>
      </c>
      <c r="O216" s="320">
        <v>4609.92</v>
      </c>
      <c r="P216" s="320">
        <v>4609.92</v>
      </c>
      <c r="Q216" s="320">
        <v>4609.92</v>
      </c>
      <c r="R216" s="320">
        <v>4609.92</v>
      </c>
      <c r="S216" s="320">
        <v>4609.92</v>
      </c>
      <c r="T216" s="320">
        <v>4609.92</v>
      </c>
      <c r="U216" s="320">
        <v>4609.92</v>
      </c>
      <c r="V216" s="320">
        <v>4609.92</v>
      </c>
      <c r="W216" s="320">
        <v>4609.92</v>
      </c>
      <c r="X216" s="320">
        <v>4609.92</v>
      </c>
      <c r="Y216" s="320">
        <v>4609.92</v>
      </c>
      <c r="Z216" s="320">
        <v>4609.92</v>
      </c>
      <c r="AA216" s="320">
        <v>4609.92</v>
      </c>
      <c r="AB216" s="320">
        <v>4609.92</v>
      </c>
      <c r="AC216" s="320">
        <v>4609.92</v>
      </c>
      <c r="AD216" s="320">
        <v>4609.92</v>
      </c>
      <c r="AE216" s="320">
        <v>4609.92</v>
      </c>
      <c r="AF216" s="320">
        <v>4609.92</v>
      </c>
      <c r="AG216" s="320">
        <v>4609.92</v>
      </c>
      <c r="AH216" s="320">
        <v>4609.92</v>
      </c>
      <c r="AI216" s="320">
        <v>4609.92</v>
      </c>
      <c r="AJ216" s="320">
        <v>439611.24000000046</v>
      </c>
      <c r="AK216" s="320">
        <v>48931.549999999494</v>
      </c>
      <c r="AL216" s="302">
        <v>90420.830000000016</v>
      </c>
      <c r="AM216" s="384"/>
      <c r="AN216" s="384"/>
      <c r="AP216" s="297"/>
      <c r="AQ216" s="297"/>
    </row>
    <row r="217" spans="1:43" ht="24" customHeight="1">
      <c r="A217" s="216"/>
      <c r="B217" s="295"/>
      <c r="C217" s="212"/>
      <c r="D217" s="212"/>
      <c r="E217" s="330"/>
      <c r="F217" s="296"/>
      <c r="G217" s="350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97"/>
      <c r="AM217" s="384"/>
      <c r="AN217" s="384"/>
      <c r="AP217" s="297"/>
      <c r="AQ217" s="297"/>
    </row>
    <row r="218" spans="1:43" ht="24" customHeight="1" thickBot="1">
      <c r="A218" s="216"/>
      <c r="B218" s="295"/>
      <c r="C218" s="212"/>
      <c r="D218" s="212"/>
      <c r="E218" s="330"/>
      <c r="F218" s="296"/>
      <c r="G218" s="350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97"/>
      <c r="AM218" s="384"/>
      <c r="AN218" s="384"/>
      <c r="AP218" s="297"/>
      <c r="AQ218" s="297"/>
    </row>
    <row r="219" spans="1:43" ht="24" customHeight="1" thickBot="1">
      <c r="A219" s="216"/>
      <c r="B219" s="295"/>
      <c r="C219" s="212"/>
      <c r="D219" s="212"/>
      <c r="E219" s="303" t="s">
        <v>31</v>
      </c>
      <c r="F219" s="317"/>
      <c r="G219" s="350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318"/>
      <c r="AP219" s="297"/>
      <c r="AQ219" s="297"/>
    </row>
    <row r="220" spans="1:43" ht="24" customHeight="1">
      <c r="A220" s="288"/>
      <c r="B220" s="299" t="s">
        <v>31</v>
      </c>
      <c r="C220" s="287">
        <v>512101100</v>
      </c>
      <c r="D220" s="287">
        <v>41</v>
      </c>
      <c r="E220" s="328" t="s">
        <v>1856</v>
      </c>
      <c r="F220" s="346">
        <v>13772.87</v>
      </c>
      <c r="G220" s="351"/>
      <c r="H220" s="288">
        <v>10329.770000000004</v>
      </c>
      <c r="I220" s="288">
        <v>229.55</v>
      </c>
      <c r="J220" s="288">
        <v>229.55</v>
      </c>
      <c r="K220" s="288">
        <v>229.55</v>
      </c>
      <c r="L220" s="288">
        <v>229.55</v>
      </c>
      <c r="M220" s="288">
        <v>229.55</v>
      </c>
      <c r="N220" s="288">
        <v>229.55</v>
      </c>
      <c r="O220" s="288">
        <v>229.55</v>
      </c>
      <c r="P220" s="288">
        <v>229.55</v>
      </c>
      <c r="Q220" s="288">
        <v>229.55</v>
      </c>
      <c r="R220" s="288">
        <v>229.55</v>
      </c>
      <c r="S220" s="288">
        <v>229.55</v>
      </c>
      <c r="T220" s="288">
        <v>230.55</v>
      </c>
      <c r="U220" s="288">
        <v>230.55</v>
      </c>
      <c r="V220" s="288">
        <v>230.55</v>
      </c>
      <c r="W220" s="288">
        <v>226.4</v>
      </c>
      <c r="X220" s="288"/>
      <c r="Y220" s="288"/>
      <c r="Z220" s="397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31">
        <v>13772.869999999994</v>
      </c>
      <c r="AK220" s="288">
        <v>0</v>
      </c>
      <c r="AL220" s="302">
        <v>229.54783333333336</v>
      </c>
      <c r="AM220" s="384" t="s">
        <v>429</v>
      </c>
      <c r="AN220" s="384"/>
      <c r="AP220" s="297"/>
      <c r="AQ220" s="297"/>
    </row>
    <row r="221" spans="1:43" ht="24" customHeight="1">
      <c r="A221" s="320"/>
      <c r="B221" s="299"/>
      <c r="C221" s="287"/>
      <c r="D221" s="305"/>
      <c r="E221" s="292" t="s">
        <v>379</v>
      </c>
      <c r="F221" s="293">
        <v>13772.87</v>
      </c>
      <c r="G221" s="320"/>
      <c r="H221" s="320">
        <v>10329.770000000004</v>
      </c>
      <c r="I221" s="320">
        <v>229.55</v>
      </c>
      <c r="J221" s="320">
        <v>229.55</v>
      </c>
      <c r="K221" s="320">
        <v>229.55</v>
      </c>
      <c r="L221" s="320">
        <v>229.55</v>
      </c>
      <c r="M221" s="320">
        <v>229.55</v>
      </c>
      <c r="N221" s="320">
        <v>229.55</v>
      </c>
      <c r="O221" s="320">
        <v>229.55</v>
      </c>
      <c r="P221" s="320">
        <v>229.55</v>
      </c>
      <c r="Q221" s="320">
        <v>229.55</v>
      </c>
      <c r="R221" s="320">
        <v>229.55</v>
      </c>
      <c r="S221" s="320">
        <v>229.55</v>
      </c>
      <c r="T221" s="320">
        <v>230.55</v>
      </c>
      <c r="U221" s="320">
        <v>230.55</v>
      </c>
      <c r="V221" s="320">
        <v>230.55</v>
      </c>
      <c r="W221" s="320">
        <v>226.4</v>
      </c>
      <c r="X221" s="320">
        <v>0</v>
      </c>
      <c r="Y221" s="320">
        <v>0</v>
      </c>
      <c r="Z221" s="320">
        <v>0</v>
      </c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>
        <v>13772.869999999994</v>
      </c>
      <c r="AK221" s="320">
        <v>0</v>
      </c>
      <c r="AL221" s="302">
        <v>0</v>
      </c>
      <c r="AM221" s="384"/>
      <c r="AN221" s="384"/>
      <c r="AP221" s="297"/>
      <c r="AQ221" s="297"/>
    </row>
    <row r="222" spans="1:43" ht="24" customHeight="1">
      <c r="A222" s="322"/>
      <c r="B222" s="295"/>
      <c r="C222" s="212"/>
      <c r="D222" s="212"/>
      <c r="E222" s="335"/>
      <c r="F222" s="296"/>
      <c r="G222" s="350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L222" s="334"/>
      <c r="AM222" s="335"/>
      <c r="AN222" s="335"/>
      <c r="AP222" s="297"/>
      <c r="AQ222" s="297"/>
    </row>
    <row r="223" spans="1:43" ht="24" customHeight="1">
      <c r="A223" s="322"/>
      <c r="B223" s="295"/>
      <c r="C223" s="212"/>
      <c r="D223" s="212"/>
      <c r="E223" s="335"/>
      <c r="F223" s="296"/>
      <c r="G223" s="350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L223" s="334"/>
      <c r="AM223" s="335"/>
      <c r="AN223" s="335"/>
      <c r="AP223" s="297"/>
      <c r="AQ223" s="297"/>
    </row>
    <row r="224" spans="1:43" ht="24" customHeight="1" thickBot="1">
      <c r="A224" s="322"/>
      <c r="B224" s="295"/>
      <c r="C224" s="212"/>
      <c r="D224" s="212"/>
      <c r="E224" s="335"/>
      <c r="F224" s="296"/>
      <c r="G224" s="350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L224" s="334"/>
      <c r="AM224" s="335"/>
      <c r="AN224" s="335"/>
      <c r="AP224" s="297"/>
      <c r="AQ224" s="297"/>
    </row>
    <row r="225" spans="1:43" ht="24" customHeight="1" thickBot="1">
      <c r="A225" s="216"/>
      <c r="B225" s="295"/>
      <c r="D225" s="212">
        <v>37</v>
      </c>
      <c r="E225" s="303" t="s">
        <v>1132</v>
      </c>
      <c r="F225" s="332"/>
      <c r="G225" s="350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97"/>
      <c r="AP225" s="297"/>
      <c r="AQ225" s="297"/>
    </row>
    <row r="226" spans="1:43" ht="24" customHeight="1">
      <c r="A226" s="333"/>
      <c r="B226" s="299" t="s">
        <v>24</v>
      </c>
      <c r="C226" s="287">
        <v>512101100</v>
      </c>
      <c r="D226" s="287"/>
      <c r="E226" s="428" t="s">
        <v>431</v>
      </c>
      <c r="F226" s="346">
        <v>17500</v>
      </c>
      <c r="G226" s="351"/>
      <c r="H226" s="288"/>
      <c r="I226" s="288"/>
      <c r="J226" s="288"/>
      <c r="K226" s="288"/>
      <c r="L226" s="288"/>
      <c r="M226" s="288"/>
      <c r="N226" s="288"/>
      <c r="O226" s="288"/>
      <c r="P226" s="288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1"/>
      <c r="AK226" s="288"/>
      <c r="AP226" s="297"/>
      <c r="AQ226" s="297"/>
    </row>
    <row r="227" spans="1:43" ht="24" customHeight="1">
      <c r="A227" s="333"/>
      <c r="B227" s="299" t="s">
        <v>24</v>
      </c>
      <c r="C227" s="287">
        <v>512101100</v>
      </c>
      <c r="D227" s="287"/>
      <c r="E227" s="429" t="s">
        <v>432</v>
      </c>
      <c r="F227" s="346">
        <v>1875.08</v>
      </c>
      <c r="G227" s="351"/>
      <c r="H227" s="288"/>
      <c r="I227" s="288"/>
      <c r="J227" s="288"/>
      <c r="K227" s="288"/>
      <c r="L227" s="288"/>
      <c r="M227" s="288"/>
      <c r="N227" s="288"/>
      <c r="O227" s="288"/>
      <c r="P227" s="288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1"/>
      <c r="AK227" s="288"/>
      <c r="AP227" s="297"/>
      <c r="AQ227" s="297"/>
    </row>
    <row r="228" spans="1:43" ht="24" customHeight="1">
      <c r="A228" s="333"/>
      <c r="B228" s="299" t="s">
        <v>24</v>
      </c>
      <c r="C228" s="287">
        <v>512101100</v>
      </c>
      <c r="D228" s="287"/>
      <c r="E228" s="429" t="s">
        <v>433</v>
      </c>
      <c r="F228" s="346">
        <v>5000</v>
      </c>
      <c r="G228" s="351"/>
      <c r="H228" s="288"/>
      <c r="I228" s="288"/>
      <c r="J228" s="288"/>
      <c r="K228" s="288"/>
      <c r="L228" s="288"/>
      <c r="M228" s="288"/>
      <c r="N228" s="288"/>
      <c r="O228" s="288"/>
      <c r="P228" s="288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1"/>
      <c r="AK228" s="288"/>
      <c r="AL228" s="334"/>
      <c r="AM228" s="335"/>
      <c r="AN228" s="335"/>
      <c r="AP228" s="297"/>
      <c r="AQ228" s="297"/>
    </row>
    <row r="229" spans="1:43" ht="24" customHeight="1">
      <c r="A229" s="333"/>
      <c r="B229" s="299" t="s">
        <v>24</v>
      </c>
      <c r="C229" s="287">
        <v>512101100</v>
      </c>
      <c r="D229" s="287"/>
      <c r="E229" s="429" t="s">
        <v>434</v>
      </c>
      <c r="F229" s="346">
        <v>25000</v>
      </c>
      <c r="G229" s="351"/>
      <c r="H229" s="288"/>
      <c r="I229" s="288"/>
      <c r="J229" s="288"/>
      <c r="K229" s="288"/>
      <c r="L229" s="288"/>
      <c r="M229" s="288"/>
      <c r="N229" s="288"/>
      <c r="O229" s="288"/>
      <c r="P229" s="288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1"/>
      <c r="AK229" s="288"/>
      <c r="AL229" s="334"/>
      <c r="AM229" s="335"/>
      <c r="AN229" s="335"/>
      <c r="AP229" s="297"/>
      <c r="AQ229" s="297"/>
    </row>
    <row r="230" spans="1:43" ht="24" customHeight="1">
      <c r="A230" s="333"/>
      <c r="B230" s="299" t="s">
        <v>24</v>
      </c>
      <c r="C230" s="287">
        <v>512101100</v>
      </c>
      <c r="D230" s="287"/>
      <c r="E230" s="429" t="s">
        <v>435</v>
      </c>
      <c r="F230" s="346">
        <v>8278.25</v>
      </c>
      <c r="G230" s="351"/>
      <c r="H230" s="288"/>
      <c r="I230" s="288"/>
      <c r="J230" s="288"/>
      <c r="K230" s="288"/>
      <c r="L230" s="288"/>
      <c r="M230" s="288"/>
      <c r="N230" s="288"/>
      <c r="O230" s="288"/>
      <c r="P230" s="288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1"/>
      <c r="AK230" s="288"/>
      <c r="AL230" s="334"/>
      <c r="AM230" s="335"/>
      <c r="AN230" s="335"/>
      <c r="AP230" s="297"/>
      <c r="AQ230" s="297"/>
    </row>
    <row r="231" spans="1:43" ht="24" customHeight="1">
      <c r="A231" s="333"/>
      <c r="B231" s="299" t="s">
        <v>24</v>
      </c>
      <c r="C231" s="287">
        <v>512101100</v>
      </c>
      <c r="D231" s="287"/>
      <c r="E231" s="429" t="s">
        <v>436</v>
      </c>
      <c r="F231" s="346">
        <v>9600.2000000000007</v>
      </c>
      <c r="G231" s="351"/>
      <c r="H231" s="288"/>
      <c r="I231" s="288"/>
      <c r="J231" s="288"/>
      <c r="K231" s="288"/>
      <c r="L231" s="288"/>
      <c r="M231" s="288"/>
      <c r="N231" s="288"/>
      <c r="O231" s="288"/>
      <c r="P231" s="288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1"/>
      <c r="AK231" s="288"/>
      <c r="AL231" s="334"/>
      <c r="AM231" s="335"/>
      <c r="AN231" s="335"/>
      <c r="AP231" s="297"/>
      <c r="AQ231" s="297"/>
    </row>
    <row r="232" spans="1:43" ht="24" customHeight="1">
      <c r="A232" s="333"/>
      <c r="B232" s="299" t="s">
        <v>24</v>
      </c>
      <c r="C232" s="287">
        <v>512101100</v>
      </c>
      <c r="D232" s="287"/>
      <c r="E232" s="429" t="s">
        <v>437</v>
      </c>
      <c r="F232" s="346">
        <v>56250</v>
      </c>
      <c r="G232" s="351"/>
      <c r="H232" s="288"/>
      <c r="I232" s="288"/>
      <c r="J232" s="288"/>
      <c r="K232" s="288"/>
      <c r="L232" s="288"/>
      <c r="M232" s="288"/>
      <c r="N232" s="288"/>
      <c r="O232" s="288"/>
      <c r="P232" s="288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1"/>
      <c r="AK232" s="288"/>
      <c r="AL232" s="334"/>
      <c r="AM232" s="335"/>
      <c r="AN232" s="335"/>
      <c r="AP232" s="297"/>
      <c r="AQ232" s="297"/>
    </row>
    <row r="233" spans="1:43" ht="24" customHeight="1">
      <c r="A233" s="333"/>
      <c r="B233" s="299" t="s">
        <v>24</v>
      </c>
      <c r="C233" s="287">
        <v>512101100</v>
      </c>
      <c r="D233" s="287"/>
      <c r="E233" s="429" t="s">
        <v>438</v>
      </c>
      <c r="F233" s="346">
        <v>30229.52</v>
      </c>
      <c r="G233" s="351"/>
      <c r="H233" s="288"/>
      <c r="I233" s="288"/>
      <c r="J233" s="288"/>
      <c r="K233" s="288"/>
      <c r="L233" s="288"/>
      <c r="M233" s="288"/>
      <c r="N233" s="288"/>
      <c r="O233" s="288"/>
      <c r="P233" s="288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1"/>
      <c r="AK233" s="288"/>
      <c r="AL233" s="334"/>
      <c r="AM233" s="430"/>
      <c r="AN233" s="430"/>
      <c r="AP233" s="297"/>
      <c r="AQ233" s="297"/>
    </row>
    <row r="234" spans="1:43" ht="24" customHeight="1">
      <c r="A234" s="333"/>
      <c r="B234" s="299" t="s">
        <v>24</v>
      </c>
      <c r="C234" s="287">
        <v>512101100</v>
      </c>
      <c r="D234" s="287"/>
      <c r="E234" s="429" t="s">
        <v>439</v>
      </c>
      <c r="F234" s="346">
        <v>3750</v>
      </c>
      <c r="G234" s="351"/>
      <c r="H234" s="288"/>
      <c r="I234" s="288"/>
      <c r="J234" s="288"/>
      <c r="K234" s="288"/>
      <c r="L234" s="288"/>
      <c r="M234" s="288"/>
      <c r="N234" s="288"/>
      <c r="O234" s="288"/>
      <c r="P234" s="288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1"/>
      <c r="AK234" s="288"/>
      <c r="AL234" s="334"/>
      <c r="AM234" s="430"/>
      <c r="AN234" s="430"/>
      <c r="AP234" s="297"/>
      <c r="AQ234" s="297"/>
    </row>
    <row r="235" spans="1:43" ht="24" customHeight="1">
      <c r="A235" s="333"/>
      <c r="B235" s="299" t="s">
        <v>24</v>
      </c>
      <c r="C235" s="287">
        <v>512101100</v>
      </c>
      <c r="D235" s="287"/>
      <c r="E235" s="429" t="s">
        <v>440</v>
      </c>
      <c r="F235" s="346">
        <v>194.53</v>
      </c>
      <c r="G235" s="351"/>
      <c r="H235" s="288"/>
      <c r="I235" s="288"/>
      <c r="J235" s="288"/>
      <c r="K235" s="288"/>
      <c r="L235" s="288"/>
      <c r="M235" s="288"/>
      <c r="N235" s="288"/>
      <c r="O235" s="288"/>
      <c r="P235" s="288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1"/>
      <c r="AK235" s="288"/>
      <c r="AL235" s="334"/>
      <c r="AM235" s="430"/>
      <c r="AN235" s="430"/>
      <c r="AP235" s="297"/>
      <c r="AQ235" s="297"/>
    </row>
    <row r="236" spans="1:43" ht="24" customHeight="1">
      <c r="A236" s="333"/>
      <c r="B236" s="299" t="s">
        <v>24</v>
      </c>
      <c r="C236" s="287">
        <v>512101100</v>
      </c>
      <c r="D236" s="287"/>
      <c r="E236" s="429" t="s">
        <v>441</v>
      </c>
      <c r="F236" s="346">
        <v>4551.13</v>
      </c>
      <c r="G236" s="351"/>
      <c r="H236" s="288"/>
      <c r="I236" s="288"/>
      <c r="J236" s="288"/>
      <c r="K236" s="288"/>
      <c r="L236" s="288"/>
      <c r="M236" s="288"/>
      <c r="N236" s="288"/>
      <c r="O236" s="288"/>
      <c r="P236" s="288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1"/>
      <c r="AK236" s="288"/>
      <c r="AL236" s="334"/>
      <c r="AM236" s="430"/>
      <c r="AN236" s="430"/>
      <c r="AP236" s="297"/>
      <c r="AQ236" s="297"/>
    </row>
    <row r="237" spans="1:43" ht="24" customHeight="1">
      <c r="A237" s="333"/>
      <c r="B237" s="299" t="s">
        <v>24</v>
      </c>
      <c r="C237" s="287">
        <v>512101100</v>
      </c>
      <c r="D237" s="287"/>
      <c r="E237" s="429" t="s">
        <v>442</v>
      </c>
      <c r="F237" s="346">
        <v>500</v>
      </c>
      <c r="G237" s="351"/>
      <c r="H237" s="288"/>
      <c r="I237" s="288"/>
      <c r="J237" s="288"/>
      <c r="K237" s="288"/>
      <c r="L237" s="288"/>
      <c r="M237" s="288"/>
      <c r="N237" s="288"/>
      <c r="O237" s="288"/>
      <c r="P237" s="288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1"/>
      <c r="AK237" s="288"/>
      <c r="AL237" s="334"/>
      <c r="AM237" s="430"/>
      <c r="AN237" s="430"/>
      <c r="AP237" s="297"/>
      <c r="AQ237" s="297"/>
    </row>
    <row r="238" spans="1:43" ht="24" customHeight="1">
      <c r="A238" s="288"/>
      <c r="B238" s="299" t="s">
        <v>24</v>
      </c>
      <c r="C238" s="287">
        <v>512101100</v>
      </c>
      <c r="D238" s="287"/>
      <c r="E238" s="429" t="s">
        <v>443</v>
      </c>
      <c r="F238" s="346">
        <v>11079.5</v>
      </c>
      <c r="G238" s="351"/>
      <c r="H238" s="288">
        <v>146052.06000000008</v>
      </c>
      <c r="I238" s="288">
        <v>1914.73</v>
      </c>
      <c r="J238" s="288">
        <v>1914.73</v>
      </c>
      <c r="K238" s="288">
        <v>1914.73</v>
      </c>
      <c r="L238" s="288">
        <v>1914.73</v>
      </c>
      <c r="M238" s="288">
        <v>1914.73</v>
      </c>
      <c r="N238" s="288">
        <v>1914.73</v>
      </c>
      <c r="O238" s="288">
        <v>1914.73</v>
      </c>
      <c r="P238" s="288">
        <v>1914.73</v>
      </c>
      <c r="Q238" s="288">
        <v>1914.73</v>
      </c>
      <c r="R238" s="288">
        <v>1914.73</v>
      </c>
      <c r="S238" s="288">
        <v>1914.73</v>
      </c>
      <c r="T238" s="288">
        <v>1914.73</v>
      </c>
      <c r="U238" s="288">
        <v>1914.73</v>
      </c>
      <c r="V238" s="288">
        <v>1914.73</v>
      </c>
      <c r="W238" s="288">
        <v>949.93</v>
      </c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1">
        <v>173808.21000000022</v>
      </c>
      <c r="AK238" s="288">
        <v>-2.3283064365386963E-10</v>
      </c>
      <c r="AL238" s="302">
        <v>1914.73</v>
      </c>
      <c r="AM238" s="430"/>
      <c r="AN238" s="430"/>
      <c r="AP238" s="297"/>
      <c r="AQ238" s="297"/>
    </row>
    <row r="239" spans="1:43" ht="24" customHeight="1">
      <c r="A239" s="288"/>
      <c r="B239" s="299" t="s">
        <v>24</v>
      </c>
      <c r="C239" s="287">
        <v>512101100</v>
      </c>
      <c r="D239" s="287">
        <v>908</v>
      </c>
      <c r="E239" s="429" t="s">
        <v>444</v>
      </c>
      <c r="F239" s="346">
        <v>15000</v>
      </c>
      <c r="G239" s="351" t="s">
        <v>388</v>
      </c>
      <c r="H239" s="288"/>
      <c r="I239" s="288"/>
      <c r="J239" s="288"/>
      <c r="K239" s="288"/>
      <c r="L239" s="288"/>
      <c r="M239" s="288"/>
      <c r="N239" s="288">
        <v>416.67</v>
      </c>
      <c r="O239" s="288">
        <v>416.67</v>
      </c>
      <c r="P239" s="288">
        <v>416.67</v>
      </c>
      <c r="Q239" s="288">
        <v>416.67</v>
      </c>
      <c r="R239" s="288">
        <v>416.67</v>
      </c>
      <c r="S239" s="288">
        <v>416.67</v>
      </c>
      <c r="T239" s="288">
        <v>416.67</v>
      </c>
      <c r="U239" s="288">
        <v>416.67</v>
      </c>
      <c r="V239" s="288">
        <v>416.67</v>
      </c>
      <c r="W239" s="288">
        <v>416.67</v>
      </c>
      <c r="X239" s="288">
        <v>416.67</v>
      </c>
      <c r="Y239" s="288">
        <v>416.67</v>
      </c>
      <c r="Z239" s="397">
        <v>416.67</v>
      </c>
      <c r="AA239" s="397">
        <v>416.67</v>
      </c>
      <c r="AB239" s="397">
        <v>416.67</v>
      </c>
      <c r="AC239" s="397">
        <v>416.67</v>
      </c>
      <c r="AD239" s="397">
        <v>416.67</v>
      </c>
      <c r="AE239" s="397">
        <v>416.67</v>
      </c>
      <c r="AF239" s="397">
        <v>416.67</v>
      </c>
      <c r="AG239" s="397">
        <v>416.67</v>
      </c>
      <c r="AH239" s="397">
        <v>416.67</v>
      </c>
      <c r="AI239" s="397">
        <v>416.67</v>
      </c>
      <c r="AJ239" s="315">
        <v>9166.74</v>
      </c>
      <c r="AK239" s="288">
        <v>5833.26</v>
      </c>
      <c r="AL239" s="302">
        <v>416.66666666666669</v>
      </c>
      <c r="AM239" s="384"/>
      <c r="AN239" s="384"/>
      <c r="AP239" s="297"/>
      <c r="AQ239" s="297"/>
    </row>
    <row r="240" spans="1:43" ht="24" customHeight="1">
      <c r="A240" s="307"/>
      <c r="B240" s="299"/>
      <c r="C240" s="287"/>
      <c r="D240" s="287"/>
      <c r="E240" s="292" t="s">
        <v>379</v>
      </c>
      <c r="F240" s="293">
        <v>188808.21</v>
      </c>
      <c r="G240" s="320"/>
      <c r="H240" s="320">
        <v>146052.06000000008</v>
      </c>
      <c r="I240" s="320">
        <v>1914.73</v>
      </c>
      <c r="J240" s="320">
        <v>1914.73</v>
      </c>
      <c r="K240" s="320">
        <v>1914.73</v>
      </c>
      <c r="L240" s="320">
        <v>1914.73</v>
      </c>
      <c r="M240" s="320">
        <v>1914.73</v>
      </c>
      <c r="N240" s="320">
        <v>2331.4</v>
      </c>
      <c r="O240" s="320">
        <v>2331.4</v>
      </c>
      <c r="P240" s="320">
        <v>2331.4</v>
      </c>
      <c r="Q240" s="320">
        <v>2331.4</v>
      </c>
      <c r="R240" s="320">
        <v>2331.4</v>
      </c>
      <c r="S240" s="320">
        <v>2331.4</v>
      </c>
      <c r="T240" s="320">
        <v>2331.4</v>
      </c>
      <c r="U240" s="320">
        <v>2331.4</v>
      </c>
      <c r="V240" s="320">
        <v>2331.4</v>
      </c>
      <c r="W240" s="320">
        <v>1366.6</v>
      </c>
      <c r="X240" s="320">
        <v>416.67</v>
      </c>
      <c r="Y240" s="320">
        <v>416.67</v>
      </c>
      <c r="Z240" s="320">
        <v>416.67</v>
      </c>
      <c r="AA240" s="320">
        <v>416.67</v>
      </c>
      <c r="AB240" s="320">
        <v>416.67</v>
      </c>
      <c r="AC240" s="320">
        <v>416.67</v>
      </c>
      <c r="AD240" s="320">
        <v>416.67</v>
      </c>
      <c r="AE240" s="320">
        <v>416.67</v>
      </c>
      <c r="AF240" s="320">
        <v>416.67</v>
      </c>
      <c r="AG240" s="320">
        <v>416.67</v>
      </c>
      <c r="AH240" s="320">
        <v>416.67</v>
      </c>
      <c r="AI240" s="320">
        <v>416.67</v>
      </c>
      <c r="AJ240" s="320">
        <v>9166.74</v>
      </c>
      <c r="AK240" s="320">
        <v>5833.2599999997674</v>
      </c>
      <c r="AL240" s="302">
        <v>9583.2899999997753</v>
      </c>
      <c r="AM240" s="384" t="s">
        <v>400</v>
      </c>
      <c r="AN240" s="384"/>
      <c r="AP240" s="297"/>
      <c r="AQ240" s="297"/>
    </row>
    <row r="241" spans="1:43" ht="24" customHeight="1">
      <c r="A241" s="216"/>
      <c r="B241" s="295"/>
      <c r="C241" s="212"/>
      <c r="D241" s="212"/>
      <c r="E241" s="330"/>
      <c r="F241" s="296"/>
      <c r="G241" s="350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97"/>
      <c r="AL241" s="321"/>
      <c r="AM241" s="322"/>
      <c r="AN241" s="322"/>
      <c r="AP241" s="297"/>
      <c r="AQ241" s="297"/>
    </row>
    <row r="242" spans="1:43" ht="24" customHeight="1" thickBot="1">
      <c r="A242" s="216"/>
      <c r="B242" s="295"/>
      <c r="C242" s="212"/>
      <c r="D242" s="212"/>
      <c r="E242" s="330"/>
      <c r="F242" s="296"/>
      <c r="G242" s="350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97"/>
      <c r="AL242" s="321"/>
      <c r="AM242" s="322"/>
      <c r="AN242" s="322"/>
      <c r="AP242" s="297"/>
      <c r="AQ242" s="297"/>
    </row>
    <row r="243" spans="1:43" ht="24" customHeight="1" thickBot="1">
      <c r="A243" s="216"/>
      <c r="B243" s="295"/>
      <c r="C243" s="212"/>
      <c r="D243" s="212">
        <v>38</v>
      </c>
      <c r="E243" s="303" t="s">
        <v>1133</v>
      </c>
      <c r="G243" s="350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97"/>
      <c r="AL243" s="321"/>
      <c r="AM243" s="322"/>
      <c r="AN243" s="322"/>
      <c r="AP243" s="297"/>
      <c r="AQ243" s="297"/>
    </row>
    <row r="244" spans="1:43" ht="24" customHeight="1">
      <c r="A244" s="333"/>
      <c r="B244" s="299" t="s">
        <v>27</v>
      </c>
      <c r="C244" s="287">
        <v>512101100</v>
      </c>
      <c r="D244" s="287"/>
      <c r="E244" s="428" t="s">
        <v>445</v>
      </c>
      <c r="F244" s="346">
        <v>3330</v>
      </c>
      <c r="G244" s="351"/>
      <c r="H244" s="288"/>
      <c r="I244" s="288"/>
      <c r="J244" s="288"/>
      <c r="K244" s="288"/>
      <c r="L244" s="288"/>
      <c r="M244" s="288"/>
      <c r="N244" s="288"/>
      <c r="O244" s="288"/>
      <c r="P244" s="288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1"/>
      <c r="AK244" s="288"/>
      <c r="AL244" s="321"/>
      <c r="AM244" s="322"/>
      <c r="AN244" s="322"/>
      <c r="AP244" s="297"/>
      <c r="AQ244" s="297"/>
    </row>
    <row r="245" spans="1:43" ht="24" customHeight="1">
      <c r="A245" s="431"/>
      <c r="B245" s="299" t="s">
        <v>27</v>
      </c>
      <c r="C245" s="287">
        <v>512101100</v>
      </c>
      <c r="D245" s="287"/>
      <c r="E245" s="399" t="s">
        <v>447</v>
      </c>
      <c r="F245" s="346">
        <v>25000</v>
      </c>
      <c r="G245" s="432"/>
      <c r="H245" s="431"/>
      <c r="I245" s="431"/>
      <c r="J245" s="431"/>
      <c r="K245" s="431"/>
      <c r="L245" s="431"/>
      <c r="M245" s="431"/>
      <c r="N245" s="431"/>
      <c r="O245" s="431"/>
      <c r="P245" s="431"/>
      <c r="Q245" s="431"/>
      <c r="R245" s="431"/>
      <c r="S245" s="431"/>
      <c r="T245" s="431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333"/>
      <c r="AK245" s="288"/>
      <c r="AM245" s="322"/>
      <c r="AN245" s="322"/>
      <c r="AP245" s="297"/>
      <c r="AQ245" s="297"/>
    </row>
    <row r="246" spans="1:43" ht="24" customHeight="1">
      <c r="A246" s="288"/>
      <c r="B246" s="299" t="s">
        <v>27</v>
      </c>
      <c r="C246" s="287">
        <v>512101100</v>
      </c>
      <c r="D246" s="287"/>
      <c r="E246" s="399" t="s">
        <v>446</v>
      </c>
      <c r="F246" s="346">
        <v>310000</v>
      </c>
      <c r="G246" s="351"/>
      <c r="H246" s="288">
        <v>175430.22000000003</v>
      </c>
      <c r="I246" s="288">
        <v>4176.91</v>
      </c>
      <c r="J246" s="288">
        <v>4176.91</v>
      </c>
      <c r="K246" s="288">
        <v>4176.91</v>
      </c>
      <c r="L246" s="288">
        <v>4176.91</v>
      </c>
      <c r="M246" s="288">
        <v>4176.91</v>
      </c>
      <c r="N246" s="288">
        <v>4176.91</v>
      </c>
      <c r="O246" s="288">
        <v>4176.91</v>
      </c>
      <c r="P246" s="288">
        <v>4176.91</v>
      </c>
      <c r="Q246" s="288">
        <v>4176.91</v>
      </c>
      <c r="R246" s="288">
        <v>4176.91</v>
      </c>
      <c r="S246" s="288">
        <v>4176.91</v>
      </c>
      <c r="T246" s="288">
        <v>4176.91</v>
      </c>
      <c r="U246" s="288">
        <v>4176.91</v>
      </c>
      <c r="V246" s="288">
        <v>4176.91</v>
      </c>
      <c r="W246" s="288">
        <v>4176.91</v>
      </c>
      <c r="X246" s="288">
        <v>4176.91</v>
      </c>
      <c r="Y246" s="288">
        <v>4176.91</v>
      </c>
      <c r="Z246" s="397">
        <v>4176.91</v>
      </c>
      <c r="AA246" s="397">
        <v>4176.91</v>
      </c>
      <c r="AB246" s="397">
        <v>4176.91</v>
      </c>
      <c r="AC246" s="397">
        <v>4176.91</v>
      </c>
      <c r="AD246" s="397">
        <v>4176.91</v>
      </c>
      <c r="AE246" s="397">
        <v>4176.91</v>
      </c>
      <c r="AF246" s="397">
        <v>4176.91</v>
      </c>
      <c r="AG246" s="397">
        <v>4176.91</v>
      </c>
      <c r="AH246" s="397">
        <v>4176.91</v>
      </c>
      <c r="AI246" s="397">
        <v>4176.91</v>
      </c>
      <c r="AJ246" s="315">
        <v>288206.78999999992</v>
      </c>
      <c r="AK246" s="288">
        <v>50123.210000000079</v>
      </c>
      <c r="AL246" s="334">
        <v>4176.91</v>
      </c>
      <c r="AM246" s="335"/>
      <c r="AN246" s="335"/>
      <c r="AP246" s="297"/>
      <c r="AQ246" s="297"/>
    </row>
    <row r="247" spans="1:43" ht="24" customHeight="1">
      <c r="A247" s="288"/>
      <c r="B247" s="299" t="s">
        <v>27</v>
      </c>
      <c r="C247" s="287">
        <v>529107100</v>
      </c>
      <c r="D247" s="305">
        <v>938</v>
      </c>
      <c r="E247" s="382" t="s">
        <v>1245</v>
      </c>
      <c r="F247" s="346">
        <v>5000</v>
      </c>
      <c r="G247" s="351" t="s">
        <v>1120</v>
      </c>
      <c r="H247" s="288"/>
      <c r="I247" s="288"/>
      <c r="J247" s="288"/>
      <c r="K247" s="288"/>
      <c r="L247" s="288"/>
      <c r="M247" s="288"/>
      <c r="N247" s="288"/>
      <c r="O247" s="288">
        <v>119.05</v>
      </c>
      <c r="P247" s="288">
        <v>119.05</v>
      </c>
      <c r="Q247" s="288">
        <v>119.05</v>
      </c>
      <c r="R247" s="288">
        <v>119.05</v>
      </c>
      <c r="S247" s="288">
        <v>119.05</v>
      </c>
      <c r="T247" s="288">
        <v>119.05</v>
      </c>
      <c r="U247" s="288">
        <v>119.05</v>
      </c>
      <c r="V247" s="288">
        <v>119.05</v>
      </c>
      <c r="W247" s="288">
        <v>119.05</v>
      </c>
      <c r="X247" s="288">
        <v>119.05</v>
      </c>
      <c r="Y247" s="288">
        <v>119.05</v>
      </c>
      <c r="Z247" s="397">
        <v>119.05</v>
      </c>
      <c r="AA247" s="397">
        <v>119.05</v>
      </c>
      <c r="AB247" s="397">
        <v>119.05</v>
      </c>
      <c r="AC247" s="397">
        <v>119.05</v>
      </c>
      <c r="AD247" s="397">
        <v>119.05</v>
      </c>
      <c r="AE247" s="397">
        <v>119.05</v>
      </c>
      <c r="AF247" s="397">
        <v>119.05</v>
      </c>
      <c r="AG247" s="397">
        <v>119.05</v>
      </c>
      <c r="AH247" s="397">
        <v>119.05</v>
      </c>
      <c r="AI247" s="397">
        <v>119.05</v>
      </c>
      <c r="AJ247" s="315">
        <v>2500.0500000000002</v>
      </c>
      <c r="AK247" s="288">
        <v>2499.9499999999998</v>
      </c>
      <c r="AL247" s="302">
        <v>119.04761904761905</v>
      </c>
      <c r="AM247" s="384"/>
      <c r="AN247" s="384"/>
      <c r="AP247" s="297"/>
      <c r="AQ247" s="297"/>
    </row>
    <row r="248" spans="1:43" ht="24" customHeight="1">
      <c r="A248" s="288"/>
      <c r="B248" s="299" t="s">
        <v>27</v>
      </c>
      <c r="C248" s="287">
        <v>529107100</v>
      </c>
      <c r="D248" s="305">
        <v>1148</v>
      </c>
      <c r="E248" s="217" t="s">
        <v>1246</v>
      </c>
      <c r="F248" s="346">
        <v>62500</v>
      </c>
      <c r="G248" s="351" t="s">
        <v>1237</v>
      </c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333">
        <v>1488.1</v>
      </c>
      <c r="Y248" s="333">
        <v>1488.1</v>
      </c>
      <c r="Z248" s="383">
        <v>1488.1</v>
      </c>
      <c r="AA248" s="383">
        <v>1488.1</v>
      </c>
      <c r="AB248" s="383">
        <v>1488.1</v>
      </c>
      <c r="AC248" s="383">
        <v>1488.1</v>
      </c>
      <c r="AD248" s="383">
        <v>1488.1</v>
      </c>
      <c r="AE248" s="383">
        <v>1488.1</v>
      </c>
      <c r="AF248" s="383">
        <v>1488.1</v>
      </c>
      <c r="AG248" s="383">
        <v>1488.1</v>
      </c>
      <c r="AH248" s="383">
        <v>1488.1</v>
      </c>
      <c r="AI248" s="383">
        <v>1488.1</v>
      </c>
      <c r="AJ248" s="315">
        <v>17857.2</v>
      </c>
      <c r="AK248" s="288">
        <v>44642.8</v>
      </c>
      <c r="AL248" s="302">
        <v>1488.0952380952381</v>
      </c>
      <c r="AM248" s="384"/>
      <c r="AN248" s="384"/>
      <c r="AP248" s="297"/>
      <c r="AQ248" s="297"/>
    </row>
    <row r="249" spans="1:43" ht="24" customHeight="1">
      <c r="A249" s="288"/>
      <c r="B249" s="299" t="s">
        <v>27</v>
      </c>
      <c r="C249" s="287">
        <v>512101100</v>
      </c>
      <c r="D249" s="287">
        <v>1335</v>
      </c>
      <c r="E249" s="382" t="s">
        <v>1453</v>
      </c>
      <c r="F249" s="346">
        <v>25000</v>
      </c>
      <c r="G249" s="351" t="s">
        <v>1404</v>
      </c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333"/>
      <c r="Y249" s="333"/>
      <c r="Z249" s="383"/>
      <c r="AA249" s="383"/>
      <c r="AB249" s="383">
        <v>265.95999999999998</v>
      </c>
      <c r="AC249" s="383">
        <v>265.95999999999998</v>
      </c>
      <c r="AD249" s="383">
        <v>265.95999999999998</v>
      </c>
      <c r="AE249" s="383">
        <v>265.95999999999998</v>
      </c>
      <c r="AF249" s="383">
        <v>265.95999999999998</v>
      </c>
      <c r="AG249" s="383">
        <v>265.95999999999998</v>
      </c>
      <c r="AH249" s="383">
        <v>265.95999999999998</v>
      </c>
      <c r="AI249" s="383">
        <v>265.95999999999998</v>
      </c>
      <c r="AJ249" s="315">
        <v>2127.6799999999998</v>
      </c>
      <c r="AK249" s="288">
        <v>22872.32</v>
      </c>
      <c r="AL249" s="302">
        <v>265.95744680851061</v>
      </c>
      <c r="AM249" s="384"/>
      <c r="AN249" s="384"/>
      <c r="AP249" s="297"/>
      <c r="AQ249" s="297"/>
    </row>
    <row r="250" spans="1:43" ht="24" customHeight="1">
      <c r="A250" s="288"/>
      <c r="B250" s="299" t="s">
        <v>27</v>
      </c>
      <c r="C250" s="287">
        <v>512101100</v>
      </c>
      <c r="D250" s="305">
        <v>1318</v>
      </c>
      <c r="E250" s="382" t="s">
        <v>1411</v>
      </c>
      <c r="F250" s="346">
        <v>75000</v>
      </c>
      <c r="G250" s="351" t="s">
        <v>1403</v>
      </c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333"/>
      <c r="Y250" s="333"/>
      <c r="Z250" s="383"/>
      <c r="AA250" s="383">
        <v>0</v>
      </c>
      <c r="AB250" s="383">
        <v>797.87</v>
      </c>
      <c r="AC250" s="383">
        <v>797.87</v>
      </c>
      <c r="AD250" s="383">
        <v>797.87</v>
      </c>
      <c r="AE250" s="383">
        <v>797.87</v>
      </c>
      <c r="AF250" s="383">
        <v>797.87</v>
      </c>
      <c r="AG250" s="383">
        <v>797.87</v>
      </c>
      <c r="AH250" s="383">
        <v>797.87</v>
      </c>
      <c r="AI250" s="383">
        <v>797.87</v>
      </c>
      <c r="AJ250" s="315">
        <v>6382.96</v>
      </c>
      <c r="AK250" s="288">
        <v>68617.039999999994</v>
      </c>
      <c r="AL250" s="302">
        <v>797.87234042553189</v>
      </c>
      <c r="AM250" s="384"/>
      <c r="AN250" s="384"/>
      <c r="AP250" s="297"/>
      <c r="AQ250" s="297"/>
    </row>
    <row r="251" spans="1:43" ht="24" customHeight="1">
      <c r="A251" s="288"/>
      <c r="B251" s="299" t="s">
        <v>27</v>
      </c>
      <c r="C251" s="287">
        <v>512101100</v>
      </c>
      <c r="D251" s="305">
        <v>1319</v>
      </c>
      <c r="E251" s="382" t="s">
        <v>1412</v>
      </c>
      <c r="F251" s="346">
        <v>113265.72</v>
      </c>
      <c r="G251" s="351" t="s">
        <v>1413</v>
      </c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333"/>
      <c r="Y251" s="333"/>
      <c r="Z251" s="383"/>
      <c r="AA251" s="383">
        <v>0</v>
      </c>
      <c r="AB251" s="383">
        <v>1204.95</v>
      </c>
      <c r="AC251" s="383">
        <v>1204.95</v>
      </c>
      <c r="AD251" s="383">
        <v>1204.95</v>
      </c>
      <c r="AE251" s="383">
        <v>1204.95</v>
      </c>
      <c r="AF251" s="383">
        <v>1204.95</v>
      </c>
      <c r="AG251" s="383">
        <v>1204.95</v>
      </c>
      <c r="AH251" s="383">
        <v>1204.95</v>
      </c>
      <c r="AI251" s="383">
        <v>1204.95</v>
      </c>
      <c r="AJ251" s="315">
        <v>9639.6</v>
      </c>
      <c r="AK251" s="288">
        <v>103626.12</v>
      </c>
      <c r="AL251" s="302">
        <v>1204.9544680851063</v>
      </c>
      <c r="AM251" s="384"/>
      <c r="AN251" s="384"/>
      <c r="AP251" s="297"/>
      <c r="AQ251" s="297"/>
    </row>
    <row r="252" spans="1:43" ht="24" customHeight="1">
      <c r="A252" s="288"/>
      <c r="B252" s="299" t="s">
        <v>27</v>
      </c>
      <c r="C252" s="287">
        <v>512101100</v>
      </c>
      <c r="D252" s="305">
        <v>1320</v>
      </c>
      <c r="E252" s="217" t="s">
        <v>1454</v>
      </c>
      <c r="F252" s="346">
        <v>13372.9</v>
      </c>
      <c r="G252" s="351" t="s">
        <v>1437</v>
      </c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333"/>
      <c r="Y252" s="333"/>
      <c r="Z252" s="383"/>
      <c r="AA252" s="383"/>
      <c r="AB252" s="383">
        <v>142.26</v>
      </c>
      <c r="AC252" s="383">
        <v>142.26</v>
      </c>
      <c r="AD252" s="383">
        <v>142.26</v>
      </c>
      <c r="AE252" s="383">
        <v>142.26</v>
      </c>
      <c r="AF252" s="383">
        <v>142.26</v>
      </c>
      <c r="AG252" s="383">
        <v>142.26</v>
      </c>
      <c r="AH252" s="383">
        <v>142.26</v>
      </c>
      <c r="AI252" s="383">
        <v>142.26</v>
      </c>
      <c r="AJ252" s="315">
        <v>1138.08</v>
      </c>
      <c r="AK252" s="288">
        <v>12234.82</v>
      </c>
      <c r="AL252" s="302">
        <v>142.26489361702127</v>
      </c>
      <c r="AM252" s="384"/>
      <c r="AN252" s="384"/>
      <c r="AP252" s="297"/>
      <c r="AQ252" s="297"/>
    </row>
    <row r="253" spans="1:43" ht="24" customHeight="1">
      <c r="A253" s="307"/>
      <c r="B253" s="299"/>
      <c r="C253" s="287"/>
      <c r="D253" s="287"/>
      <c r="E253" s="292" t="s">
        <v>379</v>
      </c>
      <c r="F253" s="316">
        <v>604138.62</v>
      </c>
      <c r="G253" s="307"/>
      <c r="H253" s="307">
        <v>175430.22000000003</v>
      </c>
      <c r="I253" s="307">
        <v>4176.91</v>
      </c>
      <c r="J253" s="307">
        <v>4176.91</v>
      </c>
      <c r="K253" s="307">
        <v>4176.91</v>
      </c>
      <c r="L253" s="307">
        <v>4176.91</v>
      </c>
      <c r="M253" s="307">
        <v>4176.91</v>
      </c>
      <c r="N253" s="307">
        <v>4176.91</v>
      </c>
      <c r="O253" s="307">
        <v>4295.96</v>
      </c>
      <c r="P253" s="307">
        <v>4295.96</v>
      </c>
      <c r="Q253" s="307">
        <v>4295.96</v>
      </c>
      <c r="R253" s="307">
        <v>4295.96</v>
      </c>
      <c r="S253" s="307">
        <v>4295.96</v>
      </c>
      <c r="T253" s="307">
        <v>4295.96</v>
      </c>
      <c r="U253" s="307">
        <v>4295.96</v>
      </c>
      <c r="V253" s="307">
        <v>4295.96</v>
      </c>
      <c r="W253" s="307">
        <v>4295.96</v>
      </c>
      <c r="X253" s="307">
        <v>5784.0599999999995</v>
      </c>
      <c r="Y253" s="307">
        <v>5784.0599999999995</v>
      </c>
      <c r="Z253" s="307">
        <v>5784.0599999999995</v>
      </c>
      <c r="AA253" s="307">
        <v>5784.0599999999995</v>
      </c>
      <c r="AB253" s="307">
        <v>8195.0999999999985</v>
      </c>
      <c r="AC253" s="307">
        <v>8195.0999999999985</v>
      </c>
      <c r="AD253" s="307">
        <v>8195.0999999999985</v>
      </c>
      <c r="AE253" s="307">
        <v>8195.0999999999985</v>
      </c>
      <c r="AF253" s="307">
        <v>8195.0999999999985</v>
      </c>
      <c r="AG253" s="307">
        <v>8195.0999999999985</v>
      </c>
      <c r="AH253" s="307">
        <v>8195.0999999999985</v>
      </c>
      <c r="AI253" s="307">
        <v>8195.0999999999985</v>
      </c>
      <c r="AJ253" s="307">
        <v>327852.35999999993</v>
      </c>
      <c r="AK253" s="307">
        <v>304616.26000000007</v>
      </c>
      <c r="AL253" s="302">
        <v>149322.49999999991</v>
      </c>
      <c r="AM253" s="384" t="s">
        <v>448</v>
      </c>
      <c r="AN253" s="384"/>
      <c r="AP253" s="297"/>
      <c r="AQ253" s="297"/>
    </row>
    <row r="254" spans="1:43" ht="24" customHeight="1">
      <c r="A254" s="322"/>
      <c r="B254" s="295"/>
      <c r="C254" s="212"/>
      <c r="D254" s="212"/>
      <c r="E254" s="335"/>
      <c r="F254" s="296"/>
      <c r="G254" s="350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L254" s="334"/>
      <c r="AM254" s="335"/>
      <c r="AN254" s="335"/>
      <c r="AP254" s="297"/>
      <c r="AQ254" s="297"/>
    </row>
    <row r="255" spans="1:43" ht="24" customHeight="1" thickBot="1">
      <c r="A255" s="322"/>
      <c r="B255" s="295"/>
      <c r="C255" s="212"/>
      <c r="D255" s="212"/>
      <c r="E255" s="335"/>
      <c r="F255" s="296"/>
      <c r="G255" s="35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L255" s="334"/>
      <c r="AM255" s="335"/>
      <c r="AN255" s="335"/>
      <c r="AP255" s="297"/>
      <c r="AQ255" s="297"/>
    </row>
    <row r="256" spans="1:43" ht="24" customHeight="1" thickBot="1">
      <c r="A256" s="322"/>
      <c r="B256" s="295"/>
      <c r="C256" s="212"/>
      <c r="D256" s="212"/>
      <c r="E256" s="303" t="s">
        <v>44</v>
      </c>
      <c r="F256" s="296"/>
      <c r="G256" s="35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L256" s="334"/>
      <c r="AM256" s="335"/>
      <c r="AN256" s="335"/>
      <c r="AP256" s="297"/>
      <c r="AQ256" s="297"/>
    </row>
    <row r="257" spans="1:43" ht="24" customHeight="1">
      <c r="A257" s="288"/>
      <c r="B257" s="299" t="s">
        <v>44</v>
      </c>
      <c r="C257" s="287">
        <v>512101100</v>
      </c>
      <c r="D257" s="305">
        <v>31</v>
      </c>
      <c r="E257" s="422" t="s">
        <v>1857</v>
      </c>
      <c r="F257" s="346">
        <v>30000</v>
      </c>
      <c r="G257" s="351"/>
      <c r="H257" s="288">
        <v>15500</v>
      </c>
      <c r="I257" s="288">
        <v>500</v>
      </c>
      <c r="J257" s="288">
        <v>500</v>
      </c>
      <c r="K257" s="288">
        <v>500</v>
      </c>
      <c r="L257" s="288">
        <v>500</v>
      </c>
      <c r="M257" s="288">
        <v>500</v>
      </c>
      <c r="N257" s="288">
        <v>500</v>
      </c>
      <c r="O257" s="288">
        <v>500</v>
      </c>
      <c r="P257" s="288">
        <v>500</v>
      </c>
      <c r="Q257" s="288">
        <v>500</v>
      </c>
      <c r="R257" s="288">
        <v>500</v>
      </c>
      <c r="S257" s="288">
        <v>500</v>
      </c>
      <c r="T257" s="288">
        <v>500</v>
      </c>
      <c r="U257" s="288">
        <v>500</v>
      </c>
      <c r="V257" s="288">
        <v>500</v>
      </c>
      <c r="W257" s="288">
        <v>500</v>
      </c>
      <c r="X257" s="288">
        <v>500</v>
      </c>
      <c r="Y257" s="288">
        <v>500</v>
      </c>
      <c r="Z257" s="397">
        <v>500</v>
      </c>
      <c r="AA257" s="397">
        <v>500</v>
      </c>
      <c r="AB257" s="397">
        <v>500</v>
      </c>
      <c r="AC257" s="397">
        <v>500</v>
      </c>
      <c r="AD257" s="397">
        <v>500</v>
      </c>
      <c r="AE257" s="397">
        <v>500</v>
      </c>
      <c r="AF257" s="397">
        <v>500</v>
      </c>
      <c r="AG257" s="397">
        <v>500</v>
      </c>
      <c r="AH257" s="397">
        <v>500</v>
      </c>
      <c r="AI257" s="397">
        <v>500</v>
      </c>
      <c r="AJ257" s="315">
        <v>29000</v>
      </c>
      <c r="AK257" s="288">
        <v>1000</v>
      </c>
      <c r="AL257" s="302">
        <v>500</v>
      </c>
      <c r="AM257" s="384" t="s">
        <v>417</v>
      </c>
      <c r="AN257" s="384"/>
      <c r="AP257" s="297"/>
      <c r="AQ257" s="297"/>
    </row>
    <row r="258" spans="1:43" ht="24" customHeight="1">
      <c r="A258" s="288"/>
      <c r="B258" s="299" t="s">
        <v>44</v>
      </c>
      <c r="C258" s="287">
        <v>512101100</v>
      </c>
      <c r="D258" s="305">
        <v>201</v>
      </c>
      <c r="E258" s="429" t="s">
        <v>1857</v>
      </c>
      <c r="F258" s="346">
        <v>5093.9799999999996</v>
      </c>
      <c r="G258" s="351">
        <v>42768</v>
      </c>
      <c r="H258" s="288">
        <v>2088.1699999999996</v>
      </c>
      <c r="I258" s="288">
        <v>90.79</v>
      </c>
      <c r="J258" s="288">
        <v>90.79</v>
      </c>
      <c r="K258" s="288">
        <v>90.79</v>
      </c>
      <c r="L258" s="288">
        <v>90.79</v>
      </c>
      <c r="M258" s="288">
        <v>90.79</v>
      </c>
      <c r="N258" s="288">
        <v>90.79</v>
      </c>
      <c r="O258" s="288">
        <v>90.79</v>
      </c>
      <c r="P258" s="288">
        <v>90.79</v>
      </c>
      <c r="Q258" s="288">
        <v>90.79</v>
      </c>
      <c r="R258" s="288">
        <v>90.79</v>
      </c>
      <c r="S258" s="288">
        <v>90.79</v>
      </c>
      <c r="T258" s="288">
        <v>90.79</v>
      </c>
      <c r="U258" s="288">
        <v>90.79</v>
      </c>
      <c r="V258" s="288">
        <v>90.79</v>
      </c>
      <c r="W258" s="288">
        <v>90.79</v>
      </c>
      <c r="X258" s="288">
        <v>90.79</v>
      </c>
      <c r="Y258" s="288">
        <v>90.79</v>
      </c>
      <c r="Z258" s="397">
        <v>90.79</v>
      </c>
      <c r="AA258" s="397">
        <v>90.79</v>
      </c>
      <c r="AB258" s="397">
        <v>90.79</v>
      </c>
      <c r="AC258" s="397">
        <v>90.79</v>
      </c>
      <c r="AD258" s="397">
        <v>90.79</v>
      </c>
      <c r="AE258" s="397">
        <v>90.79</v>
      </c>
      <c r="AF258" s="397">
        <v>90.79</v>
      </c>
      <c r="AG258" s="397">
        <v>90.79</v>
      </c>
      <c r="AH258" s="397">
        <v>90.79</v>
      </c>
      <c r="AI258" s="397">
        <v>90.79</v>
      </c>
      <c r="AJ258" s="315">
        <v>4539.4999999999991</v>
      </c>
      <c r="AK258" s="288">
        <v>554.48000000000047</v>
      </c>
      <c r="AL258" s="302">
        <v>90.79</v>
      </c>
      <c r="AM258" s="384" t="s">
        <v>417</v>
      </c>
      <c r="AN258" s="384"/>
      <c r="AP258" s="297"/>
      <c r="AQ258" s="297"/>
    </row>
    <row r="259" spans="1:43" ht="24" customHeight="1">
      <c r="A259" s="320"/>
      <c r="B259" s="299"/>
      <c r="C259" s="287"/>
      <c r="D259" s="305"/>
      <c r="E259" s="292" t="s">
        <v>379</v>
      </c>
      <c r="F259" s="293">
        <v>35093.979999999996</v>
      </c>
      <c r="G259" s="320"/>
      <c r="H259" s="320">
        <v>17588.169999999998</v>
      </c>
      <c r="I259" s="320">
        <v>590.79</v>
      </c>
      <c r="J259" s="320">
        <v>590.79</v>
      </c>
      <c r="K259" s="320">
        <v>590.79</v>
      </c>
      <c r="L259" s="320">
        <v>590.79</v>
      </c>
      <c r="M259" s="320">
        <v>590.79</v>
      </c>
      <c r="N259" s="320">
        <v>590.79</v>
      </c>
      <c r="O259" s="320">
        <v>590.79</v>
      </c>
      <c r="P259" s="320">
        <v>590.79</v>
      </c>
      <c r="Q259" s="320">
        <v>590.79</v>
      </c>
      <c r="R259" s="320">
        <v>590.79</v>
      </c>
      <c r="S259" s="320">
        <v>590.79</v>
      </c>
      <c r="T259" s="320">
        <v>590.79</v>
      </c>
      <c r="U259" s="320">
        <v>590.79</v>
      </c>
      <c r="V259" s="320">
        <v>590.79</v>
      </c>
      <c r="W259" s="320">
        <v>590.79</v>
      </c>
      <c r="X259" s="320">
        <v>590.79</v>
      </c>
      <c r="Y259" s="320">
        <v>590.79</v>
      </c>
      <c r="Z259" s="320">
        <v>590.79</v>
      </c>
      <c r="AA259" s="320">
        <v>590.79</v>
      </c>
      <c r="AB259" s="320">
        <v>590.79</v>
      </c>
      <c r="AC259" s="320">
        <v>590.79</v>
      </c>
      <c r="AD259" s="320">
        <v>590.79</v>
      </c>
      <c r="AE259" s="320">
        <v>590.79</v>
      </c>
      <c r="AF259" s="320">
        <v>590.79</v>
      </c>
      <c r="AG259" s="320">
        <v>590.79</v>
      </c>
      <c r="AH259" s="320">
        <v>590.79</v>
      </c>
      <c r="AI259" s="320">
        <v>590.79</v>
      </c>
      <c r="AJ259" s="320">
        <v>33539.5</v>
      </c>
      <c r="AK259" s="320">
        <v>1554.4800000000005</v>
      </c>
      <c r="AL259" s="302">
        <v>6871.5899999999965</v>
      </c>
      <c r="AM259" s="384"/>
      <c r="AN259" s="384"/>
      <c r="AP259" s="297"/>
      <c r="AQ259" s="297"/>
    </row>
    <row r="260" spans="1:43" ht="24" customHeight="1">
      <c r="A260" s="216"/>
      <c r="B260" s="295"/>
      <c r="C260" s="212"/>
      <c r="D260" s="218"/>
      <c r="E260" s="434"/>
      <c r="F260" s="296"/>
      <c r="G260" s="350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97"/>
      <c r="AM260" s="384"/>
      <c r="AN260" s="384"/>
      <c r="AP260" s="297"/>
      <c r="AQ260" s="297"/>
    </row>
    <row r="261" spans="1:43" ht="24" customHeight="1" thickBot="1">
      <c r="A261" s="216"/>
      <c r="B261" s="295"/>
      <c r="C261" s="212"/>
      <c r="D261" s="218"/>
      <c r="E261" s="434"/>
      <c r="F261" s="296"/>
      <c r="G261" s="350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97"/>
      <c r="AM261" s="384"/>
      <c r="AN261" s="384"/>
      <c r="AP261" s="297"/>
      <c r="AQ261" s="297"/>
    </row>
    <row r="262" spans="1:43" ht="24" customHeight="1" thickBot="1">
      <c r="A262" s="216"/>
      <c r="B262" s="295"/>
      <c r="C262" s="212"/>
      <c r="D262" s="218"/>
      <c r="E262" s="303" t="s">
        <v>504</v>
      </c>
      <c r="F262" s="296"/>
      <c r="G262" s="350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97"/>
      <c r="AM262" s="384"/>
      <c r="AN262" s="384"/>
      <c r="AP262" s="297"/>
      <c r="AQ262" s="297"/>
    </row>
    <row r="263" spans="1:43" ht="25.5" customHeight="1">
      <c r="A263" s="216"/>
      <c r="B263" s="299" t="s">
        <v>504</v>
      </c>
      <c r="C263" s="287">
        <v>512101100</v>
      </c>
      <c r="D263" s="287">
        <v>1447</v>
      </c>
      <c r="E263" s="435" t="s">
        <v>1616</v>
      </c>
      <c r="F263" s="346">
        <v>12500</v>
      </c>
      <c r="G263" s="351">
        <v>43961</v>
      </c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397"/>
      <c r="AA263" s="397"/>
      <c r="AB263" s="397"/>
      <c r="AC263" s="397"/>
      <c r="AD263" s="397">
        <v>1041.67</v>
      </c>
      <c r="AE263" s="397">
        <v>1041.67</v>
      </c>
      <c r="AF263" s="397">
        <v>1041.67</v>
      </c>
      <c r="AG263" s="397">
        <v>1041.67</v>
      </c>
      <c r="AH263" s="397">
        <v>1041.67</v>
      </c>
      <c r="AI263" s="397">
        <v>1041.67</v>
      </c>
      <c r="AJ263" s="300">
        <v>6250.02</v>
      </c>
      <c r="AK263" s="288">
        <v>6249.98</v>
      </c>
      <c r="AL263" s="302">
        <v>1041.6666666666667</v>
      </c>
      <c r="AM263" s="384"/>
      <c r="AN263" s="384"/>
      <c r="AP263" s="297"/>
      <c r="AQ263" s="297"/>
    </row>
    <row r="264" spans="1:43" ht="27" customHeight="1">
      <c r="A264" s="216"/>
      <c r="B264" s="299" t="s">
        <v>504</v>
      </c>
      <c r="C264" s="287">
        <v>512101100</v>
      </c>
      <c r="D264" s="287">
        <v>1448</v>
      </c>
      <c r="E264" s="435" t="s">
        <v>1617</v>
      </c>
      <c r="F264" s="346">
        <v>17500</v>
      </c>
      <c r="G264" s="351" t="s">
        <v>1618</v>
      </c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397"/>
      <c r="AA264" s="397"/>
      <c r="AB264" s="397"/>
      <c r="AC264" s="397"/>
      <c r="AD264" s="397">
        <v>486.11</v>
      </c>
      <c r="AE264" s="397">
        <v>486.11</v>
      </c>
      <c r="AF264" s="397">
        <v>486.11</v>
      </c>
      <c r="AG264" s="397">
        <v>486.11</v>
      </c>
      <c r="AH264" s="397">
        <v>486.11</v>
      </c>
      <c r="AI264" s="397">
        <v>486.11</v>
      </c>
      <c r="AJ264" s="300">
        <v>2916.6600000000003</v>
      </c>
      <c r="AK264" s="288">
        <v>14583.34</v>
      </c>
      <c r="AL264" s="302">
        <v>486.11111111111109</v>
      </c>
      <c r="AM264" s="384"/>
      <c r="AN264" s="384"/>
      <c r="AP264" s="297"/>
      <c r="AQ264" s="297"/>
    </row>
    <row r="265" spans="1:43" ht="27" customHeight="1">
      <c r="A265" s="216"/>
      <c r="B265" s="299" t="s">
        <v>504</v>
      </c>
      <c r="C265" s="287">
        <v>512101100</v>
      </c>
      <c r="D265" s="287"/>
      <c r="E265" s="435" t="s">
        <v>1619</v>
      </c>
      <c r="F265" s="346">
        <v>175000</v>
      </c>
      <c r="G265" s="351" t="s">
        <v>1620</v>
      </c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397"/>
      <c r="AA265" s="397"/>
      <c r="AB265" s="397"/>
      <c r="AC265" s="397"/>
      <c r="AD265" s="397">
        <v>4861.1099999999997</v>
      </c>
      <c r="AE265" s="397">
        <v>4861.1099999999997</v>
      </c>
      <c r="AF265" s="397">
        <v>4861.1099999999997</v>
      </c>
      <c r="AG265" s="397">
        <v>4861.1099999999997</v>
      </c>
      <c r="AH265" s="397">
        <v>4861.1099999999997</v>
      </c>
      <c r="AI265" s="397">
        <v>4861.1099999999997</v>
      </c>
      <c r="AJ265" s="300">
        <v>29166.66</v>
      </c>
      <c r="AK265" s="288">
        <v>145833.34</v>
      </c>
      <c r="AL265" s="302">
        <v>4861.1111111111113</v>
      </c>
      <c r="AM265" s="384"/>
      <c r="AN265" s="384"/>
      <c r="AP265" s="297"/>
      <c r="AQ265" s="297"/>
    </row>
    <row r="266" spans="1:43" ht="24" customHeight="1">
      <c r="A266" s="216"/>
      <c r="B266" s="299" t="s">
        <v>504</v>
      </c>
      <c r="C266" s="287">
        <v>530135100</v>
      </c>
      <c r="D266" s="287">
        <v>1457</v>
      </c>
      <c r="E266" s="311" t="s">
        <v>1621</v>
      </c>
      <c r="F266" s="436">
        <v>15000</v>
      </c>
      <c r="G266" s="351" t="s">
        <v>1590</v>
      </c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397"/>
      <c r="AA266" s="397"/>
      <c r="AB266" s="397"/>
      <c r="AC266" s="397"/>
      <c r="AD266" s="397"/>
      <c r="AE266" s="397"/>
      <c r="AF266" s="397"/>
      <c r="AG266" s="397">
        <v>416.67</v>
      </c>
      <c r="AH266" s="397">
        <v>416.67</v>
      </c>
      <c r="AI266" s="397">
        <v>416.67</v>
      </c>
      <c r="AJ266" s="300">
        <v>1250.01</v>
      </c>
      <c r="AK266" s="288">
        <v>13749.99</v>
      </c>
      <c r="AL266" s="302">
        <v>416.66666666666669</v>
      </c>
      <c r="AM266" s="384"/>
      <c r="AN266" s="384"/>
      <c r="AP266" s="297"/>
      <c r="AQ266" s="297"/>
    </row>
    <row r="267" spans="1:43" ht="24" customHeight="1">
      <c r="A267" s="216"/>
      <c r="B267" s="299" t="s">
        <v>504</v>
      </c>
      <c r="C267" s="287">
        <v>512101100</v>
      </c>
      <c r="D267" s="287">
        <v>1458</v>
      </c>
      <c r="E267" s="311" t="s">
        <v>1622</v>
      </c>
      <c r="F267" s="296">
        <v>150000</v>
      </c>
      <c r="G267" s="350" t="s">
        <v>1564</v>
      </c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437"/>
      <c r="AA267" s="437"/>
      <c r="AB267" s="437"/>
      <c r="AC267" s="437"/>
      <c r="AD267" s="437"/>
      <c r="AE267" s="437"/>
      <c r="AF267" s="437"/>
      <c r="AG267" s="437">
        <v>4166.67</v>
      </c>
      <c r="AH267" s="437">
        <v>4166.67</v>
      </c>
      <c r="AI267" s="437">
        <v>4166.67</v>
      </c>
      <c r="AJ267" s="300">
        <v>12500.01</v>
      </c>
      <c r="AK267" s="288">
        <v>137499.99</v>
      </c>
      <c r="AL267" s="302">
        <v>4166.666666666667</v>
      </c>
      <c r="AM267" s="384"/>
      <c r="AN267" s="384"/>
      <c r="AP267" s="297"/>
      <c r="AQ267" s="297"/>
    </row>
    <row r="268" spans="1:43" ht="24" customHeight="1">
      <c r="A268" s="320"/>
      <c r="B268" s="299"/>
      <c r="C268" s="287"/>
      <c r="D268" s="305"/>
      <c r="E268" s="292" t="s">
        <v>379</v>
      </c>
      <c r="F268" s="293">
        <v>370000</v>
      </c>
      <c r="G268" s="336"/>
      <c r="H268" s="320">
        <v>0</v>
      </c>
      <c r="I268" s="320">
        <v>0</v>
      </c>
      <c r="J268" s="320">
        <v>0</v>
      </c>
      <c r="K268" s="320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>
        <v>10972.23</v>
      </c>
      <c r="AH268" s="320">
        <v>10972.23</v>
      </c>
      <c r="AI268" s="320">
        <v>10972.23</v>
      </c>
      <c r="AJ268" s="320">
        <v>52083.360000000001</v>
      </c>
      <c r="AK268" s="320">
        <v>317916.64</v>
      </c>
      <c r="AL268" s="302">
        <v>0</v>
      </c>
      <c r="AM268" s="384"/>
      <c r="AN268" s="384"/>
      <c r="AP268" s="297"/>
      <c r="AQ268" s="297"/>
    </row>
    <row r="269" spans="1:43" ht="24" customHeight="1">
      <c r="A269" s="216"/>
      <c r="B269" s="295"/>
      <c r="C269" s="212"/>
      <c r="D269" s="218"/>
      <c r="E269" s="434"/>
      <c r="F269" s="296"/>
      <c r="G269" s="3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97"/>
      <c r="AM269" s="384"/>
      <c r="AN269" s="384"/>
      <c r="AP269" s="297"/>
      <c r="AQ269" s="297"/>
    </row>
    <row r="270" spans="1:43" ht="24" customHeight="1" thickBot="1">
      <c r="A270" s="216"/>
      <c r="B270" s="295"/>
      <c r="C270" s="212"/>
      <c r="D270" s="218"/>
      <c r="E270" s="434"/>
      <c r="F270" s="296"/>
      <c r="G270" s="314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97"/>
      <c r="AM270" s="384"/>
      <c r="AN270" s="384"/>
      <c r="AP270" s="297"/>
      <c r="AQ270" s="297"/>
    </row>
    <row r="271" spans="1:43" ht="24" customHeight="1" thickBot="1">
      <c r="A271" s="216"/>
      <c r="B271" s="295"/>
      <c r="C271" s="212"/>
      <c r="D271" s="218"/>
      <c r="E271" s="303" t="s">
        <v>28</v>
      </c>
      <c r="F271" s="296"/>
      <c r="G271" s="3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97"/>
      <c r="AM271" s="384"/>
      <c r="AN271" s="384"/>
      <c r="AP271" s="297"/>
      <c r="AQ271" s="297"/>
    </row>
    <row r="272" spans="1:43" ht="24" customHeight="1">
      <c r="A272" s="288"/>
      <c r="B272" s="299" t="s">
        <v>28</v>
      </c>
      <c r="C272" s="287">
        <v>512101100</v>
      </c>
      <c r="D272" s="305">
        <v>81</v>
      </c>
      <c r="E272" s="422" t="s">
        <v>1858</v>
      </c>
      <c r="F272" s="346">
        <v>25000</v>
      </c>
      <c r="G272" s="351" t="s">
        <v>449</v>
      </c>
      <c r="H272" s="288">
        <v>11250.09</v>
      </c>
      <c r="I272" s="288">
        <v>416.67</v>
      </c>
      <c r="J272" s="288">
        <v>416.67</v>
      </c>
      <c r="K272" s="288">
        <v>416.67</v>
      </c>
      <c r="L272" s="288">
        <v>416.67</v>
      </c>
      <c r="M272" s="288">
        <v>416.67</v>
      </c>
      <c r="N272" s="288">
        <v>416.67</v>
      </c>
      <c r="O272" s="288">
        <v>416.67</v>
      </c>
      <c r="P272" s="288">
        <v>416.67</v>
      </c>
      <c r="Q272" s="288">
        <v>416.67</v>
      </c>
      <c r="R272" s="288">
        <v>416.67</v>
      </c>
      <c r="S272" s="288">
        <v>416.67</v>
      </c>
      <c r="T272" s="288">
        <v>416.67</v>
      </c>
      <c r="U272" s="288">
        <v>416.67</v>
      </c>
      <c r="V272" s="288">
        <v>416.67</v>
      </c>
      <c r="W272" s="288">
        <v>416.67</v>
      </c>
      <c r="X272" s="288">
        <v>416.67</v>
      </c>
      <c r="Y272" s="288">
        <v>416.67</v>
      </c>
      <c r="Z272" s="438"/>
      <c r="AA272" s="383">
        <v>833.34</v>
      </c>
      <c r="AB272" s="383">
        <v>416.67</v>
      </c>
      <c r="AC272" s="383">
        <v>416.67</v>
      </c>
      <c r="AD272" s="383">
        <v>416.67</v>
      </c>
      <c r="AE272" s="383">
        <v>416.67</v>
      </c>
      <c r="AF272" s="383">
        <v>416.67</v>
      </c>
      <c r="AG272" s="383">
        <v>416.67</v>
      </c>
      <c r="AH272" s="383">
        <v>416.67</v>
      </c>
      <c r="AI272" s="383">
        <v>416.67</v>
      </c>
      <c r="AJ272" s="315">
        <v>22500.179999999978</v>
      </c>
      <c r="AK272" s="288">
        <v>2499.8200000000215</v>
      </c>
      <c r="AL272" s="302">
        <v>416.66666666666669</v>
      </c>
      <c r="AM272" s="384" t="s">
        <v>429</v>
      </c>
      <c r="AN272" s="384"/>
      <c r="AP272" s="297"/>
      <c r="AQ272" s="297"/>
    </row>
    <row r="273" spans="1:43" ht="24" customHeight="1">
      <c r="A273" s="288"/>
      <c r="B273" s="299" t="s">
        <v>28</v>
      </c>
      <c r="C273" s="287">
        <v>512101100</v>
      </c>
      <c r="D273" s="305">
        <v>654</v>
      </c>
      <c r="E273" s="429" t="s">
        <v>1134</v>
      </c>
      <c r="F273" s="346">
        <v>15000</v>
      </c>
      <c r="G273" s="351" t="s">
        <v>411</v>
      </c>
      <c r="H273" s="288">
        <v>250</v>
      </c>
      <c r="I273" s="288">
        <v>250</v>
      </c>
      <c r="J273" s="288">
        <v>250</v>
      </c>
      <c r="K273" s="288">
        <v>250</v>
      </c>
      <c r="L273" s="288">
        <v>250</v>
      </c>
      <c r="M273" s="288">
        <v>250</v>
      </c>
      <c r="N273" s="288">
        <v>250</v>
      </c>
      <c r="O273" s="288">
        <v>250</v>
      </c>
      <c r="P273" s="288">
        <v>250</v>
      </c>
      <c r="Q273" s="288">
        <v>250</v>
      </c>
      <c r="R273" s="288">
        <v>250</v>
      </c>
      <c r="S273" s="288">
        <v>250</v>
      </c>
      <c r="T273" s="288">
        <v>250</v>
      </c>
      <c r="U273" s="288">
        <v>250</v>
      </c>
      <c r="V273" s="288">
        <v>250</v>
      </c>
      <c r="W273" s="288">
        <v>250</v>
      </c>
      <c r="X273" s="288">
        <v>250</v>
      </c>
      <c r="Y273" s="288">
        <v>250</v>
      </c>
      <c r="Z273" s="438"/>
      <c r="AA273" s="383">
        <v>500</v>
      </c>
      <c r="AB273" s="383">
        <v>250</v>
      </c>
      <c r="AC273" s="383">
        <v>250</v>
      </c>
      <c r="AD273" s="383">
        <v>250</v>
      </c>
      <c r="AE273" s="383">
        <v>250</v>
      </c>
      <c r="AF273" s="383">
        <v>250</v>
      </c>
      <c r="AG273" s="383">
        <v>250</v>
      </c>
      <c r="AH273" s="383">
        <v>250</v>
      </c>
      <c r="AI273" s="383">
        <v>250</v>
      </c>
      <c r="AJ273" s="315">
        <v>7000</v>
      </c>
      <c r="AK273" s="288">
        <v>8000</v>
      </c>
      <c r="AL273" s="302">
        <v>250</v>
      </c>
      <c r="AM273" s="384" t="s">
        <v>385</v>
      </c>
      <c r="AN273" s="384"/>
      <c r="AP273" s="297"/>
      <c r="AQ273" s="297"/>
    </row>
    <row r="274" spans="1:43" ht="24" customHeight="1">
      <c r="A274" s="288"/>
      <c r="B274" s="299" t="s">
        <v>28</v>
      </c>
      <c r="C274" s="287">
        <v>512101100</v>
      </c>
      <c r="D274" s="305">
        <v>1420</v>
      </c>
      <c r="E274" s="429" t="s">
        <v>1615</v>
      </c>
      <c r="F274" s="346">
        <v>15000</v>
      </c>
      <c r="G274" s="351">
        <v>44147</v>
      </c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438"/>
      <c r="AA274" s="383"/>
      <c r="AB274" s="383"/>
      <c r="AC274" s="383"/>
      <c r="AD274" s="383"/>
      <c r="AE274" s="383"/>
      <c r="AF274" s="383">
        <v>250</v>
      </c>
      <c r="AG274" s="383">
        <v>250</v>
      </c>
      <c r="AH274" s="383">
        <v>250</v>
      </c>
      <c r="AI274" s="383">
        <v>250</v>
      </c>
      <c r="AJ274" s="315">
        <v>1000</v>
      </c>
      <c r="AK274" s="288">
        <v>14000</v>
      </c>
      <c r="AL274" s="302">
        <v>250</v>
      </c>
      <c r="AM274" s="384" t="s">
        <v>385</v>
      </c>
      <c r="AN274" s="384"/>
      <c r="AP274" s="297"/>
      <c r="AQ274" s="297"/>
    </row>
    <row r="275" spans="1:43" ht="24" customHeight="1">
      <c r="A275" s="320"/>
      <c r="B275" s="299"/>
      <c r="C275" s="287"/>
      <c r="D275" s="305"/>
      <c r="E275" s="292" t="s">
        <v>379</v>
      </c>
      <c r="F275" s="293">
        <v>55000</v>
      </c>
      <c r="G275" s="320"/>
      <c r="H275" s="320">
        <v>11500.09</v>
      </c>
      <c r="I275" s="320">
        <v>666.67000000000007</v>
      </c>
      <c r="J275" s="320">
        <v>666.67000000000007</v>
      </c>
      <c r="K275" s="320">
        <v>666.67000000000007</v>
      </c>
      <c r="L275" s="320">
        <v>666.67000000000007</v>
      </c>
      <c r="M275" s="320">
        <v>666.67000000000007</v>
      </c>
      <c r="N275" s="320">
        <v>666.67000000000007</v>
      </c>
      <c r="O275" s="320">
        <v>666.67000000000007</v>
      </c>
      <c r="P275" s="320">
        <v>666.67000000000007</v>
      </c>
      <c r="Q275" s="320">
        <v>666.67000000000007</v>
      </c>
      <c r="R275" s="320">
        <v>666.67000000000007</v>
      </c>
      <c r="S275" s="320">
        <v>666.67000000000007</v>
      </c>
      <c r="T275" s="320">
        <v>666.67000000000007</v>
      </c>
      <c r="U275" s="320">
        <v>666.67000000000007</v>
      </c>
      <c r="V275" s="320">
        <v>666.67000000000007</v>
      </c>
      <c r="W275" s="320">
        <v>666.67000000000007</v>
      </c>
      <c r="X275" s="320">
        <v>666.67000000000007</v>
      </c>
      <c r="Y275" s="320">
        <v>666.67000000000007</v>
      </c>
      <c r="Z275" s="320">
        <v>0</v>
      </c>
      <c r="AA275" s="320">
        <v>1333.3400000000001</v>
      </c>
      <c r="AB275" s="320">
        <v>666.67000000000007</v>
      </c>
      <c r="AC275" s="320">
        <v>666.67000000000007</v>
      </c>
      <c r="AD275" s="320">
        <v>666.67000000000007</v>
      </c>
      <c r="AE275" s="320">
        <v>666.67000000000007</v>
      </c>
      <c r="AF275" s="320">
        <v>916.67000000000007</v>
      </c>
      <c r="AG275" s="320">
        <v>916.67000000000007</v>
      </c>
      <c r="AH275" s="320">
        <v>916.67000000000007</v>
      </c>
      <c r="AI275" s="320">
        <v>916.67000000000007</v>
      </c>
      <c r="AJ275" s="320">
        <v>30500.179999999978</v>
      </c>
      <c r="AK275" s="320">
        <v>24499.820000000022</v>
      </c>
      <c r="AL275" s="302">
        <v>17166.52</v>
      </c>
      <c r="AM275" s="384"/>
      <c r="AN275" s="384"/>
      <c r="AP275" s="297"/>
      <c r="AQ275" s="297"/>
    </row>
    <row r="276" spans="1:43" ht="24" customHeight="1">
      <c r="A276" s="216"/>
      <c r="B276" s="295"/>
      <c r="C276" s="212"/>
      <c r="D276" s="218"/>
      <c r="E276" s="434"/>
      <c r="F276" s="296"/>
      <c r="G276" s="350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97"/>
      <c r="AM276" s="384"/>
      <c r="AN276" s="384"/>
      <c r="AP276" s="297"/>
      <c r="AQ276" s="297"/>
    </row>
    <row r="277" spans="1:43" ht="24" customHeight="1">
      <c r="A277" s="216"/>
      <c r="B277" s="295"/>
      <c r="C277" s="212"/>
      <c r="D277" s="218"/>
      <c r="E277" s="434"/>
      <c r="F277" s="296"/>
      <c r="G277" s="350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97"/>
      <c r="AM277" s="384"/>
      <c r="AN277" s="384"/>
      <c r="AP277" s="297"/>
      <c r="AQ277" s="297"/>
    </row>
    <row r="278" spans="1:43" ht="24" customHeight="1">
      <c r="A278" s="216"/>
      <c r="B278" s="295"/>
      <c r="C278" s="212"/>
      <c r="D278" s="218"/>
      <c r="E278" s="434"/>
      <c r="F278" s="296"/>
      <c r="G278" s="350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97"/>
      <c r="AM278" s="384"/>
      <c r="AN278" s="384"/>
      <c r="AP278" s="297"/>
      <c r="AQ278" s="297"/>
    </row>
    <row r="279" spans="1:43" ht="24" customHeight="1" thickBot="1">
      <c r="A279" s="216"/>
      <c r="B279" s="295"/>
      <c r="C279" s="212"/>
      <c r="D279" s="218"/>
      <c r="E279" s="434"/>
      <c r="F279" s="296"/>
      <c r="G279" s="350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97"/>
      <c r="AM279" s="384"/>
      <c r="AN279" s="384"/>
      <c r="AP279" s="297"/>
      <c r="AQ279" s="297"/>
    </row>
    <row r="280" spans="1:43" ht="24" customHeight="1" thickBot="1">
      <c r="A280" s="216"/>
      <c r="B280" s="295"/>
      <c r="C280" s="212"/>
      <c r="D280" s="218"/>
      <c r="E280" s="303" t="s">
        <v>46</v>
      </c>
      <c r="F280" s="296"/>
      <c r="G280" s="350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97"/>
      <c r="AM280" s="384"/>
      <c r="AN280" s="384"/>
      <c r="AP280" s="297"/>
      <c r="AQ280" s="297"/>
    </row>
    <row r="281" spans="1:43" ht="24" customHeight="1">
      <c r="A281" s="288"/>
      <c r="B281" s="299" t="s">
        <v>46</v>
      </c>
      <c r="C281" s="287">
        <v>512101100</v>
      </c>
      <c r="D281" s="287">
        <v>909</v>
      </c>
      <c r="E281" s="382" t="s">
        <v>450</v>
      </c>
      <c r="F281" s="346">
        <v>4690.7</v>
      </c>
      <c r="G281" s="351" t="s">
        <v>392</v>
      </c>
      <c r="H281" s="288"/>
      <c r="I281" s="288"/>
      <c r="J281" s="288"/>
      <c r="K281" s="288"/>
      <c r="L281" s="288"/>
      <c r="M281" s="288"/>
      <c r="N281" s="288">
        <v>195.45</v>
      </c>
      <c r="O281" s="288">
        <v>195.45</v>
      </c>
      <c r="P281" s="288">
        <v>195.45</v>
      </c>
      <c r="Q281" s="288">
        <v>195.45</v>
      </c>
      <c r="R281" s="288">
        <v>195.45</v>
      </c>
      <c r="S281" s="288">
        <v>195.45</v>
      </c>
      <c r="T281" s="288">
        <v>195.45</v>
      </c>
      <c r="U281" s="288">
        <v>195.45</v>
      </c>
      <c r="V281" s="288">
        <v>195.45</v>
      </c>
      <c r="W281" s="288">
        <v>195.45</v>
      </c>
      <c r="X281" s="288">
        <v>195.45</v>
      </c>
      <c r="Y281" s="288">
        <v>195.45</v>
      </c>
      <c r="Z281" s="397">
        <v>195.45</v>
      </c>
      <c r="AA281" s="397">
        <v>195.45</v>
      </c>
      <c r="AB281" s="397">
        <v>195.45</v>
      </c>
      <c r="AC281" s="397">
        <v>195.45</v>
      </c>
      <c r="AD281" s="397">
        <v>195.45</v>
      </c>
      <c r="AE281" s="397">
        <v>195.45</v>
      </c>
      <c r="AF281" s="397">
        <v>195.45</v>
      </c>
      <c r="AG281" s="397">
        <v>195.45</v>
      </c>
      <c r="AH281" s="397">
        <v>195.45</v>
      </c>
      <c r="AI281" s="397">
        <v>195.45</v>
      </c>
      <c r="AJ281" s="315">
        <v>4299.8999999999987</v>
      </c>
      <c r="AK281" s="288">
        <v>390.80000000000109</v>
      </c>
      <c r="AL281" s="302">
        <v>195.44583333333333</v>
      </c>
      <c r="AM281" s="384"/>
      <c r="AN281" s="384"/>
      <c r="AP281" s="297"/>
      <c r="AQ281" s="297"/>
    </row>
    <row r="282" spans="1:43" ht="24" customHeight="1">
      <c r="A282" s="288"/>
      <c r="B282" s="299" t="s">
        <v>46</v>
      </c>
      <c r="C282" s="287">
        <v>512101100</v>
      </c>
      <c r="D282" s="287">
        <v>1212</v>
      </c>
      <c r="E282" s="382" t="s">
        <v>1322</v>
      </c>
      <c r="F282" s="346">
        <v>3015</v>
      </c>
      <c r="G282" s="351" t="s">
        <v>1323</v>
      </c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>
        <v>251.25</v>
      </c>
      <c r="Z282" s="397">
        <v>251.25</v>
      </c>
      <c r="AA282" s="397">
        <v>251.25</v>
      </c>
      <c r="AB282" s="397">
        <v>251.25</v>
      </c>
      <c r="AC282" s="397">
        <v>251.25</v>
      </c>
      <c r="AD282" s="397">
        <v>251.25</v>
      </c>
      <c r="AE282" s="397">
        <v>251.25</v>
      </c>
      <c r="AF282" s="397">
        <v>251.25</v>
      </c>
      <c r="AG282" s="397">
        <v>251.25</v>
      </c>
      <c r="AH282" s="397">
        <v>251.25</v>
      </c>
      <c r="AI282" s="397">
        <v>251.25</v>
      </c>
      <c r="AJ282" s="315">
        <v>2763.75</v>
      </c>
      <c r="AK282" s="288">
        <v>251.25</v>
      </c>
      <c r="AL282" s="302">
        <v>251.25</v>
      </c>
      <c r="AM282" s="384"/>
      <c r="AN282" s="384"/>
      <c r="AP282" s="297"/>
      <c r="AQ282" s="297"/>
    </row>
    <row r="283" spans="1:43" ht="24" customHeight="1">
      <c r="A283" s="337"/>
      <c r="B283" s="295"/>
      <c r="C283" s="212"/>
      <c r="D283" s="218"/>
      <c r="E283" s="338" t="s">
        <v>379</v>
      </c>
      <c r="F283" s="339">
        <v>7705.7</v>
      </c>
      <c r="G283" s="340"/>
      <c r="H283" s="337">
        <v>0</v>
      </c>
      <c r="I283" s="337">
        <v>0</v>
      </c>
      <c r="J283" s="337">
        <v>0</v>
      </c>
      <c r="K283" s="337">
        <v>0</v>
      </c>
      <c r="L283" s="337">
        <v>0</v>
      </c>
      <c r="M283" s="337">
        <v>0</v>
      </c>
      <c r="N283" s="337">
        <v>195.45</v>
      </c>
      <c r="O283" s="337">
        <v>195.45</v>
      </c>
      <c r="P283" s="337">
        <v>195.45</v>
      </c>
      <c r="Q283" s="337">
        <v>195.45</v>
      </c>
      <c r="R283" s="337">
        <v>195.45</v>
      </c>
      <c r="S283" s="337">
        <v>195.45</v>
      </c>
      <c r="T283" s="337">
        <v>195.45</v>
      </c>
      <c r="U283" s="337">
        <v>195.45</v>
      </c>
      <c r="V283" s="337">
        <v>195.45</v>
      </c>
      <c r="W283" s="337">
        <v>195.45</v>
      </c>
      <c r="X283" s="337">
        <v>195.45</v>
      </c>
      <c r="Y283" s="337">
        <v>446.7</v>
      </c>
      <c r="Z283" s="337">
        <v>446.7</v>
      </c>
      <c r="AA283" s="337">
        <v>446.7</v>
      </c>
      <c r="AB283" s="337">
        <v>446.7</v>
      </c>
      <c r="AC283" s="337">
        <v>446.7</v>
      </c>
      <c r="AD283" s="337">
        <v>446.7</v>
      </c>
      <c r="AE283" s="337">
        <v>446.7</v>
      </c>
      <c r="AF283" s="337">
        <v>446.7</v>
      </c>
      <c r="AG283" s="337">
        <v>446.7</v>
      </c>
      <c r="AH283" s="337">
        <v>446.7</v>
      </c>
      <c r="AI283" s="337">
        <v>446.7</v>
      </c>
      <c r="AJ283" s="337">
        <v>7063.6499999999987</v>
      </c>
      <c r="AK283" s="337">
        <v>642.05000000000109</v>
      </c>
      <c r="AL283" s="302">
        <v>6607.6399999999994</v>
      </c>
      <c r="AM283" s="384"/>
      <c r="AN283" s="384"/>
      <c r="AP283" s="297"/>
      <c r="AQ283" s="297"/>
    </row>
    <row r="284" spans="1:43" ht="24" customHeight="1">
      <c r="A284" s="216"/>
      <c r="B284" s="295"/>
      <c r="C284" s="212"/>
      <c r="D284" s="212"/>
      <c r="E284" s="434"/>
      <c r="F284" s="296"/>
      <c r="G284" s="350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97"/>
      <c r="AM284" s="384"/>
      <c r="AN284" s="384"/>
      <c r="AP284" s="297"/>
      <c r="AQ284" s="297"/>
    </row>
    <row r="285" spans="1:43" ht="24" customHeight="1">
      <c r="A285" s="216"/>
      <c r="B285" s="295"/>
      <c r="C285" s="212"/>
      <c r="D285" s="212"/>
      <c r="E285" s="434"/>
      <c r="F285" s="296"/>
      <c r="G285" s="350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97"/>
      <c r="AM285" s="384"/>
      <c r="AN285" s="384"/>
      <c r="AP285" s="297"/>
      <c r="AQ285" s="297"/>
    </row>
    <row r="286" spans="1:43" ht="24" customHeight="1" thickBot="1">
      <c r="A286" s="216"/>
      <c r="B286" s="295"/>
      <c r="C286" s="212"/>
      <c r="D286" s="212"/>
      <c r="E286" s="434"/>
      <c r="F286" s="296"/>
      <c r="G286" s="350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97"/>
      <c r="AM286" s="384"/>
      <c r="AN286" s="384"/>
      <c r="AP286" s="297"/>
      <c r="AQ286" s="297"/>
    </row>
    <row r="287" spans="1:43" ht="24" customHeight="1">
      <c r="A287" s="216"/>
      <c r="B287" s="295"/>
      <c r="C287" s="212"/>
      <c r="D287" s="212"/>
      <c r="E287" s="298" t="s">
        <v>505</v>
      </c>
      <c r="F287" s="296"/>
      <c r="G287" s="350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97"/>
      <c r="AM287" s="384"/>
      <c r="AN287" s="384"/>
      <c r="AP287" s="297"/>
      <c r="AQ287" s="297"/>
    </row>
    <row r="288" spans="1:43" ht="24" customHeight="1">
      <c r="A288" s="333"/>
      <c r="B288" s="299"/>
      <c r="C288" s="287">
        <v>512101100</v>
      </c>
      <c r="D288" s="287">
        <v>1321</v>
      </c>
      <c r="E288" s="435" t="s">
        <v>1455</v>
      </c>
      <c r="F288" s="346">
        <v>72640</v>
      </c>
      <c r="G288" s="351" t="s">
        <v>1456</v>
      </c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397"/>
      <c r="AA288" s="397"/>
      <c r="AB288" s="397">
        <v>2017.78</v>
      </c>
      <c r="AC288" s="397">
        <v>2017.78</v>
      </c>
      <c r="AD288" s="397">
        <v>2017.78</v>
      </c>
      <c r="AE288" s="397">
        <v>2017.78</v>
      </c>
      <c r="AF288" s="397">
        <v>2017.78</v>
      </c>
      <c r="AG288" s="397">
        <v>2017.78</v>
      </c>
      <c r="AH288" s="397">
        <v>2017.78</v>
      </c>
      <c r="AI288" s="397">
        <v>2017.78</v>
      </c>
      <c r="AJ288" s="300">
        <v>16142.240000000002</v>
      </c>
      <c r="AK288" s="288">
        <v>56497.759999999995</v>
      </c>
      <c r="AL288" s="302">
        <v>2017.7777777777778</v>
      </c>
      <c r="AM288" s="384"/>
      <c r="AN288" s="384"/>
      <c r="AP288" s="297"/>
      <c r="AQ288" s="297"/>
    </row>
    <row r="289" spans="1:43" ht="24" customHeight="1">
      <c r="A289" s="337"/>
      <c r="B289" s="295"/>
      <c r="C289" s="212"/>
      <c r="D289" s="218"/>
      <c r="E289" s="338" t="s">
        <v>379</v>
      </c>
      <c r="F289" s="339">
        <v>72640</v>
      </c>
      <c r="G289" s="337"/>
      <c r="H289" s="337" t="e">
        <v>#REF!</v>
      </c>
      <c r="I289" s="337" t="e">
        <v>#REF!</v>
      </c>
      <c r="J289" s="337" t="e">
        <v>#REF!</v>
      </c>
      <c r="K289" s="337" t="e">
        <v>#REF!</v>
      </c>
      <c r="L289" s="337" t="e">
        <v>#REF!</v>
      </c>
      <c r="M289" s="337" t="e">
        <v>#REF!</v>
      </c>
      <c r="N289" s="337" t="e">
        <v>#REF!</v>
      </c>
      <c r="O289" s="337" t="e">
        <v>#REF!</v>
      </c>
      <c r="P289" s="337" t="e">
        <v>#REF!</v>
      </c>
      <c r="Q289" s="337" t="e">
        <v>#REF!</v>
      </c>
      <c r="R289" s="337" t="e">
        <v>#REF!</v>
      </c>
      <c r="S289" s="337" t="e">
        <v>#REF!</v>
      </c>
      <c r="T289" s="337" t="e">
        <v>#REF!</v>
      </c>
      <c r="U289" s="337" t="e">
        <v>#REF!</v>
      </c>
      <c r="V289" s="337" t="e">
        <v>#REF!</v>
      </c>
      <c r="W289" s="337" t="e">
        <v>#REF!</v>
      </c>
      <c r="X289" s="337" t="e">
        <v>#REF!</v>
      </c>
      <c r="Y289" s="337" t="e">
        <v>#REF!</v>
      </c>
      <c r="Z289" s="337" t="e">
        <v>#REF!</v>
      </c>
      <c r="AA289" s="337" t="e">
        <v>#REF!</v>
      </c>
      <c r="AB289" s="337">
        <v>2017.78</v>
      </c>
      <c r="AC289" s="337">
        <v>2017.78</v>
      </c>
      <c r="AD289" s="337">
        <v>2017.78</v>
      </c>
      <c r="AE289" s="337">
        <v>2017.78</v>
      </c>
      <c r="AF289" s="337">
        <v>2017.78</v>
      </c>
      <c r="AG289" s="337">
        <v>2017.78</v>
      </c>
      <c r="AH289" s="337">
        <v>2017.78</v>
      </c>
      <c r="AI289" s="337">
        <v>2017.78</v>
      </c>
      <c r="AJ289" s="337">
        <v>16142.240000000002</v>
      </c>
      <c r="AK289" s="337">
        <v>56497.759999999995</v>
      </c>
      <c r="AL289" s="302">
        <v>2081.2299999999996</v>
      </c>
      <c r="AM289" s="384"/>
      <c r="AN289" s="384"/>
      <c r="AP289" s="297"/>
      <c r="AQ289" s="297"/>
    </row>
    <row r="290" spans="1:43" ht="24" customHeight="1">
      <c r="A290" s="216"/>
      <c r="B290" s="295"/>
      <c r="C290" s="212"/>
      <c r="D290" s="212"/>
      <c r="E290" s="434"/>
      <c r="F290" s="296"/>
      <c r="G290" s="350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97"/>
      <c r="AM290" s="384"/>
      <c r="AN290" s="384"/>
      <c r="AP290" s="297"/>
      <c r="AQ290" s="297"/>
    </row>
    <row r="291" spans="1:43" ht="24" customHeight="1" thickBot="1">
      <c r="A291" s="216"/>
      <c r="B291" s="295"/>
      <c r="C291" s="212"/>
      <c r="D291" s="212"/>
      <c r="E291" s="434"/>
      <c r="F291" s="296"/>
      <c r="G291" s="350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97"/>
      <c r="AM291" s="384"/>
      <c r="AN291" s="384"/>
      <c r="AP291" s="297"/>
      <c r="AQ291" s="297"/>
    </row>
    <row r="292" spans="1:43" ht="24" customHeight="1">
      <c r="A292" s="216"/>
      <c r="B292" s="295"/>
      <c r="C292" s="212"/>
      <c r="D292" s="212"/>
      <c r="E292" s="298" t="s">
        <v>1457</v>
      </c>
      <c r="F292" s="296"/>
      <c r="G292" s="350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97"/>
      <c r="AM292" s="384"/>
      <c r="AN292" s="384"/>
      <c r="AP292" s="297"/>
      <c r="AQ292" s="297"/>
    </row>
    <row r="293" spans="1:43" ht="24" customHeight="1">
      <c r="A293" s="288"/>
      <c r="B293" s="299" t="s">
        <v>1844</v>
      </c>
      <c r="C293" s="287">
        <v>512101100</v>
      </c>
      <c r="D293" s="287">
        <v>1354</v>
      </c>
      <c r="E293" s="429" t="s">
        <v>1457</v>
      </c>
      <c r="F293" s="346">
        <v>1535</v>
      </c>
      <c r="G293" s="351" t="s">
        <v>1458</v>
      </c>
      <c r="H293" s="288">
        <v>5416.71</v>
      </c>
      <c r="I293" s="288">
        <v>416.67</v>
      </c>
      <c r="J293" s="288">
        <v>416.67</v>
      </c>
      <c r="K293" s="288">
        <v>416.67</v>
      </c>
      <c r="L293" s="288">
        <v>416.67</v>
      </c>
      <c r="M293" s="288">
        <v>416.67</v>
      </c>
      <c r="N293" s="288">
        <v>416.67</v>
      </c>
      <c r="O293" s="288">
        <v>416.67</v>
      </c>
      <c r="P293" s="288">
        <v>416.67</v>
      </c>
      <c r="Q293" s="288">
        <v>416.67</v>
      </c>
      <c r="R293" s="288">
        <v>416.67</v>
      </c>
      <c r="S293" s="288">
        <v>416.67</v>
      </c>
      <c r="T293" s="288">
        <v>416.67</v>
      </c>
      <c r="U293" s="288">
        <v>416.67</v>
      </c>
      <c r="V293" s="288">
        <v>416.67</v>
      </c>
      <c r="W293" s="288">
        <v>417.67</v>
      </c>
      <c r="X293" s="288"/>
      <c r="Y293" s="288"/>
      <c r="Z293" s="397"/>
      <c r="AA293" s="397"/>
      <c r="AB293" s="397">
        <v>127.98</v>
      </c>
      <c r="AC293" s="397">
        <v>127.98</v>
      </c>
      <c r="AD293" s="397">
        <v>127.98</v>
      </c>
      <c r="AE293" s="397">
        <v>127.98</v>
      </c>
      <c r="AF293" s="397">
        <v>127.98</v>
      </c>
      <c r="AG293" s="397">
        <v>127.98</v>
      </c>
      <c r="AH293" s="397">
        <v>127.98</v>
      </c>
      <c r="AI293" s="397">
        <v>127.98</v>
      </c>
      <c r="AJ293" s="300">
        <v>1023.84</v>
      </c>
      <c r="AK293" s="288">
        <v>511.15999999999997</v>
      </c>
      <c r="AL293" s="217">
        <v>127.91666666666667</v>
      </c>
      <c r="AM293" s="384"/>
      <c r="AN293" s="384"/>
      <c r="AP293" s="297"/>
      <c r="AQ293" s="297"/>
    </row>
    <row r="294" spans="1:43" ht="24" customHeight="1">
      <c r="A294" s="337"/>
      <c r="B294" s="295"/>
      <c r="C294" s="212"/>
      <c r="D294" s="218"/>
      <c r="E294" s="338" t="s">
        <v>379</v>
      </c>
      <c r="F294" s="339">
        <v>1535</v>
      </c>
      <c r="G294" s="337"/>
      <c r="H294" s="337">
        <v>5416.71</v>
      </c>
      <c r="I294" s="337">
        <v>416.67</v>
      </c>
      <c r="J294" s="337">
        <v>416.67</v>
      </c>
      <c r="K294" s="337">
        <v>416.67</v>
      </c>
      <c r="L294" s="337">
        <v>416.67</v>
      </c>
      <c r="M294" s="337">
        <v>416.67</v>
      </c>
      <c r="N294" s="337">
        <v>416.67</v>
      </c>
      <c r="O294" s="337">
        <v>416.67</v>
      </c>
      <c r="P294" s="337">
        <v>416.67</v>
      </c>
      <c r="Q294" s="337">
        <v>416.67</v>
      </c>
      <c r="R294" s="337">
        <v>416.67</v>
      </c>
      <c r="S294" s="337">
        <v>416.67</v>
      </c>
      <c r="T294" s="337">
        <v>416.67</v>
      </c>
      <c r="U294" s="337">
        <v>416.67</v>
      </c>
      <c r="V294" s="337">
        <v>416.67</v>
      </c>
      <c r="W294" s="337">
        <v>417.67</v>
      </c>
      <c r="X294" s="337">
        <v>0</v>
      </c>
      <c r="Y294" s="337">
        <v>0</v>
      </c>
      <c r="Z294" s="337">
        <v>0</v>
      </c>
      <c r="AA294" s="337">
        <v>0</v>
      </c>
      <c r="AB294" s="337">
        <v>127.98</v>
      </c>
      <c r="AC294" s="337">
        <v>127.98</v>
      </c>
      <c r="AD294" s="337">
        <v>127.98</v>
      </c>
      <c r="AE294" s="337">
        <v>127.98</v>
      </c>
      <c r="AF294" s="337">
        <v>127.98</v>
      </c>
      <c r="AG294" s="337">
        <v>127.98</v>
      </c>
      <c r="AH294" s="337">
        <v>127.98</v>
      </c>
      <c r="AI294" s="337">
        <v>127.98</v>
      </c>
      <c r="AJ294" s="337">
        <v>1023.84</v>
      </c>
      <c r="AK294" s="337">
        <v>511.15999999999997</v>
      </c>
      <c r="AM294" s="384"/>
      <c r="AN294" s="384"/>
      <c r="AP294" s="297"/>
      <c r="AQ294" s="297"/>
    </row>
    <row r="295" spans="1:43" ht="24" customHeight="1">
      <c r="A295" s="216"/>
      <c r="B295" s="295"/>
      <c r="C295" s="212"/>
      <c r="D295" s="212"/>
      <c r="E295" s="434"/>
      <c r="F295" s="296"/>
      <c r="G295" s="350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97"/>
      <c r="AM295" s="384"/>
      <c r="AN295" s="384"/>
      <c r="AP295" s="297"/>
      <c r="AQ295" s="297"/>
    </row>
    <row r="296" spans="1:43" ht="24" customHeight="1">
      <c r="A296" s="216"/>
      <c r="B296" s="295"/>
      <c r="C296" s="212"/>
      <c r="D296" s="212"/>
      <c r="E296" s="434"/>
      <c r="F296" s="296"/>
      <c r="G296" s="350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97"/>
      <c r="AM296" s="384"/>
      <c r="AN296" s="384"/>
      <c r="AP296" s="297"/>
      <c r="AQ296" s="297"/>
    </row>
    <row r="297" spans="1:43" ht="24" customHeight="1" thickBot="1">
      <c r="A297" s="216"/>
      <c r="B297" s="295"/>
      <c r="C297" s="212"/>
      <c r="D297" s="212"/>
      <c r="E297" s="434"/>
      <c r="F297" s="296"/>
      <c r="G297" s="350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97"/>
      <c r="AM297" s="384"/>
      <c r="AN297" s="384"/>
      <c r="AP297" s="297"/>
      <c r="AQ297" s="297"/>
    </row>
    <row r="298" spans="1:43" ht="24" customHeight="1" thickBot="1">
      <c r="E298" s="303" t="s">
        <v>509</v>
      </c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P298" s="297"/>
      <c r="AQ298" s="297"/>
    </row>
    <row r="299" spans="1:43" ht="24" customHeight="1">
      <c r="A299" s="288"/>
      <c r="B299" s="299" t="s">
        <v>509</v>
      </c>
      <c r="C299" s="287">
        <v>512101100</v>
      </c>
      <c r="D299" s="287">
        <v>947</v>
      </c>
      <c r="E299" s="382" t="s">
        <v>453</v>
      </c>
      <c r="F299" s="346">
        <v>2343.75</v>
      </c>
      <c r="G299" s="396" t="s">
        <v>422</v>
      </c>
      <c r="H299" s="288"/>
      <c r="I299" s="288"/>
      <c r="J299" s="288"/>
      <c r="K299" s="288"/>
      <c r="L299" s="288"/>
      <c r="M299" s="288"/>
      <c r="N299" s="288">
        <v>97.66</v>
      </c>
      <c r="O299" s="288">
        <v>97.66</v>
      </c>
      <c r="P299" s="288">
        <v>97.66</v>
      </c>
      <c r="Q299" s="288">
        <v>97.66</v>
      </c>
      <c r="R299" s="288">
        <v>97.66</v>
      </c>
      <c r="S299" s="288">
        <v>97.66</v>
      </c>
      <c r="T299" s="288">
        <v>97.66</v>
      </c>
      <c r="U299" s="288">
        <v>97.66</v>
      </c>
      <c r="V299" s="288">
        <v>97.66</v>
      </c>
      <c r="W299" s="288">
        <v>97.66</v>
      </c>
      <c r="X299" s="288">
        <v>97.66</v>
      </c>
      <c r="Y299" s="288">
        <v>97.66</v>
      </c>
      <c r="Z299" s="397">
        <v>97.66</v>
      </c>
      <c r="AA299" s="397">
        <v>97.66</v>
      </c>
      <c r="AB299" s="397">
        <v>97.66</v>
      </c>
      <c r="AC299" s="397">
        <v>97.66</v>
      </c>
      <c r="AD299" s="397">
        <v>97.66</v>
      </c>
      <c r="AE299" s="397">
        <v>97.66</v>
      </c>
      <c r="AF299" s="397">
        <v>97.66</v>
      </c>
      <c r="AG299" s="397">
        <v>97.66</v>
      </c>
      <c r="AH299" s="397">
        <v>97.66</v>
      </c>
      <c r="AI299" s="397">
        <v>97.66</v>
      </c>
      <c r="AJ299" s="315">
        <v>2148.5200000000004</v>
      </c>
      <c r="AK299" s="288">
        <v>195.22999999999956</v>
      </c>
      <c r="AL299" s="302">
        <v>97.65625</v>
      </c>
      <c r="AM299" s="384" t="s">
        <v>401</v>
      </c>
      <c r="AN299" s="384"/>
      <c r="AP299" s="297"/>
      <c r="AQ299" s="297"/>
    </row>
    <row r="300" spans="1:43" ht="24" customHeight="1">
      <c r="A300" s="288"/>
      <c r="B300" s="299"/>
      <c r="C300" s="287">
        <v>512101100</v>
      </c>
      <c r="D300" s="287">
        <v>997</v>
      </c>
      <c r="E300" s="382" t="s">
        <v>453</v>
      </c>
      <c r="F300" s="346">
        <v>9625</v>
      </c>
      <c r="G300" s="396" t="s">
        <v>1115</v>
      </c>
      <c r="H300" s="288"/>
      <c r="I300" s="288"/>
      <c r="J300" s="288"/>
      <c r="K300" s="288"/>
      <c r="L300" s="288"/>
      <c r="M300" s="288"/>
      <c r="N300" s="288"/>
      <c r="O300" s="288"/>
      <c r="P300" s="288"/>
      <c r="Q300" s="288">
        <v>401.04</v>
      </c>
      <c r="R300" s="288">
        <v>401.04</v>
      </c>
      <c r="S300" s="288">
        <v>401.04</v>
      </c>
      <c r="T300" s="288">
        <v>401.04</v>
      </c>
      <c r="U300" s="288">
        <v>401.04</v>
      </c>
      <c r="V300" s="288">
        <v>401.04</v>
      </c>
      <c r="W300" s="288">
        <v>401.04</v>
      </c>
      <c r="X300" s="288">
        <v>401.04</v>
      </c>
      <c r="Y300" s="288">
        <v>401.04</v>
      </c>
      <c r="Z300" s="397">
        <v>401.04</v>
      </c>
      <c r="AA300" s="397">
        <v>401.04</v>
      </c>
      <c r="AB300" s="397">
        <v>401.04</v>
      </c>
      <c r="AC300" s="397">
        <v>401.04</v>
      </c>
      <c r="AD300" s="397">
        <v>401.04</v>
      </c>
      <c r="AE300" s="397">
        <v>401.04</v>
      </c>
      <c r="AF300" s="397">
        <v>401.04</v>
      </c>
      <c r="AG300" s="397">
        <v>401.04</v>
      </c>
      <c r="AH300" s="397">
        <v>401.04</v>
      </c>
      <c r="AI300" s="397">
        <v>401.04</v>
      </c>
      <c r="AJ300" s="315">
        <v>7619.76</v>
      </c>
      <c r="AK300" s="288">
        <v>2005.2399999999998</v>
      </c>
      <c r="AL300" s="302">
        <v>401.04166666666669</v>
      </c>
      <c r="AM300" s="384"/>
      <c r="AN300" s="384"/>
      <c r="AP300" s="297"/>
      <c r="AQ300" s="297"/>
    </row>
    <row r="301" spans="1:43" ht="24" customHeight="1">
      <c r="A301" s="288"/>
      <c r="B301" s="299"/>
      <c r="C301" s="287">
        <v>512101100</v>
      </c>
      <c r="D301" s="287">
        <v>1182</v>
      </c>
      <c r="E301" s="217" t="s">
        <v>1287</v>
      </c>
      <c r="F301" s="341">
        <v>2343.75</v>
      </c>
      <c r="G301" s="351" t="s">
        <v>1288</v>
      </c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>
        <v>97.66</v>
      </c>
      <c r="Y301" s="288">
        <v>97.66</v>
      </c>
      <c r="Z301" s="397">
        <v>97.66</v>
      </c>
      <c r="AA301" s="397">
        <v>97.66</v>
      </c>
      <c r="AB301" s="397">
        <v>97.66</v>
      </c>
      <c r="AC301" s="397">
        <v>97.66</v>
      </c>
      <c r="AD301" s="397">
        <v>97.66</v>
      </c>
      <c r="AE301" s="397">
        <v>97.66</v>
      </c>
      <c r="AF301" s="397">
        <v>97.66</v>
      </c>
      <c r="AG301" s="397">
        <v>97.66</v>
      </c>
      <c r="AH301" s="397">
        <v>97.66</v>
      </c>
      <c r="AI301" s="397">
        <v>97.66</v>
      </c>
      <c r="AJ301" s="315">
        <v>1171.9199999999998</v>
      </c>
      <c r="AK301" s="288">
        <v>1171.8300000000002</v>
      </c>
      <c r="AL301" s="302">
        <v>97.65625</v>
      </c>
      <c r="AM301" s="384"/>
      <c r="AN301" s="384"/>
      <c r="AP301" s="297"/>
      <c r="AQ301" s="297"/>
    </row>
    <row r="302" spans="1:43" ht="24" customHeight="1">
      <c r="A302" s="307"/>
      <c r="B302" s="299"/>
      <c r="C302" s="287"/>
      <c r="D302" s="287"/>
      <c r="E302" s="292" t="s">
        <v>379</v>
      </c>
      <c r="F302" s="316">
        <v>14312.5</v>
      </c>
      <c r="G302" s="307"/>
      <c r="H302" s="307">
        <v>0</v>
      </c>
      <c r="I302" s="307">
        <v>0</v>
      </c>
      <c r="J302" s="307">
        <v>0</v>
      </c>
      <c r="K302" s="307">
        <v>0</v>
      </c>
      <c r="L302" s="307">
        <v>0</v>
      </c>
      <c r="M302" s="307">
        <v>0</v>
      </c>
      <c r="N302" s="307">
        <v>97.66</v>
      </c>
      <c r="O302" s="307">
        <v>97.66</v>
      </c>
      <c r="P302" s="307">
        <v>97.66</v>
      </c>
      <c r="Q302" s="307">
        <v>498.70000000000005</v>
      </c>
      <c r="R302" s="307">
        <v>498.70000000000005</v>
      </c>
      <c r="S302" s="307">
        <v>498.70000000000005</v>
      </c>
      <c r="T302" s="307">
        <v>498.70000000000005</v>
      </c>
      <c r="U302" s="307">
        <v>498.70000000000005</v>
      </c>
      <c r="V302" s="307">
        <v>498.70000000000005</v>
      </c>
      <c r="W302" s="307">
        <v>498.70000000000005</v>
      </c>
      <c r="X302" s="307">
        <v>596.36</v>
      </c>
      <c r="Y302" s="307">
        <v>596.36</v>
      </c>
      <c r="Z302" s="307">
        <v>596.36</v>
      </c>
      <c r="AA302" s="307">
        <v>596.36</v>
      </c>
      <c r="AB302" s="307">
        <v>596.36</v>
      </c>
      <c r="AC302" s="307">
        <v>596.36</v>
      </c>
      <c r="AD302" s="307">
        <v>596.36</v>
      </c>
      <c r="AE302" s="307">
        <v>596.36</v>
      </c>
      <c r="AF302" s="307">
        <v>596.36</v>
      </c>
      <c r="AG302" s="307">
        <v>596.36</v>
      </c>
      <c r="AH302" s="307">
        <v>596.36</v>
      </c>
      <c r="AI302" s="307">
        <v>596.36</v>
      </c>
      <c r="AJ302" s="307">
        <v>10940.2</v>
      </c>
      <c r="AK302" s="337">
        <v>3372.2999999999993</v>
      </c>
      <c r="AL302" s="302">
        <v>8739.5400000000009</v>
      </c>
      <c r="AM302" s="384"/>
      <c r="AN302" s="384"/>
      <c r="AP302" s="297"/>
      <c r="AQ302" s="297"/>
    </row>
    <row r="303" spans="1:43" ht="24" customHeight="1"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P303" s="297"/>
      <c r="AQ303" s="297"/>
    </row>
    <row r="304" spans="1:43" ht="24" customHeight="1" thickBot="1"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P304" s="297"/>
      <c r="AQ304" s="297"/>
    </row>
    <row r="305" spans="1:43" ht="24" customHeight="1" thickBot="1">
      <c r="A305" s="216"/>
      <c r="B305" s="295"/>
      <c r="C305" s="212"/>
      <c r="D305" s="212"/>
      <c r="E305" s="303" t="s">
        <v>1135</v>
      </c>
      <c r="F305" s="296"/>
      <c r="G305" s="350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97"/>
      <c r="AM305" s="384"/>
      <c r="AN305" s="384"/>
      <c r="AP305" s="297"/>
      <c r="AQ305" s="297"/>
    </row>
    <row r="306" spans="1:43" ht="24" customHeight="1">
      <c r="A306" s="288"/>
      <c r="B306" s="299" t="s">
        <v>502</v>
      </c>
      <c r="C306" s="287">
        <v>512103100</v>
      </c>
      <c r="D306" s="287">
        <v>796</v>
      </c>
      <c r="E306" s="429" t="s">
        <v>452</v>
      </c>
      <c r="F306" s="346">
        <v>4218.75</v>
      </c>
      <c r="G306" s="396">
        <v>43742</v>
      </c>
      <c r="H306" s="288"/>
      <c r="I306" s="288"/>
      <c r="J306" s="288"/>
      <c r="K306" s="288"/>
      <c r="L306" s="288">
        <v>175.78</v>
      </c>
      <c r="M306" s="288">
        <v>175.78</v>
      </c>
      <c r="N306" s="288">
        <v>175.78</v>
      </c>
      <c r="O306" s="288">
        <v>175.78</v>
      </c>
      <c r="P306" s="288">
        <v>175.78</v>
      </c>
      <c r="Q306" s="288">
        <v>175.78</v>
      </c>
      <c r="R306" s="288">
        <v>175.78</v>
      </c>
      <c r="S306" s="288">
        <v>175.78</v>
      </c>
      <c r="T306" s="288">
        <v>175.78</v>
      </c>
      <c r="U306" s="288">
        <v>175.78</v>
      </c>
      <c r="V306" s="288">
        <v>175.78</v>
      </c>
      <c r="W306" s="288">
        <v>175.78</v>
      </c>
      <c r="X306" s="288">
        <v>175.78</v>
      </c>
      <c r="Y306" s="288">
        <v>175.78</v>
      </c>
      <c r="Z306" s="397">
        <v>175.78</v>
      </c>
      <c r="AA306" s="397">
        <v>175.78</v>
      </c>
      <c r="AB306" s="397">
        <v>175.78</v>
      </c>
      <c r="AC306" s="397">
        <v>175.78</v>
      </c>
      <c r="AD306" s="397">
        <v>175.78</v>
      </c>
      <c r="AE306" s="397">
        <v>175.78</v>
      </c>
      <c r="AF306" s="397">
        <v>175.78</v>
      </c>
      <c r="AG306" s="397">
        <v>175.78</v>
      </c>
      <c r="AH306" s="397">
        <v>175.78</v>
      </c>
      <c r="AI306" s="397">
        <v>175.81</v>
      </c>
      <c r="AJ306" s="315">
        <v>4218.7500000000027</v>
      </c>
      <c r="AK306" s="288">
        <v>0</v>
      </c>
      <c r="AL306" s="302">
        <v>175.78125</v>
      </c>
      <c r="AM306" s="384" t="s">
        <v>401</v>
      </c>
      <c r="AN306" s="384"/>
      <c r="AP306" s="297"/>
      <c r="AQ306" s="297"/>
    </row>
    <row r="307" spans="1:43" ht="24" customHeight="1">
      <c r="A307" s="288"/>
      <c r="B307" s="299" t="s">
        <v>502</v>
      </c>
      <c r="C307" s="287">
        <v>512103100</v>
      </c>
      <c r="D307" s="287">
        <v>863</v>
      </c>
      <c r="E307" s="429" t="s">
        <v>452</v>
      </c>
      <c r="F307" s="346">
        <v>9296.26</v>
      </c>
      <c r="G307" s="396" t="s">
        <v>451</v>
      </c>
      <c r="H307" s="288"/>
      <c r="I307" s="288"/>
      <c r="J307" s="288"/>
      <c r="K307" s="288"/>
      <c r="L307" s="288"/>
      <c r="M307" s="288">
        <v>387.34</v>
      </c>
      <c r="N307" s="288">
        <v>387.34</v>
      </c>
      <c r="O307" s="288">
        <v>387.34</v>
      </c>
      <c r="P307" s="288">
        <v>387.34</v>
      </c>
      <c r="Q307" s="288">
        <v>387.34</v>
      </c>
      <c r="R307" s="288">
        <v>387.34</v>
      </c>
      <c r="S307" s="288">
        <v>387.34</v>
      </c>
      <c r="T307" s="288">
        <v>387.34</v>
      </c>
      <c r="U307" s="288">
        <v>387.34</v>
      </c>
      <c r="V307" s="288">
        <v>387.34</v>
      </c>
      <c r="W307" s="288">
        <v>387.34</v>
      </c>
      <c r="X307" s="288">
        <v>387.34</v>
      </c>
      <c r="Y307" s="288">
        <v>387.34</v>
      </c>
      <c r="Z307" s="397">
        <v>387.34</v>
      </c>
      <c r="AA307" s="397">
        <v>387.34</v>
      </c>
      <c r="AB307" s="397">
        <v>387.34</v>
      </c>
      <c r="AC307" s="397">
        <v>387.34</v>
      </c>
      <c r="AD307" s="397">
        <v>387.34</v>
      </c>
      <c r="AE307" s="397">
        <v>387.34</v>
      </c>
      <c r="AF307" s="397">
        <v>387.34</v>
      </c>
      <c r="AG307" s="397">
        <v>387.34</v>
      </c>
      <c r="AH307" s="397">
        <v>387.34</v>
      </c>
      <c r="AI307" s="397">
        <v>387.34</v>
      </c>
      <c r="AJ307" s="315">
        <v>8908.8200000000015</v>
      </c>
      <c r="AK307" s="288">
        <v>387.43999999999869</v>
      </c>
      <c r="AL307" s="302">
        <v>387.34416666666669</v>
      </c>
      <c r="AM307" s="384" t="s">
        <v>401</v>
      </c>
      <c r="AN307" s="384"/>
      <c r="AP307" s="297"/>
      <c r="AQ307" s="297"/>
    </row>
    <row r="308" spans="1:43" ht="24" customHeight="1">
      <c r="A308" s="288"/>
      <c r="B308" s="299" t="s">
        <v>502</v>
      </c>
      <c r="C308" s="287">
        <v>512103100</v>
      </c>
      <c r="D308" s="287">
        <v>948</v>
      </c>
      <c r="E308" s="382" t="s">
        <v>1136</v>
      </c>
      <c r="F308" s="346">
        <v>10884.400000000001</v>
      </c>
      <c r="G308" s="396">
        <v>43715</v>
      </c>
      <c r="H308" s="288"/>
      <c r="I308" s="288"/>
      <c r="J308" s="288"/>
      <c r="K308" s="288"/>
      <c r="L308" s="288"/>
      <c r="M308" s="288"/>
      <c r="N308" s="288"/>
      <c r="O308" s="288">
        <v>453.52</v>
      </c>
      <c r="P308" s="288">
        <v>453.52</v>
      </c>
      <c r="Q308" s="288">
        <v>453.52</v>
      </c>
      <c r="R308" s="288">
        <v>453.52</v>
      </c>
      <c r="S308" s="288">
        <v>453.52</v>
      </c>
      <c r="T308" s="288">
        <v>453.52</v>
      </c>
      <c r="U308" s="288">
        <v>453.52</v>
      </c>
      <c r="V308" s="288">
        <v>453.52</v>
      </c>
      <c r="W308" s="288">
        <v>453.52</v>
      </c>
      <c r="X308" s="288">
        <v>453.52</v>
      </c>
      <c r="Y308" s="288">
        <v>453.52</v>
      </c>
      <c r="Z308" s="397">
        <v>453.52</v>
      </c>
      <c r="AA308" s="397">
        <v>453.52</v>
      </c>
      <c r="AB308" s="397">
        <v>453.52</v>
      </c>
      <c r="AC308" s="397">
        <v>453.52</v>
      </c>
      <c r="AD308" s="397">
        <v>453.52</v>
      </c>
      <c r="AE308" s="397">
        <v>453.52</v>
      </c>
      <c r="AF308" s="397">
        <v>453.52</v>
      </c>
      <c r="AG308" s="397">
        <v>453.52</v>
      </c>
      <c r="AH308" s="397">
        <v>453.52</v>
      </c>
      <c r="AI308" s="397">
        <v>453.52</v>
      </c>
      <c r="AJ308" s="315">
        <v>9523.9200000000037</v>
      </c>
      <c r="AK308" s="288">
        <v>1360.4799999999977</v>
      </c>
      <c r="AL308" s="302">
        <v>453.51666666666671</v>
      </c>
      <c r="AM308" s="384"/>
      <c r="AN308" s="384"/>
      <c r="AP308" s="297"/>
      <c r="AQ308" s="297"/>
    </row>
    <row r="309" spans="1:43" ht="24" customHeight="1">
      <c r="A309" s="288"/>
      <c r="B309" s="299" t="s">
        <v>502</v>
      </c>
      <c r="C309" s="287">
        <v>512103100</v>
      </c>
      <c r="D309" s="287">
        <v>1355</v>
      </c>
      <c r="E309" s="411" t="s">
        <v>1368</v>
      </c>
      <c r="F309" s="289">
        <v>750</v>
      </c>
      <c r="G309" s="396" t="s">
        <v>1352</v>
      </c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397">
        <v>62.5</v>
      </c>
      <c r="AA309" s="397">
        <v>62.5</v>
      </c>
      <c r="AB309" s="397">
        <v>62.5</v>
      </c>
      <c r="AC309" s="397">
        <v>62.5</v>
      </c>
      <c r="AD309" s="397">
        <v>62.5</v>
      </c>
      <c r="AE309" s="397">
        <v>62.5</v>
      </c>
      <c r="AF309" s="397">
        <v>62.5</v>
      </c>
      <c r="AG309" s="397">
        <v>62.5</v>
      </c>
      <c r="AH309" s="397">
        <v>62.5</v>
      </c>
      <c r="AI309" s="397">
        <v>62.5</v>
      </c>
      <c r="AJ309" s="315">
        <v>625</v>
      </c>
      <c r="AK309" s="288">
        <v>125</v>
      </c>
      <c r="AL309" s="302">
        <v>62.5</v>
      </c>
      <c r="AM309" s="384"/>
      <c r="AN309" s="384"/>
      <c r="AP309" s="297"/>
      <c r="AQ309" s="297"/>
    </row>
    <row r="310" spans="1:43" ht="24" customHeight="1">
      <c r="A310" s="288"/>
      <c r="B310" s="299" t="s">
        <v>502</v>
      </c>
      <c r="C310" s="287">
        <v>512103100</v>
      </c>
      <c r="D310" s="287">
        <v>1356</v>
      </c>
      <c r="E310" s="411" t="s">
        <v>1369</v>
      </c>
      <c r="F310" s="341">
        <v>29641.88</v>
      </c>
      <c r="G310" s="396" t="s">
        <v>1352</v>
      </c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397">
        <v>2470.16</v>
      </c>
      <c r="AA310" s="397">
        <v>2470.16</v>
      </c>
      <c r="AB310" s="397">
        <v>2470.16</v>
      </c>
      <c r="AC310" s="397">
        <v>2470.16</v>
      </c>
      <c r="AD310" s="397">
        <v>2470.16</v>
      </c>
      <c r="AE310" s="397">
        <v>2470.16</v>
      </c>
      <c r="AF310" s="397">
        <v>2470.16</v>
      </c>
      <c r="AG310" s="397">
        <v>2470.16</v>
      </c>
      <c r="AH310" s="397">
        <v>2470.16</v>
      </c>
      <c r="AI310" s="397">
        <v>2470.16</v>
      </c>
      <c r="AJ310" s="315">
        <v>24701.599999999999</v>
      </c>
      <c r="AK310" s="288">
        <v>4940.2800000000025</v>
      </c>
      <c r="AL310" s="302">
        <v>2470.1566666666668</v>
      </c>
      <c r="AM310" s="384"/>
      <c r="AN310" s="384"/>
      <c r="AP310" s="297"/>
      <c r="AQ310" s="297"/>
    </row>
    <row r="311" spans="1:43" ht="24" customHeight="1">
      <c r="A311" s="288"/>
      <c r="B311" s="299" t="s">
        <v>502</v>
      </c>
      <c r="C311" s="287">
        <v>512103100</v>
      </c>
      <c r="D311" s="287">
        <v>1280</v>
      </c>
      <c r="E311" s="382" t="s">
        <v>1414</v>
      </c>
      <c r="F311" s="289">
        <v>15625</v>
      </c>
      <c r="G311" s="440" t="s">
        <v>1415</v>
      </c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397"/>
      <c r="AA311" s="397">
        <v>651.04</v>
      </c>
      <c r="AB311" s="397">
        <v>651.04</v>
      </c>
      <c r="AC311" s="397">
        <v>651.04</v>
      </c>
      <c r="AD311" s="397">
        <v>651.04</v>
      </c>
      <c r="AE311" s="397">
        <v>651.04</v>
      </c>
      <c r="AF311" s="397">
        <v>651.04</v>
      </c>
      <c r="AG311" s="397">
        <v>651.04</v>
      </c>
      <c r="AH311" s="397">
        <v>651.04</v>
      </c>
      <c r="AI311" s="397">
        <v>651.04</v>
      </c>
      <c r="AJ311" s="315">
        <v>5859.36</v>
      </c>
      <c r="AK311" s="288">
        <v>9765.64</v>
      </c>
      <c r="AL311" s="302"/>
      <c r="AM311" s="384"/>
      <c r="AN311" s="384"/>
      <c r="AP311" s="297"/>
      <c r="AQ311" s="297"/>
    </row>
    <row r="312" spans="1:43" ht="24" customHeight="1">
      <c r="A312" s="288"/>
      <c r="B312" s="299" t="s">
        <v>502</v>
      </c>
      <c r="C312" s="287">
        <v>512103100</v>
      </c>
      <c r="D312" s="287">
        <v>1284</v>
      </c>
      <c r="E312" s="382" t="s">
        <v>1416</v>
      </c>
      <c r="F312" s="289">
        <v>7381.26</v>
      </c>
      <c r="G312" s="440" t="s">
        <v>1417</v>
      </c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397"/>
      <c r="AA312" s="397">
        <v>615.11</v>
      </c>
      <c r="AB312" s="397">
        <v>615.11</v>
      </c>
      <c r="AC312" s="397">
        <v>615.11</v>
      </c>
      <c r="AD312" s="397">
        <v>615.11</v>
      </c>
      <c r="AE312" s="397">
        <v>615.11</v>
      </c>
      <c r="AF312" s="397">
        <v>615.11</v>
      </c>
      <c r="AG312" s="397">
        <v>615.11</v>
      </c>
      <c r="AH312" s="397">
        <v>615.11</v>
      </c>
      <c r="AI312" s="397">
        <v>615.11</v>
      </c>
      <c r="AJ312" s="315">
        <v>5535.99</v>
      </c>
      <c r="AK312" s="288">
        <v>1845.2700000000004</v>
      </c>
      <c r="AL312" s="302"/>
      <c r="AM312" s="384"/>
      <c r="AN312" s="384"/>
      <c r="AP312" s="297"/>
      <c r="AQ312" s="297"/>
    </row>
    <row r="313" spans="1:43" ht="24" customHeight="1">
      <c r="A313" s="288"/>
      <c r="B313" s="299" t="s">
        <v>502</v>
      </c>
      <c r="C313" s="287">
        <v>512103100</v>
      </c>
      <c r="D313" s="287">
        <v>1322</v>
      </c>
      <c r="E313" s="382" t="s">
        <v>1418</v>
      </c>
      <c r="F313" s="289">
        <v>3579.38</v>
      </c>
      <c r="G313" s="440" t="s">
        <v>1410</v>
      </c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397"/>
      <c r="AA313" s="397">
        <v>298.27999999999997</v>
      </c>
      <c r="AB313" s="397">
        <v>298.27999999999997</v>
      </c>
      <c r="AC313" s="397">
        <v>298.27999999999997</v>
      </c>
      <c r="AD313" s="397">
        <v>298.27999999999997</v>
      </c>
      <c r="AE313" s="397">
        <v>298.27999999999997</v>
      </c>
      <c r="AF313" s="397">
        <v>298.27999999999997</v>
      </c>
      <c r="AG313" s="397">
        <v>298.27999999999997</v>
      </c>
      <c r="AH313" s="397">
        <v>298.27999999999997</v>
      </c>
      <c r="AI313" s="397">
        <v>298.27999999999997</v>
      </c>
      <c r="AJ313" s="315">
        <v>2684.5199999999995</v>
      </c>
      <c r="AK313" s="288">
        <v>894.86000000000058</v>
      </c>
      <c r="AL313" s="302">
        <v>298.28166666666669</v>
      </c>
      <c r="AM313" s="384"/>
      <c r="AN313" s="384"/>
      <c r="AP313" s="297"/>
      <c r="AQ313" s="297"/>
    </row>
    <row r="314" spans="1:43" ht="24" customHeight="1">
      <c r="A314" s="288"/>
      <c r="B314" s="299" t="s">
        <v>502</v>
      </c>
      <c r="C314" s="287">
        <v>512103100</v>
      </c>
      <c r="D314" s="287">
        <v>1323</v>
      </c>
      <c r="E314" s="382" t="s">
        <v>1459</v>
      </c>
      <c r="F314" s="289">
        <v>1312.5</v>
      </c>
      <c r="G314" s="440">
        <v>44112</v>
      </c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397"/>
      <c r="AA314" s="397"/>
      <c r="AB314" s="397">
        <v>109.38</v>
      </c>
      <c r="AC314" s="397">
        <v>109.38</v>
      </c>
      <c r="AD314" s="397">
        <v>109.38</v>
      </c>
      <c r="AE314" s="397">
        <v>109.38</v>
      </c>
      <c r="AF314" s="397">
        <v>109.38</v>
      </c>
      <c r="AG314" s="397">
        <v>109.38</v>
      </c>
      <c r="AH314" s="397">
        <v>109.38</v>
      </c>
      <c r="AI314" s="397">
        <v>109.38</v>
      </c>
      <c r="AJ314" s="315">
        <v>875.04</v>
      </c>
      <c r="AK314" s="288">
        <v>437.46000000000004</v>
      </c>
      <c r="AL314" s="302">
        <v>109.375</v>
      </c>
      <c r="AM314" s="384"/>
      <c r="AN314" s="384"/>
      <c r="AP314" s="297"/>
      <c r="AQ314" s="297"/>
    </row>
    <row r="315" spans="1:43" ht="24" customHeight="1">
      <c r="A315" s="288"/>
      <c r="B315" s="299" t="s">
        <v>502</v>
      </c>
      <c r="C315" s="287">
        <v>512103100</v>
      </c>
      <c r="D315" s="287">
        <v>1324</v>
      </c>
      <c r="E315" s="382" t="s">
        <v>1460</v>
      </c>
      <c r="F315" s="325">
        <v>3237.5</v>
      </c>
      <c r="G315" s="396" t="s">
        <v>1461</v>
      </c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397"/>
      <c r="AA315" s="397"/>
      <c r="AB315" s="397">
        <v>269.79000000000002</v>
      </c>
      <c r="AC315" s="397">
        <v>269.79000000000002</v>
      </c>
      <c r="AD315" s="397">
        <v>269.79000000000002</v>
      </c>
      <c r="AE315" s="397">
        <v>269.79000000000002</v>
      </c>
      <c r="AF315" s="397">
        <v>269.79000000000002</v>
      </c>
      <c r="AG315" s="397">
        <v>269.79000000000002</v>
      </c>
      <c r="AH315" s="397">
        <v>269.79000000000002</v>
      </c>
      <c r="AI315" s="397">
        <v>269.79000000000002</v>
      </c>
      <c r="AJ315" s="315">
        <v>2158.3200000000002</v>
      </c>
      <c r="AK315" s="288">
        <v>1079.1799999999998</v>
      </c>
      <c r="AL315" s="302">
        <v>269.79166666666669</v>
      </c>
      <c r="AM315" s="384"/>
      <c r="AN315" s="384"/>
      <c r="AP315" s="297"/>
      <c r="AQ315" s="297"/>
    </row>
    <row r="316" spans="1:43" ht="24" customHeight="1">
      <c r="A316" s="288"/>
      <c r="B316" s="299" t="s">
        <v>502</v>
      </c>
      <c r="C316" s="287">
        <v>512103100</v>
      </c>
      <c r="D316" s="287">
        <v>1325</v>
      </c>
      <c r="E316" s="382" t="s">
        <v>1462</v>
      </c>
      <c r="F316" s="346">
        <v>2835</v>
      </c>
      <c r="G316" s="351">
        <v>44143</v>
      </c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397"/>
      <c r="AA316" s="397"/>
      <c r="AB316" s="397">
        <v>236.25</v>
      </c>
      <c r="AC316" s="397">
        <v>236.25</v>
      </c>
      <c r="AD316" s="397">
        <v>236.25</v>
      </c>
      <c r="AE316" s="397">
        <v>236.25</v>
      </c>
      <c r="AF316" s="397">
        <v>236.25</v>
      </c>
      <c r="AG316" s="397">
        <v>236.25</v>
      </c>
      <c r="AH316" s="397">
        <v>236.25</v>
      </c>
      <c r="AI316" s="397">
        <v>236.25</v>
      </c>
      <c r="AJ316" s="315">
        <v>1890</v>
      </c>
      <c r="AK316" s="288">
        <v>945</v>
      </c>
      <c r="AL316" s="302">
        <v>236.25</v>
      </c>
      <c r="AM316" s="384"/>
      <c r="AN316" s="384"/>
      <c r="AP316" s="297"/>
      <c r="AQ316" s="297"/>
    </row>
    <row r="317" spans="1:43" ht="24" customHeight="1">
      <c r="A317" s="288"/>
      <c r="B317" s="299" t="s">
        <v>502</v>
      </c>
      <c r="C317" s="287">
        <v>512103100</v>
      </c>
      <c r="D317" s="287">
        <v>1357</v>
      </c>
      <c r="E317" s="382" t="s">
        <v>1510</v>
      </c>
      <c r="F317" s="346">
        <v>375</v>
      </c>
      <c r="G317" s="385">
        <v>43870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397"/>
      <c r="AA317" s="397"/>
      <c r="AB317" s="397"/>
      <c r="AC317" s="397">
        <v>31.25</v>
      </c>
      <c r="AD317" s="397">
        <v>31.25</v>
      </c>
      <c r="AE317" s="397">
        <v>31.25</v>
      </c>
      <c r="AF317" s="397">
        <v>31.25</v>
      </c>
      <c r="AG317" s="397">
        <v>31.25</v>
      </c>
      <c r="AH317" s="397">
        <v>31.25</v>
      </c>
      <c r="AI317" s="397">
        <v>31.25</v>
      </c>
      <c r="AJ317" s="315">
        <v>218.75</v>
      </c>
      <c r="AK317" s="288">
        <v>156.25</v>
      </c>
      <c r="AL317" s="302">
        <v>31.25</v>
      </c>
      <c r="AM317" s="384"/>
      <c r="AN317" s="384"/>
      <c r="AP317" s="297"/>
      <c r="AQ317" s="297"/>
    </row>
    <row r="318" spans="1:43" ht="24" customHeight="1">
      <c r="A318" s="288"/>
      <c r="B318" s="299" t="s">
        <v>502</v>
      </c>
      <c r="C318" s="287">
        <v>512103100</v>
      </c>
      <c r="D318" s="287">
        <v>1358</v>
      </c>
      <c r="E318" s="382" t="s">
        <v>1511</v>
      </c>
      <c r="F318" s="346">
        <v>10190.629999999999</v>
      </c>
      <c r="G318" s="385" t="s">
        <v>1496</v>
      </c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397"/>
      <c r="AA318" s="397"/>
      <c r="AB318" s="397"/>
      <c r="AC318" s="397">
        <v>849.22</v>
      </c>
      <c r="AD318" s="397">
        <v>849.22</v>
      </c>
      <c r="AE318" s="397">
        <v>849.22</v>
      </c>
      <c r="AF318" s="397">
        <v>849.22</v>
      </c>
      <c r="AG318" s="397">
        <v>849.22</v>
      </c>
      <c r="AH318" s="397">
        <v>849.22</v>
      </c>
      <c r="AI318" s="397">
        <v>849.22</v>
      </c>
      <c r="AJ318" s="315">
        <v>5944.5400000000009</v>
      </c>
      <c r="AK318" s="288">
        <v>4246.0899999999983</v>
      </c>
      <c r="AL318" s="302">
        <v>849.21916666666664</v>
      </c>
      <c r="AM318" s="384"/>
      <c r="AN318" s="384"/>
      <c r="AP318" s="297"/>
      <c r="AQ318" s="297"/>
    </row>
    <row r="319" spans="1:43" ht="24" customHeight="1">
      <c r="A319" s="288"/>
      <c r="B319" s="299" t="s">
        <v>502</v>
      </c>
      <c r="C319" s="287">
        <v>512103100</v>
      </c>
      <c r="D319" s="287">
        <v>1359</v>
      </c>
      <c r="E319" s="382" t="s">
        <v>1512</v>
      </c>
      <c r="F319" s="325">
        <v>3031.25</v>
      </c>
      <c r="G319" s="385" t="s">
        <v>1496</v>
      </c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397"/>
      <c r="AA319" s="397"/>
      <c r="AB319" s="397"/>
      <c r="AC319" s="397">
        <v>252.6</v>
      </c>
      <c r="AD319" s="397">
        <v>252.6</v>
      </c>
      <c r="AE319" s="397">
        <v>252.6</v>
      </c>
      <c r="AF319" s="397">
        <v>252.6</v>
      </c>
      <c r="AG319" s="397">
        <v>252.6</v>
      </c>
      <c r="AH319" s="397">
        <v>252.6</v>
      </c>
      <c r="AI319" s="397">
        <v>252.6</v>
      </c>
      <c r="AJ319" s="315">
        <v>1768.1999999999998</v>
      </c>
      <c r="AK319" s="288">
        <v>1263.0500000000002</v>
      </c>
      <c r="AL319" s="302">
        <v>252.60416666666666</v>
      </c>
      <c r="AM319" s="384"/>
      <c r="AN319" s="384"/>
      <c r="AP319" s="297"/>
      <c r="AQ319" s="297"/>
    </row>
    <row r="320" spans="1:43" ht="24" customHeight="1">
      <c r="A320" s="288"/>
      <c r="B320" s="299" t="s">
        <v>502</v>
      </c>
      <c r="C320" s="287">
        <v>512103100</v>
      </c>
      <c r="D320" s="287"/>
      <c r="E320" s="382" t="s">
        <v>1623</v>
      </c>
      <c r="F320" s="289">
        <v>5625</v>
      </c>
      <c r="G320" s="385" t="s">
        <v>1624</v>
      </c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397"/>
      <c r="AA320" s="397"/>
      <c r="AB320" s="397"/>
      <c r="AC320" s="397"/>
      <c r="AD320" s="397">
        <v>468.75</v>
      </c>
      <c r="AE320" s="397">
        <v>468.75</v>
      </c>
      <c r="AF320" s="397">
        <v>468.75</v>
      </c>
      <c r="AG320" s="397">
        <v>468.75</v>
      </c>
      <c r="AH320" s="397">
        <v>468.75</v>
      </c>
      <c r="AI320" s="397">
        <v>468.75</v>
      </c>
      <c r="AJ320" s="315">
        <v>2812.5</v>
      </c>
      <c r="AK320" s="288">
        <v>2812.5</v>
      </c>
      <c r="AL320" s="302">
        <v>468.75</v>
      </c>
      <c r="AM320" s="384"/>
      <c r="AN320" s="384"/>
      <c r="AP320" s="297"/>
      <c r="AQ320" s="297"/>
    </row>
    <row r="321" spans="1:43" ht="24" customHeight="1">
      <c r="A321" s="288"/>
      <c r="B321" s="299" t="s">
        <v>502</v>
      </c>
      <c r="C321" s="287">
        <v>512103100</v>
      </c>
      <c r="D321" s="287"/>
      <c r="E321" s="382" t="s">
        <v>1625</v>
      </c>
      <c r="F321" s="289">
        <v>1831.25</v>
      </c>
      <c r="G321" s="385">
        <v>43871</v>
      </c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397"/>
      <c r="AA321" s="397"/>
      <c r="AB321" s="397"/>
      <c r="AC321" s="397"/>
      <c r="AD321" s="397">
        <v>152.6</v>
      </c>
      <c r="AE321" s="397">
        <v>152.6</v>
      </c>
      <c r="AF321" s="397">
        <v>152.6</v>
      </c>
      <c r="AG321" s="397">
        <v>152.6</v>
      </c>
      <c r="AH321" s="397">
        <v>152.6</v>
      </c>
      <c r="AI321" s="397">
        <v>152.6</v>
      </c>
      <c r="AJ321" s="315">
        <v>915.6</v>
      </c>
      <c r="AK321" s="288">
        <v>915.65</v>
      </c>
      <c r="AL321" s="302">
        <v>152.60416666666666</v>
      </c>
      <c r="AM321" s="384"/>
      <c r="AN321" s="384"/>
      <c r="AP321" s="297"/>
      <c r="AQ321" s="297"/>
    </row>
    <row r="322" spans="1:43" ht="24" customHeight="1">
      <c r="A322" s="288"/>
      <c r="B322" s="299" t="s">
        <v>502</v>
      </c>
      <c r="C322" s="287">
        <v>512103100</v>
      </c>
      <c r="D322" s="287"/>
      <c r="E322" s="382" t="s">
        <v>1626</v>
      </c>
      <c r="F322" s="289">
        <v>2000</v>
      </c>
      <c r="G322" s="385">
        <v>43961</v>
      </c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397"/>
      <c r="AA322" s="397"/>
      <c r="AB322" s="397"/>
      <c r="AC322" s="397"/>
      <c r="AD322" s="397">
        <v>166.67</v>
      </c>
      <c r="AE322" s="397">
        <v>166.67</v>
      </c>
      <c r="AF322" s="397">
        <v>166.67</v>
      </c>
      <c r="AG322" s="397">
        <v>166.67</v>
      </c>
      <c r="AH322" s="397">
        <v>166.67</v>
      </c>
      <c r="AI322" s="397">
        <v>166.67</v>
      </c>
      <c r="AJ322" s="315">
        <v>1000.0199999999999</v>
      </c>
      <c r="AK322" s="288">
        <v>999.98000000000013</v>
      </c>
      <c r="AL322" s="302">
        <v>166.66666666666666</v>
      </c>
      <c r="AM322" s="384"/>
      <c r="AN322" s="384"/>
      <c r="AP322" s="297"/>
      <c r="AQ322" s="297"/>
    </row>
    <row r="323" spans="1:43" ht="24" customHeight="1">
      <c r="A323" s="288"/>
      <c r="B323" s="299" t="s">
        <v>502</v>
      </c>
      <c r="C323" s="287">
        <v>512103100</v>
      </c>
      <c r="D323" s="287"/>
      <c r="E323" s="382" t="s">
        <v>1627</v>
      </c>
      <c r="F323" s="289">
        <v>5193.75</v>
      </c>
      <c r="G323" s="385" t="s">
        <v>1598</v>
      </c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397"/>
      <c r="AA323" s="397"/>
      <c r="AB323" s="397"/>
      <c r="AC323" s="397"/>
      <c r="AD323" s="397"/>
      <c r="AE323" s="397">
        <v>432.81</v>
      </c>
      <c r="AF323" s="397">
        <v>432.81</v>
      </c>
      <c r="AG323" s="397">
        <v>432.81</v>
      </c>
      <c r="AH323" s="397">
        <v>432.81</v>
      </c>
      <c r="AI323" s="397">
        <v>432.81</v>
      </c>
      <c r="AJ323" s="315">
        <v>2164.0500000000002</v>
      </c>
      <c r="AK323" s="288">
        <v>3029.7</v>
      </c>
      <c r="AL323" s="302">
        <v>432.8125</v>
      </c>
      <c r="AM323" s="384"/>
      <c r="AN323" s="384"/>
      <c r="AP323" s="297"/>
      <c r="AQ323" s="297"/>
    </row>
    <row r="324" spans="1:43" ht="24" customHeight="1">
      <c r="A324" s="288"/>
      <c r="B324" s="299" t="s">
        <v>502</v>
      </c>
      <c r="C324" s="287">
        <v>512103100</v>
      </c>
      <c r="D324" s="287">
        <v>1421</v>
      </c>
      <c r="E324" s="311" t="s">
        <v>1628</v>
      </c>
      <c r="F324" s="386">
        <v>993.76</v>
      </c>
      <c r="G324" s="385" t="s">
        <v>1629</v>
      </c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397"/>
      <c r="AA324" s="397"/>
      <c r="AB324" s="397"/>
      <c r="AC324" s="397"/>
      <c r="AD324" s="397"/>
      <c r="AE324" s="397"/>
      <c r="AF324" s="397">
        <v>82.81</v>
      </c>
      <c r="AG324" s="397">
        <v>82.81</v>
      </c>
      <c r="AH324" s="397">
        <v>82.81</v>
      </c>
      <c r="AI324" s="397">
        <v>82.81</v>
      </c>
      <c r="AJ324" s="315">
        <v>331.24</v>
      </c>
      <c r="AK324" s="288">
        <v>662.52</v>
      </c>
      <c r="AL324" s="302">
        <v>82.813333333333333</v>
      </c>
      <c r="AM324" s="384"/>
      <c r="AN324" s="384"/>
      <c r="AP324" s="297"/>
      <c r="AQ324" s="297"/>
    </row>
    <row r="325" spans="1:43" ht="24" customHeight="1">
      <c r="A325" s="288"/>
      <c r="B325" s="299" t="s">
        <v>502</v>
      </c>
      <c r="C325" s="287">
        <v>512103100</v>
      </c>
      <c r="D325" s="287">
        <v>1487</v>
      </c>
      <c r="E325" s="311" t="s">
        <v>1895</v>
      </c>
      <c r="F325" s="412">
        <v>1500</v>
      </c>
      <c r="G325" s="385" t="s">
        <v>1896</v>
      </c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>
        <v>125</v>
      </c>
      <c r="AJ325" s="315">
        <v>125</v>
      </c>
      <c r="AK325" s="288">
        <v>1375</v>
      </c>
      <c r="AL325" s="302">
        <v>125</v>
      </c>
      <c r="AM325" s="384"/>
      <c r="AN325" s="384"/>
      <c r="AP325" s="297"/>
      <c r="AQ325" s="297"/>
    </row>
    <row r="326" spans="1:43" ht="24" customHeight="1">
      <c r="A326" s="288"/>
      <c r="B326" s="299" t="s">
        <v>502</v>
      </c>
      <c r="C326" s="287">
        <v>512103100</v>
      </c>
      <c r="D326" s="287">
        <v>1488</v>
      </c>
      <c r="E326" s="311" t="s">
        <v>1897</v>
      </c>
      <c r="F326" s="412">
        <v>1312.5</v>
      </c>
      <c r="G326" s="385" t="s">
        <v>1896</v>
      </c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>
        <v>109.38</v>
      </c>
      <c r="AJ326" s="315">
        <v>109.38</v>
      </c>
      <c r="AK326" s="288">
        <v>1203.1199999999999</v>
      </c>
      <c r="AL326" s="302">
        <v>109.375</v>
      </c>
      <c r="AM326" s="384"/>
      <c r="AN326" s="384"/>
      <c r="AP326" s="297"/>
      <c r="AQ326" s="297"/>
    </row>
    <row r="327" spans="1:43" ht="24" customHeight="1">
      <c r="A327" s="288"/>
      <c r="B327" s="299" t="s">
        <v>502</v>
      </c>
      <c r="C327" s="287">
        <v>512103100</v>
      </c>
      <c r="D327" s="287">
        <v>1501</v>
      </c>
      <c r="E327" s="311" t="s">
        <v>1898</v>
      </c>
      <c r="F327" s="412">
        <v>2343.75</v>
      </c>
      <c r="G327" s="385" t="s">
        <v>1899</v>
      </c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>
        <v>195.31</v>
      </c>
      <c r="AJ327" s="315">
        <v>195.31</v>
      </c>
      <c r="AK327" s="288">
        <v>2148.44</v>
      </c>
      <c r="AL327" s="302">
        <v>195.3125</v>
      </c>
      <c r="AM327" s="384"/>
      <c r="AN327" s="384"/>
      <c r="AP327" s="297"/>
      <c r="AQ327" s="297"/>
    </row>
    <row r="328" spans="1:43" ht="24" customHeight="1">
      <c r="A328" s="307"/>
      <c r="B328" s="299"/>
      <c r="C328" s="287"/>
      <c r="D328" s="287"/>
      <c r="E328" s="292" t="s">
        <v>379</v>
      </c>
      <c r="F328" s="316">
        <v>123158.82</v>
      </c>
      <c r="G328" s="307"/>
      <c r="H328" s="307">
        <v>0</v>
      </c>
      <c r="I328" s="307">
        <v>0</v>
      </c>
      <c r="J328" s="307">
        <v>0</v>
      </c>
      <c r="K328" s="307">
        <v>0</v>
      </c>
      <c r="L328" s="307">
        <v>175.78</v>
      </c>
      <c r="M328" s="307">
        <v>563.12</v>
      </c>
      <c r="N328" s="307">
        <v>563.12</v>
      </c>
      <c r="O328" s="307">
        <v>1016.64</v>
      </c>
      <c r="P328" s="307">
        <v>1016.64</v>
      </c>
      <c r="Q328" s="307">
        <v>1016.64</v>
      </c>
      <c r="R328" s="307">
        <v>1016.64</v>
      </c>
      <c r="S328" s="307">
        <v>1016.64</v>
      </c>
      <c r="T328" s="307">
        <v>1016.64</v>
      </c>
      <c r="U328" s="307">
        <v>1016.64</v>
      </c>
      <c r="V328" s="307">
        <v>1016.64</v>
      </c>
      <c r="W328" s="307">
        <v>1016.64</v>
      </c>
      <c r="X328" s="307">
        <v>1016.64</v>
      </c>
      <c r="Y328" s="307">
        <v>1016.64</v>
      </c>
      <c r="Z328" s="307">
        <v>3549.2999999999997</v>
      </c>
      <c r="AA328" s="307">
        <v>5113.7299999999996</v>
      </c>
      <c r="AB328" s="307">
        <v>5729.15</v>
      </c>
      <c r="AC328" s="307">
        <v>6862.22</v>
      </c>
      <c r="AD328" s="307">
        <v>7650.2400000000007</v>
      </c>
      <c r="AE328" s="307">
        <v>8083.0500000000011</v>
      </c>
      <c r="AF328" s="307">
        <v>8165.8600000000015</v>
      </c>
      <c r="AG328" s="307">
        <v>8165.8600000000015</v>
      </c>
      <c r="AH328" s="307">
        <v>8165.8600000000015</v>
      </c>
      <c r="AI328" s="307">
        <v>8595.58</v>
      </c>
      <c r="AJ328" s="307">
        <v>82370.600000000035</v>
      </c>
      <c r="AK328" s="307">
        <v>38444.469999999994</v>
      </c>
      <c r="AM328" s="384"/>
      <c r="AN328" s="384"/>
      <c r="AP328" s="297"/>
      <c r="AQ328" s="297"/>
    </row>
    <row r="329" spans="1:43" ht="24" customHeight="1">
      <c r="A329" s="216"/>
      <c r="B329" s="295"/>
      <c r="C329" s="212"/>
      <c r="D329" s="212"/>
      <c r="F329" s="342"/>
      <c r="G329" s="343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M329" s="384"/>
      <c r="AN329" s="384"/>
      <c r="AP329" s="297"/>
      <c r="AQ329" s="297"/>
    </row>
    <row r="330" spans="1:43" ht="24" customHeight="1" thickBot="1">
      <c r="A330" s="216"/>
      <c r="B330" s="295"/>
      <c r="C330" s="212"/>
      <c r="D330" s="212"/>
      <c r="F330" s="342"/>
      <c r="G330" s="343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M330" s="384"/>
      <c r="AN330" s="384"/>
      <c r="AP330" s="297"/>
      <c r="AQ330" s="297"/>
    </row>
    <row r="331" spans="1:43" ht="24" customHeight="1" thickBot="1">
      <c r="A331" s="216"/>
      <c r="B331" s="295"/>
      <c r="C331" s="212"/>
      <c r="D331" s="212"/>
      <c r="E331" s="303" t="s">
        <v>1137</v>
      </c>
      <c r="F331" s="342"/>
      <c r="G331" s="350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M331" s="384"/>
      <c r="AN331" s="384"/>
      <c r="AP331" s="297"/>
      <c r="AQ331" s="297"/>
    </row>
    <row r="332" spans="1:43" ht="24" customHeight="1">
      <c r="A332" s="288"/>
      <c r="B332" s="299" t="s">
        <v>502</v>
      </c>
      <c r="C332" s="287">
        <v>512103100</v>
      </c>
      <c r="D332" s="287">
        <v>1149</v>
      </c>
      <c r="E332" s="382" t="s">
        <v>1289</v>
      </c>
      <c r="F332" s="289">
        <v>5625</v>
      </c>
      <c r="G332" s="396">
        <v>43986</v>
      </c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>
        <v>468.75</v>
      </c>
      <c r="Y332" s="288">
        <v>468.75</v>
      </c>
      <c r="Z332" s="397">
        <v>468.75</v>
      </c>
      <c r="AA332" s="397">
        <v>468.75</v>
      </c>
      <c r="AB332" s="397">
        <v>468.75</v>
      </c>
      <c r="AC332" s="397">
        <v>468.75</v>
      </c>
      <c r="AD332" s="397">
        <v>468.75</v>
      </c>
      <c r="AE332" s="397">
        <v>468.75</v>
      </c>
      <c r="AF332" s="397">
        <v>468.75</v>
      </c>
      <c r="AG332" s="397">
        <v>468.75</v>
      </c>
      <c r="AH332" s="397">
        <v>468.75</v>
      </c>
      <c r="AI332" s="397">
        <v>468.75</v>
      </c>
      <c r="AJ332" s="315">
        <v>5625</v>
      </c>
      <c r="AK332" s="288">
        <v>0</v>
      </c>
      <c r="AL332" s="302">
        <v>468.75</v>
      </c>
      <c r="AM332" s="384"/>
      <c r="AN332" s="384"/>
      <c r="AP332" s="297"/>
      <c r="AQ332" s="297"/>
    </row>
    <row r="333" spans="1:43" ht="24" customHeight="1">
      <c r="A333" s="288"/>
      <c r="B333" s="299" t="s">
        <v>502</v>
      </c>
      <c r="C333" s="287">
        <v>512103100</v>
      </c>
      <c r="D333" s="287">
        <v>1150</v>
      </c>
      <c r="E333" s="382" t="s">
        <v>1290</v>
      </c>
      <c r="F333" s="346">
        <v>5625</v>
      </c>
      <c r="G333" s="396" t="s">
        <v>1291</v>
      </c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>
        <v>468.75</v>
      </c>
      <c r="Y333" s="288">
        <v>468.75</v>
      </c>
      <c r="Z333" s="397">
        <v>468.75</v>
      </c>
      <c r="AA333" s="397">
        <v>468.75</v>
      </c>
      <c r="AB333" s="397">
        <v>468.75</v>
      </c>
      <c r="AC333" s="397">
        <v>468.75</v>
      </c>
      <c r="AD333" s="397">
        <v>468.75</v>
      </c>
      <c r="AE333" s="397">
        <v>468.75</v>
      </c>
      <c r="AF333" s="397">
        <v>468.75</v>
      </c>
      <c r="AG333" s="397">
        <v>468.75</v>
      </c>
      <c r="AH333" s="397">
        <v>468.75</v>
      </c>
      <c r="AI333" s="397">
        <v>468.75</v>
      </c>
      <c r="AJ333" s="315">
        <v>5625</v>
      </c>
      <c r="AK333" s="288">
        <v>0</v>
      </c>
      <c r="AL333" s="302">
        <v>468.75</v>
      </c>
      <c r="AM333" s="384"/>
      <c r="AN333" s="384"/>
      <c r="AP333" s="297"/>
      <c r="AQ333" s="297"/>
    </row>
    <row r="334" spans="1:43" ht="24" customHeight="1">
      <c r="A334" s="288"/>
      <c r="B334" s="299" t="s">
        <v>502</v>
      </c>
      <c r="C334" s="287">
        <v>512103100</v>
      </c>
      <c r="D334" s="287">
        <v>1360</v>
      </c>
      <c r="E334" s="429" t="s">
        <v>458</v>
      </c>
      <c r="F334" s="346">
        <v>11250</v>
      </c>
      <c r="G334" s="396" t="s">
        <v>1498</v>
      </c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397"/>
      <c r="AA334" s="397"/>
      <c r="AB334" s="397"/>
      <c r="AC334" s="397">
        <v>937.5</v>
      </c>
      <c r="AD334" s="397">
        <v>937.5</v>
      </c>
      <c r="AE334" s="397">
        <v>937.5</v>
      </c>
      <c r="AF334" s="397">
        <v>937.5</v>
      </c>
      <c r="AG334" s="397">
        <v>937.5</v>
      </c>
      <c r="AH334" s="397">
        <v>937.5</v>
      </c>
      <c r="AI334" s="397">
        <v>937.5</v>
      </c>
      <c r="AJ334" s="315">
        <v>6562.5</v>
      </c>
      <c r="AK334" s="288">
        <v>4687.5</v>
      </c>
      <c r="AL334" s="302">
        <v>937.5</v>
      </c>
      <c r="AM334" s="384"/>
      <c r="AN334" s="384"/>
      <c r="AP334" s="297"/>
      <c r="AQ334" s="297"/>
    </row>
    <row r="335" spans="1:43" ht="24" customHeight="1">
      <c r="A335" s="288"/>
      <c r="B335" s="299" t="s">
        <v>502</v>
      </c>
      <c r="C335" s="287">
        <v>512103100</v>
      </c>
      <c r="D335" s="287"/>
      <c r="E335" s="429" t="s">
        <v>458</v>
      </c>
      <c r="F335" s="346">
        <v>6712.5</v>
      </c>
      <c r="G335" s="396">
        <v>44053</v>
      </c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397"/>
      <c r="AA335" s="397"/>
      <c r="AB335" s="397"/>
      <c r="AC335" s="397"/>
      <c r="AD335" s="397">
        <v>559.38</v>
      </c>
      <c r="AE335" s="397">
        <v>559.38</v>
      </c>
      <c r="AF335" s="397">
        <v>559.38</v>
      </c>
      <c r="AG335" s="397">
        <v>559.38</v>
      </c>
      <c r="AH335" s="397">
        <v>559.38</v>
      </c>
      <c r="AI335" s="397">
        <v>559.38</v>
      </c>
      <c r="AJ335" s="315">
        <v>3356.28</v>
      </c>
      <c r="AK335" s="288">
        <v>3356.22</v>
      </c>
      <c r="AL335" s="302">
        <v>559.375</v>
      </c>
      <c r="AM335" s="384"/>
      <c r="AN335" s="384"/>
      <c r="AP335" s="297"/>
      <c r="AQ335" s="297"/>
    </row>
    <row r="336" spans="1:43" ht="24" customHeight="1">
      <c r="A336" s="288"/>
      <c r="B336" s="299" t="s">
        <v>502</v>
      </c>
      <c r="C336" s="287">
        <v>512103100</v>
      </c>
      <c r="D336" s="287">
        <v>1411</v>
      </c>
      <c r="E336" s="429" t="s">
        <v>458</v>
      </c>
      <c r="F336" s="346">
        <v>1890</v>
      </c>
      <c r="G336" s="396" t="s">
        <v>1598</v>
      </c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397"/>
      <c r="AA336" s="397"/>
      <c r="AB336" s="397"/>
      <c r="AC336" s="397"/>
      <c r="AD336" s="397"/>
      <c r="AE336" s="397">
        <v>157.5</v>
      </c>
      <c r="AF336" s="397">
        <v>157.5</v>
      </c>
      <c r="AG336" s="397">
        <v>157.5</v>
      </c>
      <c r="AH336" s="397">
        <v>157.5</v>
      </c>
      <c r="AI336" s="397">
        <v>157.5</v>
      </c>
      <c r="AJ336" s="315">
        <v>787.5</v>
      </c>
      <c r="AK336" s="288">
        <v>1102.5</v>
      </c>
      <c r="AL336" s="302">
        <v>157.5</v>
      </c>
      <c r="AM336" s="384"/>
      <c r="AN336" s="384"/>
      <c r="AP336" s="297"/>
      <c r="AQ336" s="297"/>
    </row>
    <row r="337" spans="1:43" ht="24" customHeight="1">
      <c r="A337" s="288"/>
      <c r="B337" s="299" t="s">
        <v>502</v>
      </c>
      <c r="C337" s="287">
        <v>512103100</v>
      </c>
      <c r="D337" s="287">
        <v>1423</v>
      </c>
      <c r="E337" s="429" t="s">
        <v>1630</v>
      </c>
      <c r="F337" s="346">
        <v>3750</v>
      </c>
      <c r="G337" s="396" t="s">
        <v>1629</v>
      </c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397"/>
      <c r="AA337" s="397"/>
      <c r="AB337" s="397"/>
      <c r="AC337" s="397"/>
      <c r="AD337" s="397"/>
      <c r="AE337" s="397"/>
      <c r="AF337" s="397">
        <v>312.5</v>
      </c>
      <c r="AG337" s="397">
        <v>312.5</v>
      </c>
      <c r="AH337" s="397">
        <v>312.5</v>
      </c>
      <c r="AI337" s="397">
        <v>312.5</v>
      </c>
      <c r="AJ337" s="315">
        <v>1250</v>
      </c>
      <c r="AK337" s="288">
        <v>2500</v>
      </c>
      <c r="AL337" s="302">
        <v>312.5</v>
      </c>
      <c r="AM337" s="384"/>
      <c r="AN337" s="384"/>
      <c r="AP337" s="297"/>
      <c r="AQ337" s="297"/>
    </row>
    <row r="338" spans="1:43" ht="24" customHeight="1">
      <c r="A338" s="288"/>
      <c r="B338" s="299" t="s">
        <v>502</v>
      </c>
      <c r="C338" s="287">
        <v>512103100</v>
      </c>
      <c r="D338" s="287">
        <v>1489</v>
      </c>
      <c r="E338" s="429" t="s">
        <v>1630</v>
      </c>
      <c r="F338" s="346">
        <v>3667.5</v>
      </c>
      <c r="G338" s="396" t="s">
        <v>1896</v>
      </c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>
        <v>305.63</v>
      </c>
      <c r="AJ338" s="315">
        <v>305.63</v>
      </c>
      <c r="AK338" s="288">
        <v>3361.87</v>
      </c>
      <c r="AL338" s="302">
        <v>305.625</v>
      </c>
      <c r="AM338" s="384"/>
      <c r="AN338" s="384"/>
      <c r="AP338" s="297"/>
      <c r="AQ338" s="297"/>
    </row>
    <row r="339" spans="1:43" ht="24" customHeight="1">
      <c r="A339" s="294"/>
      <c r="B339" s="299"/>
      <c r="C339" s="287"/>
      <c r="D339" s="287"/>
      <c r="E339" s="292" t="s">
        <v>379</v>
      </c>
      <c r="F339" s="293">
        <v>38520</v>
      </c>
      <c r="G339" s="294"/>
      <c r="H339" s="294">
        <v>0</v>
      </c>
      <c r="I339" s="294">
        <v>0</v>
      </c>
      <c r="J339" s="294">
        <v>0</v>
      </c>
      <c r="K339" s="294">
        <v>0</v>
      </c>
      <c r="L339" s="294">
        <v>0</v>
      </c>
      <c r="M339" s="294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94">
        <v>0</v>
      </c>
      <c r="U339" s="294">
        <v>0</v>
      </c>
      <c r="V339" s="294">
        <v>0</v>
      </c>
      <c r="W339" s="294">
        <v>0</v>
      </c>
      <c r="X339" s="294">
        <v>937.5</v>
      </c>
      <c r="Y339" s="294">
        <v>937.5</v>
      </c>
      <c r="Z339" s="294">
        <v>937.5</v>
      </c>
      <c r="AA339" s="294">
        <v>937.5</v>
      </c>
      <c r="AB339" s="294">
        <v>937.5</v>
      </c>
      <c r="AC339" s="294">
        <v>1875</v>
      </c>
      <c r="AD339" s="294">
        <v>2434.38</v>
      </c>
      <c r="AE339" s="294">
        <v>2591.88</v>
      </c>
      <c r="AF339" s="294">
        <v>2904.38</v>
      </c>
      <c r="AG339" s="294">
        <v>2904.38</v>
      </c>
      <c r="AH339" s="294">
        <v>2904.38</v>
      </c>
      <c r="AI339" s="294">
        <v>3210.01</v>
      </c>
      <c r="AJ339" s="294">
        <v>23511.91</v>
      </c>
      <c r="AK339" s="294">
        <v>15008.09</v>
      </c>
      <c r="AL339" s="344">
        <v>10108.14</v>
      </c>
      <c r="AP339" s="297"/>
      <c r="AQ339" s="297"/>
    </row>
    <row r="340" spans="1:43" ht="24" customHeight="1">
      <c r="A340" s="345"/>
      <c r="B340" s="295"/>
      <c r="C340" s="212"/>
      <c r="D340" s="212"/>
      <c r="E340" s="212"/>
      <c r="F340" s="296"/>
      <c r="G340" s="314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P340" s="297"/>
      <c r="AQ340" s="297"/>
    </row>
    <row r="341" spans="1:43" ht="24" customHeight="1" thickBot="1">
      <c r="A341" s="216"/>
      <c r="B341" s="295"/>
      <c r="C341" s="212"/>
      <c r="D341" s="212"/>
      <c r="F341" s="296"/>
      <c r="G341" s="350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97"/>
      <c r="AM341" s="384"/>
      <c r="AN341" s="384"/>
      <c r="AP341" s="297"/>
      <c r="AQ341" s="297"/>
    </row>
    <row r="342" spans="1:43" ht="24" customHeight="1" thickBot="1">
      <c r="A342" s="216"/>
      <c r="B342" s="295"/>
      <c r="C342" s="212"/>
      <c r="D342" s="212"/>
      <c r="E342" s="303" t="s">
        <v>454</v>
      </c>
      <c r="F342" s="296"/>
      <c r="G342" s="350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97"/>
      <c r="AP342" s="297"/>
      <c r="AQ342" s="297"/>
    </row>
    <row r="343" spans="1:43" ht="24" customHeight="1">
      <c r="A343" s="288"/>
      <c r="B343" s="299" t="s">
        <v>502</v>
      </c>
      <c r="C343" s="287">
        <v>512103100</v>
      </c>
      <c r="D343" s="287">
        <v>1156</v>
      </c>
      <c r="E343" s="399" t="s">
        <v>1292</v>
      </c>
      <c r="F343" s="346">
        <v>1217.7</v>
      </c>
      <c r="G343" s="408" t="s">
        <v>1282</v>
      </c>
      <c r="H343" s="382"/>
      <c r="I343" s="382"/>
      <c r="J343" s="382"/>
      <c r="K343" s="382"/>
      <c r="L343" s="382"/>
      <c r="M343" s="382"/>
      <c r="N343" s="382"/>
      <c r="O343" s="382"/>
      <c r="P343" s="382"/>
      <c r="Q343" s="288"/>
      <c r="R343" s="288"/>
      <c r="S343" s="288"/>
      <c r="T343" s="288"/>
      <c r="U343" s="288"/>
      <c r="V343" s="288"/>
      <c r="W343" s="288"/>
      <c r="X343" s="288">
        <v>100.93</v>
      </c>
      <c r="Y343" s="288">
        <v>100.93</v>
      </c>
      <c r="Z343" s="397">
        <v>100.93</v>
      </c>
      <c r="AA343" s="397">
        <v>100.93</v>
      </c>
      <c r="AB343" s="397">
        <v>100.93</v>
      </c>
      <c r="AC343" s="397">
        <v>100.93</v>
      </c>
      <c r="AD343" s="397">
        <v>100.93</v>
      </c>
      <c r="AE343" s="397">
        <v>100.93</v>
      </c>
      <c r="AF343" s="397">
        <v>100.93</v>
      </c>
      <c r="AG343" s="397">
        <v>100.93</v>
      </c>
      <c r="AH343" s="397">
        <v>100.93</v>
      </c>
      <c r="AI343" s="397">
        <v>107.47</v>
      </c>
      <c r="AJ343" s="315">
        <v>1217.7000000000003</v>
      </c>
      <c r="AK343" s="288">
        <v>0</v>
      </c>
      <c r="AL343" s="302">
        <v>100.93</v>
      </c>
      <c r="AP343" s="297"/>
      <c r="AQ343" s="297"/>
    </row>
    <row r="344" spans="1:43" ht="24" customHeight="1">
      <c r="A344" s="288"/>
      <c r="B344" s="299" t="s">
        <v>502</v>
      </c>
      <c r="C344" s="287">
        <v>512103100</v>
      </c>
      <c r="D344" s="287">
        <v>1157</v>
      </c>
      <c r="E344" s="399" t="s">
        <v>1293</v>
      </c>
      <c r="F344" s="346">
        <v>5394.08</v>
      </c>
      <c r="G344" s="408" t="s">
        <v>1282</v>
      </c>
      <c r="H344" s="382"/>
      <c r="I344" s="382"/>
      <c r="J344" s="382"/>
      <c r="K344" s="382"/>
      <c r="L344" s="382"/>
      <c r="M344" s="382"/>
      <c r="N344" s="382"/>
      <c r="O344" s="382"/>
      <c r="P344" s="382"/>
      <c r="Q344" s="288"/>
      <c r="R344" s="288"/>
      <c r="S344" s="288"/>
      <c r="T344" s="288"/>
      <c r="U344" s="288"/>
      <c r="V344" s="288"/>
      <c r="W344" s="288"/>
      <c r="X344" s="288">
        <v>449.51</v>
      </c>
      <c r="Y344" s="288">
        <v>449.51</v>
      </c>
      <c r="Z344" s="397">
        <v>449.51</v>
      </c>
      <c r="AA344" s="397">
        <v>449.51</v>
      </c>
      <c r="AB344" s="397">
        <v>449.51</v>
      </c>
      <c r="AC344" s="397">
        <v>449.51</v>
      </c>
      <c r="AD344" s="397">
        <v>449.51</v>
      </c>
      <c r="AE344" s="397">
        <v>449.51</v>
      </c>
      <c r="AF344" s="397">
        <v>449.51</v>
      </c>
      <c r="AG344" s="397">
        <v>449.51</v>
      </c>
      <c r="AH344" s="397">
        <v>449.51</v>
      </c>
      <c r="AI344" s="397">
        <v>449.47</v>
      </c>
      <c r="AJ344" s="315">
        <v>5394.0800000000017</v>
      </c>
      <c r="AK344" s="288">
        <v>0</v>
      </c>
      <c r="AL344" s="302">
        <v>449.50666666666666</v>
      </c>
      <c r="AP344" s="297"/>
      <c r="AQ344" s="297"/>
    </row>
    <row r="345" spans="1:43" ht="24" customHeight="1">
      <c r="A345" s="288"/>
      <c r="B345" s="299" t="s">
        <v>502</v>
      </c>
      <c r="C345" s="287">
        <v>512103100</v>
      </c>
      <c r="D345" s="287">
        <v>1178</v>
      </c>
      <c r="E345" s="399" t="s">
        <v>1294</v>
      </c>
      <c r="F345" s="346">
        <v>6005.76</v>
      </c>
      <c r="G345" s="408" t="s">
        <v>1279</v>
      </c>
      <c r="H345" s="382"/>
      <c r="I345" s="382"/>
      <c r="J345" s="382"/>
      <c r="K345" s="382"/>
      <c r="L345" s="382"/>
      <c r="M345" s="382"/>
      <c r="N345" s="382"/>
      <c r="O345" s="382"/>
      <c r="P345" s="382"/>
      <c r="Q345" s="288"/>
      <c r="R345" s="288"/>
      <c r="S345" s="288"/>
      <c r="T345" s="288"/>
      <c r="U345" s="288"/>
      <c r="V345" s="288"/>
      <c r="W345" s="288"/>
      <c r="X345" s="288">
        <v>500.48</v>
      </c>
      <c r="Y345" s="288">
        <v>500.48</v>
      </c>
      <c r="Z345" s="397">
        <v>500.48</v>
      </c>
      <c r="AA345" s="397">
        <v>500.48</v>
      </c>
      <c r="AB345" s="397">
        <v>500.48</v>
      </c>
      <c r="AC345" s="397">
        <v>500.48</v>
      </c>
      <c r="AD345" s="397">
        <v>500.48</v>
      </c>
      <c r="AE345" s="397">
        <v>500.48</v>
      </c>
      <c r="AF345" s="397">
        <v>500.48</v>
      </c>
      <c r="AG345" s="397">
        <v>500.48</v>
      </c>
      <c r="AH345" s="397">
        <v>500.48</v>
      </c>
      <c r="AI345" s="397">
        <v>500.48</v>
      </c>
      <c r="AJ345" s="315">
        <v>6005.7599999999984</v>
      </c>
      <c r="AK345" s="288">
        <v>0</v>
      </c>
      <c r="AL345" s="302">
        <v>500.48</v>
      </c>
      <c r="AP345" s="297"/>
      <c r="AQ345" s="297"/>
    </row>
    <row r="346" spans="1:43" ht="24" customHeight="1">
      <c r="A346" s="288"/>
      <c r="B346" s="299" t="s">
        <v>502</v>
      </c>
      <c r="C346" s="287">
        <v>512103100</v>
      </c>
      <c r="D346" s="287">
        <v>1213</v>
      </c>
      <c r="E346" s="399" t="s">
        <v>1324</v>
      </c>
      <c r="F346" s="346">
        <v>1576.8799999999997</v>
      </c>
      <c r="G346" s="408" t="s">
        <v>1325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288"/>
      <c r="R346" s="288"/>
      <c r="S346" s="288"/>
      <c r="T346" s="288"/>
      <c r="U346" s="288"/>
      <c r="V346" s="288"/>
      <c r="W346" s="288"/>
      <c r="X346" s="288"/>
      <c r="Y346" s="288">
        <v>131.41</v>
      </c>
      <c r="Z346" s="397">
        <v>131.41</v>
      </c>
      <c r="AA346" s="397">
        <v>131.41</v>
      </c>
      <c r="AB346" s="397">
        <v>131.41</v>
      </c>
      <c r="AC346" s="397">
        <v>131.41</v>
      </c>
      <c r="AD346" s="397">
        <v>131.41</v>
      </c>
      <c r="AE346" s="397">
        <v>131.41</v>
      </c>
      <c r="AF346" s="397">
        <v>131.41</v>
      </c>
      <c r="AG346" s="397">
        <v>131.41</v>
      </c>
      <c r="AH346" s="397">
        <v>131.41</v>
      </c>
      <c r="AI346" s="397">
        <v>131.41</v>
      </c>
      <c r="AJ346" s="315">
        <v>1445.5100000000002</v>
      </c>
      <c r="AK346" s="288">
        <v>131.36999999999944</v>
      </c>
      <c r="AL346" s="302">
        <v>131.40666666666664</v>
      </c>
      <c r="AP346" s="297"/>
      <c r="AQ346" s="297"/>
    </row>
    <row r="347" spans="1:43" ht="24" customHeight="1">
      <c r="A347" s="288"/>
      <c r="B347" s="299" t="s">
        <v>502</v>
      </c>
      <c r="C347" s="287">
        <v>512103100</v>
      </c>
      <c r="D347" s="287">
        <v>1214</v>
      </c>
      <c r="E347" s="399" t="s">
        <v>1294</v>
      </c>
      <c r="F347" s="346">
        <v>5411.8700000000008</v>
      </c>
      <c r="G347" s="408" t="s">
        <v>1325</v>
      </c>
      <c r="H347" s="382"/>
      <c r="I347" s="382"/>
      <c r="J347" s="382"/>
      <c r="K347" s="382"/>
      <c r="L347" s="382"/>
      <c r="M347" s="382"/>
      <c r="N347" s="382"/>
      <c r="O347" s="382"/>
      <c r="P347" s="382"/>
      <c r="Q347" s="288"/>
      <c r="R347" s="288"/>
      <c r="S347" s="288"/>
      <c r="T347" s="288"/>
      <c r="U347" s="288"/>
      <c r="V347" s="288"/>
      <c r="W347" s="288"/>
      <c r="X347" s="288"/>
      <c r="Y347" s="288">
        <v>450.99</v>
      </c>
      <c r="Z347" s="397">
        <v>450.99</v>
      </c>
      <c r="AA347" s="397">
        <v>450.99</v>
      </c>
      <c r="AB347" s="397">
        <v>450.99</v>
      </c>
      <c r="AC347" s="397">
        <v>450.99</v>
      </c>
      <c r="AD347" s="397">
        <v>450.99</v>
      </c>
      <c r="AE347" s="397">
        <v>450.99</v>
      </c>
      <c r="AF347" s="397">
        <v>450.99</v>
      </c>
      <c r="AG347" s="397">
        <v>450.99</v>
      </c>
      <c r="AH347" s="397">
        <v>450.99</v>
      </c>
      <c r="AI347" s="397">
        <v>450.99</v>
      </c>
      <c r="AJ347" s="315">
        <v>4960.8899999999985</v>
      </c>
      <c r="AK347" s="288">
        <v>450.98000000000229</v>
      </c>
      <c r="AL347" s="302">
        <v>450.98916666666673</v>
      </c>
      <c r="AP347" s="297"/>
      <c r="AQ347" s="297"/>
    </row>
    <row r="348" spans="1:43" ht="24" customHeight="1">
      <c r="A348" s="288"/>
      <c r="B348" s="299" t="s">
        <v>502</v>
      </c>
      <c r="C348" s="287">
        <v>512103100</v>
      </c>
      <c r="D348" s="287">
        <v>1215</v>
      </c>
      <c r="E348" s="399" t="s">
        <v>1326</v>
      </c>
      <c r="F348" s="346">
        <v>649.58000000000004</v>
      </c>
      <c r="G348" s="408" t="s">
        <v>1325</v>
      </c>
      <c r="H348" s="382"/>
      <c r="I348" s="382"/>
      <c r="J348" s="382"/>
      <c r="K348" s="382"/>
      <c r="L348" s="382"/>
      <c r="M348" s="382"/>
      <c r="N348" s="382"/>
      <c r="O348" s="382"/>
      <c r="P348" s="382"/>
      <c r="Q348" s="288"/>
      <c r="R348" s="288"/>
      <c r="S348" s="288"/>
      <c r="T348" s="288"/>
      <c r="U348" s="288"/>
      <c r="V348" s="288"/>
      <c r="W348" s="288"/>
      <c r="X348" s="288"/>
      <c r="Y348" s="288">
        <v>54.13</v>
      </c>
      <c r="Z348" s="397">
        <v>54.13</v>
      </c>
      <c r="AA348" s="397">
        <v>54.13</v>
      </c>
      <c r="AB348" s="397">
        <v>54.13</v>
      </c>
      <c r="AC348" s="397">
        <v>54.13</v>
      </c>
      <c r="AD348" s="397">
        <v>54.13</v>
      </c>
      <c r="AE348" s="397">
        <v>54.13</v>
      </c>
      <c r="AF348" s="397">
        <v>54.13</v>
      </c>
      <c r="AG348" s="397">
        <v>54.13</v>
      </c>
      <c r="AH348" s="397">
        <v>54.13</v>
      </c>
      <c r="AI348" s="397">
        <v>54.13</v>
      </c>
      <c r="AJ348" s="315">
        <v>595.43000000000006</v>
      </c>
      <c r="AK348" s="288">
        <v>54.149999999999977</v>
      </c>
      <c r="AL348" s="302">
        <v>54.131666666666668</v>
      </c>
      <c r="AP348" s="297"/>
      <c r="AQ348" s="297"/>
    </row>
    <row r="349" spans="1:43" ht="24" customHeight="1">
      <c r="A349" s="288"/>
      <c r="B349" s="299" t="s">
        <v>502</v>
      </c>
      <c r="C349" s="287">
        <v>512103100</v>
      </c>
      <c r="D349" s="287">
        <v>1246</v>
      </c>
      <c r="E349" s="399" t="s">
        <v>1370</v>
      </c>
      <c r="F349" s="346">
        <v>11659.37</v>
      </c>
      <c r="G349" s="408" t="s">
        <v>1357</v>
      </c>
      <c r="H349" s="382"/>
      <c r="I349" s="382"/>
      <c r="J349" s="382"/>
      <c r="K349" s="382"/>
      <c r="L349" s="382"/>
      <c r="M349" s="382"/>
      <c r="N349" s="382"/>
      <c r="O349" s="382"/>
      <c r="P349" s="382"/>
      <c r="Q349" s="288"/>
      <c r="R349" s="288"/>
      <c r="S349" s="288"/>
      <c r="T349" s="288"/>
      <c r="U349" s="288"/>
      <c r="V349" s="288"/>
      <c r="W349" s="288"/>
      <c r="X349" s="288"/>
      <c r="Y349" s="288"/>
      <c r="Z349" s="397">
        <v>971.61</v>
      </c>
      <c r="AA349" s="397">
        <v>971.61</v>
      </c>
      <c r="AB349" s="397">
        <v>971.61</v>
      </c>
      <c r="AC349" s="397">
        <v>971.61</v>
      </c>
      <c r="AD349" s="397">
        <v>971.61</v>
      </c>
      <c r="AE349" s="397">
        <v>971.61</v>
      </c>
      <c r="AF349" s="397">
        <v>971.61</v>
      </c>
      <c r="AG349" s="397">
        <v>971.61</v>
      </c>
      <c r="AH349" s="397">
        <v>971.61</v>
      </c>
      <c r="AI349" s="397">
        <v>971.61</v>
      </c>
      <c r="AJ349" s="315">
        <v>9716.1</v>
      </c>
      <c r="AK349" s="288">
        <v>1943.2700000000004</v>
      </c>
      <c r="AL349" s="302">
        <v>971.61416666666673</v>
      </c>
      <c r="AP349" s="297"/>
      <c r="AQ349" s="297"/>
    </row>
    <row r="350" spans="1:43" ht="24" customHeight="1">
      <c r="A350" s="288"/>
      <c r="B350" s="299" t="s">
        <v>502</v>
      </c>
      <c r="C350" s="287">
        <v>512103100</v>
      </c>
      <c r="D350" s="287">
        <v>1247</v>
      </c>
      <c r="E350" s="399" t="s">
        <v>1371</v>
      </c>
      <c r="F350" s="346">
        <v>929.04000000000008</v>
      </c>
      <c r="G350" s="408" t="s">
        <v>1372</v>
      </c>
      <c r="H350" s="382"/>
      <c r="I350" s="382"/>
      <c r="J350" s="382"/>
      <c r="K350" s="382"/>
      <c r="L350" s="382"/>
      <c r="M350" s="382"/>
      <c r="N350" s="382"/>
      <c r="O350" s="382"/>
      <c r="P350" s="382"/>
      <c r="Q350" s="288"/>
      <c r="R350" s="288"/>
      <c r="S350" s="288"/>
      <c r="T350" s="288"/>
      <c r="U350" s="288"/>
      <c r="V350" s="288"/>
      <c r="W350" s="288"/>
      <c r="X350" s="288"/>
      <c r="Y350" s="288"/>
      <c r="Z350" s="397">
        <v>77.42</v>
      </c>
      <c r="AA350" s="397">
        <v>77.42</v>
      </c>
      <c r="AB350" s="397">
        <v>77.42</v>
      </c>
      <c r="AC350" s="397">
        <v>77.42</v>
      </c>
      <c r="AD350" s="397">
        <v>77.42</v>
      </c>
      <c r="AE350" s="397">
        <v>77.42</v>
      </c>
      <c r="AF350" s="397">
        <v>77.42</v>
      </c>
      <c r="AG350" s="397">
        <v>77.42</v>
      </c>
      <c r="AH350" s="397">
        <v>77.42</v>
      </c>
      <c r="AI350" s="397">
        <v>77.42</v>
      </c>
      <c r="AJ350" s="315">
        <v>774.19999999999993</v>
      </c>
      <c r="AK350" s="288">
        <v>154.84000000000015</v>
      </c>
      <c r="AL350" s="302">
        <v>77.42</v>
      </c>
      <c r="AP350" s="297"/>
      <c r="AQ350" s="297"/>
    </row>
    <row r="351" spans="1:43" ht="24" customHeight="1">
      <c r="A351" s="288"/>
      <c r="B351" s="299" t="s">
        <v>502</v>
      </c>
      <c r="C351" s="287">
        <v>512103100</v>
      </c>
      <c r="D351" s="287">
        <v>1248</v>
      </c>
      <c r="E351" s="399" t="s">
        <v>1373</v>
      </c>
      <c r="F351" s="346">
        <v>99.43</v>
      </c>
      <c r="G351" s="408" t="s">
        <v>1364</v>
      </c>
      <c r="H351" s="382"/>
      <c r="I351" s="382"/>
      <c r="J351" s="382"/>
      <c r="K351" s="382"/>
      <c r="L351" s="382"/>
      <c r="M351" s="382"/>
      <c r="N351" s="382"/>
      <c r="O351" s="382"/>
      <c r="P351" s="382"/>
      <c r="Q351" s="288"/>
      <c r="R351" s="288"/>
      <c r="S351" s="288"/>
      <c r="T351" s="288"/>
      <c r="U351" s="288"/>
      <c r="V351" s="288"/>
      <c r="W351" s="288"/>
      <c r="X351" s="288"/>
      <c r="Y351" s="288"/>
      <c r="Z351" s="397">
        <v>8.2899999999999991</v>
      </c>
      <c r="AA351" s="397">
        <v>8.2899999999999991</v>
      </c>
      <c r="AB351" s="397">
        <v>8.2899999999999991</v>
      </c>
      <c r="AC351" s="397">
        <v>8.2899999999999991</v>
      </c>
      <c r="AD351" s="397">
        <v>8.2899999999999991</v>
      </c>
      <c r="AE351" s="397">
        <v>8.2899999999999991</v>
      </c>
      <c r="AF351" s="397">
        <v>8.2899999999999991</v>
      </c>
      <c r="AG351" s="397">
        <v>8.2899999999999991</v>
      </c>
      <c r="AH351" s="397">
        <v>8.2899999999999991</v>
      </c>
      <c r="AI351" s="397">
        <v>8.2899999999999991</v>
      </c>
      <c r="AJ351" s="315">
        <v>82.899999999999977</v>
      </c>
      <c r="AK351" s="288">
        <v>16.53000000000003</v>
      </c>
      <c r="AL351" s="302">
        <v>8.2858333333333345</v>
      </c>
      <c r="AP351" s="297"/>
      <c r="AQ351" s="297"/>
    </row>
    <row r="352" spans="1:43" ht="24" customHeight="1">
      <c r="A352" s="288"/>
      <c r="B352" s="299" t="s">
        <v>502</v>
      </c>
      <c r="C352" s="287">
        <v>512103100</v>
      </c>
      <c r="D352" s="287">
        <v>1249</v>
      </c>
      <c r="E352" s="399" t="s">
        <v>1293</v>
      </c>
      <c r="F352" s="346">
        <v>1752.18</v>
      </c>
      <c r="G352" s="408">
        <v>44049</v>
      </c>
      <c r="H352" s="382"/>
      <c r="I352" s="382"/>
      <c r="J352" s="382"/>
      <c r="K352" s="382"/>
      <c r="L352" s="382"/>
      <c r="M352" s="382"/>
      <c r="N352" s="382"/>
      <c r="O352" s="382"/>
      <c r="P352" s="382"/>
      <c r="Q352" s="288"/>
      <c r="R352" s="288"/>
      <c r="S352" s="288"/>
      <c r="T352" s="288"/>
      <c r="U352" s="288"/>
      <c r="V352" s="288"/>
      <c r="W352" s="288"/>
      <c r="X352" s="288"/>
      <c r="Y352" s="288"/>
      <c r="Z352" s="397">
        <v>146.02000000000001</v>
      </c>
      <c r="AA352" s="397">
        <v>146.02000000000001</v>
      </c>
      <c r="AB352" s="397">
        <v>146.02000000000001</v>
      </c>
      <c r="AC352" s="397">
        <v>146.02000000000001</v>
      </c>
      <c r="AD352" s="397">
        <v>146.02000000000001</v>
      </c>
      <c r="AE352" s="397">
        <v>146.02000000000001</v>
      </c>
      <c r="AF352" s="397">
        <v>146.02000000000001</v>
      </c>
      <c r="AG352" s="397">
        <v>146.02000000000001</v>
      </c>
      <c r="AH352" s="397">
        <v>146.02000000000001</v>
      </c>
      <c r="AI352" s="397">
        <v>146.02000000000001</v>
      </c>
      <c r="AJ352" s="315">
        <v>1460.2</v>
      </c>
      <c r="AK352" s="288">
        <v>291.98</v>
      </c>
      <c r="AL352" s="302">
        <v>146.01500000000001</v>
      </c>
      <c r="AP352" s="297"/>
      <c r="AQ352" s="297"/>
    </row>
    <row r="353" spans="1:43" ht="24" customHeight="1">
      <c r="A353" s="288"/>
      <c r="B353" s="299" t="s">
        <v>502</v>
      </c>
      <c r="C353" s="287">
        <v>512103100</v>
      </c>
      <c r="D353" s="287">
        <v>1250</v>
      </c>
      <c r="E353" s="399" t="s">
        <v>1326</v>
      </c>
      <c r="F353" s="346">
        <v>970.32999999999993</v>
      </c>
      <c r="G353" s="408" t="s">
        <v>1374</v>
      </c>
      <c r="H353" s="382"/>
      <c r="I353" s="382"/>
      <c r="J353" s="382"/>
      <c r="K353" s="382"/>
      <c r="L353" s="382"/>
      <c r="M353" s="382"/>
      <c r="N353" s="382"/>
      <c r="O353" s="382"/>
      <c r="P353" s="382"/>
      <c r="Q353" s="288"/>
      <c r="R353" s="288"/>
      <c r="S353" s="288"/>
      <c r="T353" s="288"/>
      <c r="U353" s="288"/>
      <c r="V353" s="288"/>
      <c r="W353" s="288"/>
      <c r="X353" s="288"/>
      <c r="Y353" s="288"/>
      <c r="Z353" s="397">
        <v>80.86</v>
      </c>
      <c r="AA353" s="397">
        <v>80.86</v>
      </c>
      <c r="AB353" s="397">
        <v>80.86</v>
      </c>
      <c r="AC353" s="397">
        <v>80.86</v>
      </c>
      <c r="AD353" s="397">
        <v>80.86</v>
      </c>
      <c r="AE353" s="397">
        <v>80.86</v>
      </c>
      <c r="AF353" s="397">
        <v>80.86</v>
      </c>
      <c r="AG353" s="397">
        <v>80.86</v>
      </c>
      <c r="AH353" s="397">
        <v>80.86</v>
      </c>
      <c r="AI353" s="397">
        <v>80.86</v>
      </c>
      <c r="AJ353" s="315">
        <v>808.6</v>
      </c>
      <c r="AK353" s="288">
        <v>161.7299999999999</v>
      </c>
      <c r="AL353" s="302">
        <v>80.860833333333332</v>
      </c>
      <c r="AP353" s="297"/>
      <c r="AQ353" s="297"/>
    </row>
    <row r="354" spans="1:43" ht="24" customHeight="1">
      <c r="A354" s="288"/>
      <c r="B354" s="299" t="s">
        <v>502</v>
      </c>
      <c r="C354" s="287">
        <v>512103100</v>
      </c>
      <c r="D354" s="287">
        <v>1251</v>
      </c>
      <c r="E354" s="399" t="s">
        <v>1294</v>
      </c>
      <c r="F354" s="346">
        <v>86.5</v>
      </c>
      <c r="G354" s="408">
        <v>43836</v>
      </c>
      <c r="H354" s="382"/>
      <c r="I354" s="382"/>
      <c r="J354" s="382"/>
      <c r="K354" s="382"/>
      <c r="L354" s="382"/>
      <c r="M354" s="382"/>
      <c r="N354" s="382"/>
      <c r="O354" s="382"/>
      <c r="P354" s="382"/>
      <c r="Q354" s="288"/>
      <c r="R354" s="288"/>
      <c r="S354" s="288"/>
      <c r="T354" s="288"/>
      <c r="U354" s="288"/>
      <c r="V354" s="288"/>
      <c r="W354" s="288"/>
      <c r="X354" s="288"/>
      <c r="Y354" s="288"/>
      <c r="Z354" s="397">
        <v>7.21</v>
      </c>
      <c r="AA354" s="397">
        <v>7.21</v>
      </c>
      <c r="AB354" s="397">
        <v>7.21</v>
      </c>
      <c r="AC354" s="397">
        <v>7.21</v>
      </c>
      <c r="AD354" s="397">
        <v>7.21</v>
      </c>
      <c r="AE354" s="397">
        <v>7.21</v>
      </c>
      <c r="AF354" s="397">
        <v>7.21</v>
      </c>
      <c r="AG354" s="397">
        <v>7.21</v>
      </c>
      <c r="AH354" s="397">
        <v>7.21</v>
      </c>
      <c r="AI354" s="397">
        <v>7.21</v>
      </c>
      <c r="AJ354" s="315">
        <v>72.099999999999994</v>
      </c>
      <c r="AK354" s="288">
        <v>14.400000000000006</v>
      </c>
      <c r="AL354" s="302">
        <v>7.208333333333333</v>
      </c>
      <c r="AP354" s="297"/>
      <c r="AQ354" s="297"/>
    </row>
    <row r="355" spans="1:43" ht="24" customHeight="1">
      <c r="A355" s="288"/>
      <c r="B355" s="299" t="s">
        <v>502</v>
      </c>
      <c r="C355" s="287">
        <v>512103100</v>
      </c>
      <c r="D355" s="287">
        <v>1252</v>
      </c>
      <c r="E355" s="399" t="s">
        <v>1375</v>
      </c>
      <c r="F355" s="346">
        <v>7336.71</v>
      </c>
      <c r="G355" s="408" t="s">
        <v>1376</v>
      </c>
      <c r="H355" s="382"/>
      <c r="I355" s="382"/>
      <c r="J355" s="382"/>
      <c r="K355" s="382"/>
      <c r="L355" s="382"/>
      <c r="M355" s="382"/>
      <c r="N355" s="382"/>
      <c r="O355" s="382"/>
      <c r="P355" s="382"/>
      <c r="Q355" s="288"/>
      <c r="R355" s="288"/>
      <c r="S355" s="288"/>
      <c r="T355" s="288"/>
      <c r="U355" s="288"/>
      <c r="V355" s="288"/>
      <c r="W355" s="288"/>
      <c r="X355" s="288"/>
      <c r="Y355" s="288"/>
      <c r="Z355" s="397">
        <v>611.39</v>
      </c>
      <c r="AA355" s="397">
        <v>611.39</v>
      </c>
      <c r="AB355" s="397">
        <v>611.39</v>
      </c>
      <c r="AC355" s="397">
        <v>611.39</v>
      </c>
      <c r="AD355" s="397">
        <v>611.39</v>
      </c>
      <c r="AE355" s="397">
        <v>611.39</v>
      </c>
      <c r="AF355" s="397">
        <v>611.39</v>
      </c>
      <c r="AG355" s="397">
        <v>611.39</v>
      </c>
      <c r="AH355" s="397">
        <v>611.39</v>
      </c>
      <c r="AI355" s="397">
        <v>611.39</v>
      </c>
      <c r="AJ355" s="315">
        <v>6113.9000000000005</v>
      </c>
      <c r="AK355" s="288">
        <v>1222.8099999999995</v>
      </c>
      <c r="AL355" s="302">
        <v>611.39250000000004</v>
      </c>
      <c r="AP355" s="297"/>
      <c r="AQ355" s="297"/>
    </row>
    <row r="356" spans="1:43" ht="24" customHeight="1">
      <c r="A356" s="288"/>
      <c r="B356" s="299" t="s">
        <v>502</v>
      </c>
      <c r="C356" s="287">
        <v>512103100</v>
      </c>
      <c r="D356" s="287">
        <v>1253</v>
      </c>
      <c r="E356" s="399" t="s">
        <v>1377</v>
      </c>
      <c r="F356" s="346">
        <v>5205.96</v>
      </c>
      <c r="G356" s="408" t="s">
        <v>1364</v>
      </c>
      <c r="H356" s="382"/>
      <c r="I356" s="382"/>
      <c r="J356" s="382"/>
      <c r="K356" s="382"/>
      <c r="L356" s="382"/>
      <c r="M356" s="382"/>
      <c r="N356" s="382"/>
      <c r="O356" s="382"/>
      <c r="P356" s="382"/>
      <c r="Q356" s="288"/>
      <c r="R356" s="288"/>
      <c r="S356" s="288"/>
      <c r="T356" s="288"/>
      <c r="U356" s="288"/>
      <c r="V356" s="288"/>
      <c r="W356" s="288"/>
      <c r="X356" s="288"/>
      <c r="Y356" s="288"/>
      <c r="Z356" s="397">
        <v>433.83</v>
      </c>
      <c r="AA356" s="397">
        <v>433.83</v>
      </c>
      <c r="AB356" s="397">
        <v>433.83</v>
      </c>
      <c r="AC356" s="397">
        <v>433.83</v>
      </c>
      <c r="AD356" s="397">
        <v>433.83</v>
      </c>
      <c r="AE356" s="397">
        <v>433.83</v>
      </c>
      <c r="AF356" s="397">
        <v>433.83</v>
      </c>
      <c r="AG356" s="397">
        <v>433.83</v>
      </c>
      <c r="AH356" s="397">
        <v>433.83</v>
      </c>
      <c r="AI356" s="397">
        <v>433.83</v>
      </c>
      <c r="AJ356" s="315">
        <v>4338.3</v>
      </c>
      <c r="AK356" s="288">
        <v>867.65999999999985</v>
      </c>
      <c r="AL356" s="302">
        <v>433.83</v>
      </c>
      <c r="AP356" s="297"/>
      <c r="AQ356" s="297"/>
    </row>
    <row r="357" spans="1:43" ht="24" customHeight="1">
      <c r="A357" s="288"/>
      <c r="B357" s="299" t="s">
        <v>502</v>
      </c>
      <c r="C357" s="287">
        <v>512103100</v>
      </c>
      <c r="D357" s="287">
        <v>1254</v>
      </c>
      <c r="E357" s="399" t="s">
        <v>1378</v>
      </c>
      <c r="F357" s="346">
        <v>5030.96</v>
      </c>
      <c r="G357" s="408">
        <v>44141</v>
      </c>
      <c r="H357" s="382"/>
      <c r="I357" s="382"/>
      <c r="J357" s="382"/>
      <c r="K357" s="382"/>
      <c r="L357" s="382"/>
      <c r="M357" s="382"/>
      <c r="N357" s="382"/>
      <c r="O357" s="382"/>
      <c r="P357" s="382"/>
      <c r="Q357" s="288"/>
      <c r="R357" s="288"/>
      <c r="S357" s="288"/>
      <c r="T357" s="288"/>
      <c r="U357" s="288"/>
      <c r="V357" s="288"/>
      <c r="W357" s="288"/>
      <c r="X357" s="288"/>
      <c r="Y357" s="288"/>
      <c r="Z357" s="397">
        <v>419.25</v>
      </c>
      <c r="AA357" s="397">
        <v>419.25</v>
      </c>
      <c r="AB357" s="397">
        <v>419.25</v>
      </c>
      <c r="AC357" s="397">
        <v>419.25</v>
      </c>
      <c r="AD357" s="397">
        <v>419.25</v>
      </c>
      <c r="AE357" s="397">
        <v>419.25</v>
      </c>
      <c r="AF357" s="397">
        <v>419.25</v>
      </c>
      <c r="AG357" s="397">
        <v>419.25</v>
      </c>
      <c r="AH357" s="397">
        <v>419.25</v>
      </c>
      <c r="AI357" s="397">
        <v>419.25</v>
      </c>
      <c r="AJ357" s="315">
        <v>4192.5</v>
      </c>
      <c r="AK357" s="288">
        <v>838.46</v>
      </c>
      <c r="AL357" s="302">
        <v>419.24666666666667</v>
      </c>
      <c r="AP357" s="297"/>
      <c r="AQ357" s="297"/>
    </row>
    <row r="358" spans="1:43" ht="24" customHeight="1">
      <c r="A358" s="288"/>
      <c r="B358" s="299" t="s">
        <v>502</v>
      </c>
      <c r="C358" s="287">
        <v>512103100</v>
      </c>
      <c r="D358" s="287">
        <v>1264</v>
      </c>
      <c r="E358" s="399" t="s">
        <v>1419</v>
      </c>
      <c r="F358" s="346">
        <v>4316.5</v>
      </c>
      <c r="G358" s="408" t="s">
        <v>1404</v>
      </c>
      <c r="H358" s="382"/>
      <c r="I358" s="382"/>
      <c r="J358" s="382"/>
      <c r="K358" s="382"/>
      <c r="L358" s="382"/>
      <c r="M358" s="382"/>
      <c r="N358" s="382"/>
      <c r="O358" s="382"/>
      <c r="P358" s="382"/>
      <c r="Q358" s="288"/>
      <c r="R358" s="288"/>
      <c r="S358" s="288"/>
      <c r="T358" s="288"/>
      <c r="U358" s="288"/>
      <c r="V358" s="288"/>
      <c r="W358" s="288"/>
      <c r="X358" s="288"/>
      <c r="Y358" s="288"/>
      <c r="Z358" s="397"/>
      <c r="AA358" s="397">
        <v>329.99</v>
      </c>
      <c r="AB358" s="397">
        <v>329.99</v>
      </c>
      <c r="AC358" s="397">
        <v>329.99</v>
      </c>
      <c r="AD358" s="397">
        <v>329.99</v>
      </c>
      <c r="AE358" s="397">
        <v>329.99</v>
      </c>
      <c r="AF358" s="397">
        <v>329.99</v>
      </c>
      <c r="AG358" s="397">
        <v>329.99</v>
      </c>
      <c r="AH358" s="397">
        <v>329.99</v>
      </c>
      <c r="AI358" s="397">
        <v>329.99</v>
      </c>
      <c r="AJ358" s="315">
        <v>2969.91</v>
      </c>
      <c r="AK358" s="288">
        <v>1346.5900000000001</v>
      </c>
      <c r="AL358" s="302">
        <v>329.99</v>
      </c>
      <c r="AP358" s="297"/>
      <c r="AQ358" s="297"/>
    </row>
    <row r="359" spans="1:43" ht="24" customHeight="1">
      <c r="A359" s="288"/>
      <c r="B359" s="299" t="s">
        <v>502</v>
      </c>
      <c r="C359" s="287">
        <v>512103100</v>
      </c>
      <c r="D359" s="287">
        <v>1265</v>
      </c>
      <c r="E359" s="399" t="s">
        <v>1420</v>
      </c>
      <c r="F359" s="346">
        <v>5325.48</v>
      </c>
      <c r="G359" s="408" t="s">
        <v>1404</v>
      </c>
      <c r="H359" s="382"/>
      <c r="I359" s="382"/>
      <c r="J359" s="382"/>
      <c r="K359" s="382"/>
      <c r="L359" s="382"/>
      <c r="M359" s="382"/>
      <c r="N359" s="382"/>
      <c r="O359" s="382"/>
      <c r="P359" s="382"/>
      <c r="Q359" s="288"/>
      <c r="R359" s="288"/>
      <c r="S359" s="288"/>
      <c r="T359" s="288"/>
      <c r="U359" s="288"/>
      <c r="V359" s="288"/>
      <c r="W359" s="288"/>
      <c r="X359" s="288"/>
      <c r="Y359" s="288"/>
      <c r="Z359" s="397"/>
      <c r="AA359" s="397">
        <v>443.79</v>
      </c>
      <c r="AB359" s="397">
        <v>443.79</v>
      </c>
      <c r="AC359" s="397">
        <v>443.79</v>
      </c>
      <c r="AD359" s="397">
        <v>443.79</v>
      </c>
      <c r="AE359" s="397">
        <v>443.79</v>
      </c>
      <c r="AF359" s="397">
        <v>443.79</v>
      </c>
      <c r="AG359" s="397">
        <v>443.79</v>
      </c>
      <c r="AH359" s="397">
        <v>443.79</v>
      </c>
      <c r="AI359" s="397">
        <v>443.79</v>
      </c>
      <c r="AJ359" s="315">
        <v>3994.11</v>
      </c>
      <c r="AK359" s="288">
        <v>1331.3699999999994</v>
      </c>
      <c r="AL359" s="302">
        <v>443.78999999999996</v>
      </c>
      <c r="AP359" s="297"/>
      <c r="AQ359" s="297"/>
    </row>
    <row r="360" spans="1:43" ht="24" customHeight="1">
      <c r="A360" s="288"/>
      <c r="B360" s="299" t="s">
        <v>502</v>
      </c>
      <c r="C360" s="287">
        <v>512103100</v>
      </c>
      <c r="D360" s="287">
        <v>1266</v>
      </c>
      <c r="E360" s="399" t="s">
        <v>1421</v>
      </c>
      <c r="F360" s="346">
        <v>255</v>
      </c>
      <c r="G360" s="408" t="s">
        <v>1404</v>
      </c>
      <c r="H360" s="382"/>
      <c r="I360" s="382"/>
      <c r="J360" s="382"/>
      <c r="K360" s="382"/>
      <c r="L360" s="382"/>
      <c r="M360" s="382"/>
      <c r="N360" s="382"/>
      <c r="O360" s="382"/>
      <c r="P360" s="382"/>
      <c r="Q360" s="288"/>
      <c r="R360" s="288"/>
      <c r="S360" s="288"/>
      <c r="T360" s="288"/>
      <c r="U360" s="288"/>
      <c r="V360" s="288"/>
      <c r="W360" s="288"/>
      <c r="X360" s="288"/>
      <c r="Y360" s="288"/>
      <c r="Z360" s="397"/>
      <c r="AA360" s="397">
        <v>21.25</v>
      </c>
      <c r="AB360" s="397">
        <v>21.25</v>
      </c>
      <c r="AC360" s="397">
        <v>21.25</v>
      </c>
      <c r="AD360" s="397">
        <v>21.25</v>
      </c>
      <c r="AE360" s="397">
        <v>21.25</v>
      </c>
      <c r="AF360" s="397">
        <v>21.25</v>
      </c>
      <c r="AG360" s="397">
        <v>21.25</v>
      </c>
      <c r="AH360" s="397">
        <v>21.25</v>
      </c>
      <c r="AI360" s="397">
        <v>21.25</v>
      </c>
      <c r="AJ360" s="315">
        <v>191.25</v>
      </c>
      <c r="AK360" s="288">
        <v>63.75</v>
      </c>
      <c r="AL360" s="302">
        <v>21.25</v>
      </c>
      <c r="AP360" s="297"/>
      <c r="AQ360" s="297"/>
    </row>
    <row r="361" spans="1:43" ht="24" customHeight="1">
      <c r="A361" s="288"/>
      <c r="B361" s="299" t="s">
        <v>502</v>
      </c>
      <c r="C361" s="287">
        <v>512103100</v>
      </c>
      <c r="D361" s="287">
        <v>1267</v>
      </c>
      <c r="E361" s="399" t="s">
        <v>1422</v>
      </c>
      <c r="F361" s="346">
        <v>1493.3</v>
      </c>
      <c r="G361" s="408" t="s">
        <v>1404</v>
      </c>
      <c r="H361" s="382"/>
      <c r="I361" s="382"/>
      <c r="J361" s="382"/>
      <c r="K361" s="382"/>
      <c r="L361" s="382"/>
      <c r="M361" s="382"/>
      <c r="N361" s="382"/>
      <c r="O361" s="382"/>
      <c r="P361" s="382"/>
      <c r="Q361" s="288"/>
      <c r="R361" s="288"/>
      <c r="S361" s="288"/>
      <c r="T361" s="288"/>
      <c r="U361" s="288"/>
      <c r="V361" s="288"/>
      <c r="W361" s="288"/>
      <c r="X361" s="288"/>
      <c r="Y361" s="288"/>
      <c r="Z361" s="397"/>
      <c r="AA361" s="397">
        <v>124.44</v>
      </c>
      <c r="AB361" s="397">
        <v>124.44</v>
      </c>
      <c r="AC361" s="397">
        <v>124.44</v>
      </c>
      <c r="AD361" s="397">
        <v>124.44</v>
      </c>
      <c r="AE361" s="397">
        <v>124.44</v>
      </c>
      <c r="AF361" s="397">
        <v>124.44</v>
      </c>
      <c r="AG361" s="397">
        <v>124.44</v>
      </c>
      <c r="AH361" s="397">
        <v>124.44</v>
      </c>
      <c r="AI361" s="397">
        <v>124.44</v>
      </c>
      <c r="AJ361" s="315">
        <v>1119.9600000000003</v>
      </c>
      <c r="AK361" s="288">
        <v>373.33999999999969</v>
      </c>
      <c r="AL361" s="302">
        <v>124.44166666666666</v>
      </c>
      <c r="AP361" s="297"/>
      <c r="AQ361" s="297"/>
    </row>
    <row r="362" spans="1:43" ht="24" customHeight="1">
      <c r="A362" s="288"/>
      <c r="B362" s="299" t="s">
        <v>502</v>
      </c>
      <c r="C362" s="287">
        <v>512103100</v>
      </c>
      <c r="D362" s="287">
        <v>1268</v>
      </c>
      <c r="E362" s="399" t="s">
        <v>1423</v>
      </c>
      <c r="F362" s="346">
        <v>716.54</v>
      </c>
      <c r="G362" s="408" t="s">
        <v>1404</v>
      </c>
      <c r="H362" s="382"/>
      <c r="I362" s="382"/>
      <c r="J362" s="382"/>
      <c r="K362" s="382"/>
      <c r="L362" s="382"/>
      <c r="M362" s="382"/>
      <c r="N362" s="382"/>
      <c r="O362" s="382"/>
      <c r="P362" s="382"/>
      <c r="Q362" s="288"/>
      <c r="R362" s="288"/>
      <c r="S362" s="288"/>
      <c r="T362" s="288"/>
      <c r="U362" s="288"/>
      <c r="V362" s="288"/>
      <c r="W362" s="288"/>
      <c r="X362" s="288"/>
      <c r="Y362" s="288"/>
      <c r="Z362" s="397"/>
      <c r="AA362" s="397">
        <v>59.71</v>
      </c>
      <c r="AB362" s="397">
        <v>59.71</v>
      </c>
      <c r="AC362" s="397">
        <v>59.71</v>
      </c>
      <c r="AD362" s="397">
        <v>59.71</v>
      </c>
      <c r="AE362" s="397">
        <v>59.71</v>
      </c>
      <c r="AF362" s="397">
        <v>59.71</v>
      </c>
      <c r="AG362" s="397">
        <v>59.71</v>
      </c>
      <c r="AH362" s="397">
        <v>59.71</v>
      </c>
      <c r="AI362" s="397">
        <v>59.71</v>
      </c>
      <c r="AJ362" s="315">
        <v>537.39</v>
      </c>
      <c r="AK362" s="288">
        <v>179.14999999999998</v>
      </c>
      <c r="AL362" s="302">
        <v>59.711666666666666</v>
      </c>
      <c r="AP362" s="297"/>
      <c r="AQ362" s="297"/>
    </row>
    <row r="363" spans="1:43" ht="24" customHeight="1">
      <c r="A363" s="288"/>
      <c r="B363" s="299" t="s">
        <v>502</v>
      </c>
      <c r="C363" s="287">
        <v>512103100</v>
      </c>
      <c r="D363" s="287">
        <v>1269</v>
      </c>
      <c r="E363" s="399" t="s">
        <v>1424</v>
      </c>
      <c r="F363" s="346">
        <v>2908.67</v>
      </c>
      <c r="G363" s="408" t="s">
        <v>1404</v>
      </c>
      <c r="H363" s="382"/>
      <c r="I363" s="382"/>
      <c r="J363" s="382"/>
      <c r="K363" s="382"/>
      <c r="L363" s="382"/>
      <c r="M363" s="382"/>
      <c r="N363" s="382"/>
      <c r="O363" s="382"/>
      <c r="P363" s="382"/>
      <c r="Q363" s="288"/>
      <c r="R363" s="288"/>
      <c r="S363" s="288"/>
      <c r="T363" s="288"/>
      <c r="U363" s="288"/>
      <c r="V363" s="288"/>
      <c r="W363" s="288"/>
      <c r="X363" s="288"/>
      <c r="Y363" s="288"/>
      <c r="Z363" s="397"/>
      <c r="AA363" s="397">
        <v>242.39</v>
      </c>
      <c r="AB363" s="397">
        <v>242.39</v>
      </c>
      <c r="AC363" s="397">
        <v>242.39</v>
      </c>
      <c r="AD363" s="397">
        <v>242.39</v>
      </c>
      <c r="AE363" s="397">
        <v>242.39</v>
      </c>
      <c r="AF363" s="397">
        <v>242.39</v>
      </c>
      <c r="AG363" s="397">
        <v>242.39</v>
      </c>
      <c r="AH363" s="397">
        <v>242.39</v>
      </c>
      <c r="AI363" s="397">
        <v>242.39</v>
      </c>
      <c r="AJ363" s="315">
        <v>2181.5099999999993</v>
      </c>
      <c r="AK363" s="288">
        <v>727.16000000000076</v>
      </c>
      <c r="AL363" s="302">
        <v>242.38916666666668</v>
      </c>
      <c r="AP363" s="297"/>
      <c r="AQ363" s="297"/>
    </row>
    <row r="364" spans="1:43" ht="24" customHeight="1">
      <c r="A364" s="288"/>
      <c r="B364" s="299" t="s">
        <v>502</v>
      </c>
      <c r="C364" s="287">
        <v>512103100</v>
      </c>
      <c r="D364" s="287">
        <v>1326</v>
      </c>
      <c r="E364" s="399" t="s">
        <v>1463</v>
      </c>
      <c r="F364" s="346">
        <v>8349.1299999999992</v>
      </c>
      <c r="G364" s="408" t="s">
        <v>1450</v>
      </c>
      <c r="H364" s="382"/>
      <c r="I364" s="382"/>
      <c r="J364" s="382"/>
      <c r="K364" s="382"/>
      <c r="L364" s="382"/>
      <c r="M364" s="382"/>
      <c r="N364" s="382"/>
      <c r="O364" s="382"/>
      <c r="P364" s="382"/>
      <c r="Q364" s="288"/>
      <c r="R364" s="288"/>
      <c r="S364" s="288"/>
      <c r="T364" s="288"/>
      <c r="U364" s="288"/>
      <c r="V364" s="288"/>
      <c r="W364" s="288"/>
      <c r="X364" s="288"/>
      <c r="Y364" s="288"/>
      <c r="Z364" s="397"/>
      <c r="AA364" s="397"/>
      <c r="AB364" s="397">
        <v>695.46</v>
      </c>
      <c r="AC364" s="397">
        <v>695.46</v>
      </c>
      <c r="AD364" s="397">
        <v>695.46</v>
      </c>
      <c r="AE364" s="397">
        <v>695.46</v>
      </c>
      <c r="AF364" s="397">
        <v>695.46</v>
      </c>
      <c r="AG364" s="397">
        <v>695.46</v>
      </c>
      <c r="AH364" s="397">
        <v>695.46</v>
      </c>
      <c r="AI364" s="397">
        <v>695.46</v>
      </c>
      <c r="AJ364" s="315">
        <v>5563.68</v>
      </c>
      <c r="AK364" s="288">
        <v>2785.4499999999989</v>
      </c>
      <c r="AL364" s="302">
        <v>695.76083333333327</v>
      </c>
      <c r="AP364" s="297"/>
      <c r="AQ364" s="297"/>
    </row>
    <row r="365" spans="1:43" ht="24" customHeight="1">
      <c r="A365" s="288"/>
      <c r="B365" s="299" t="s">
        <v>502</v>
      </c>
      <c r="C365" s="287">
        <v>512103100</v>
      </c>
      <c r="D365" s="287">
        <v>1327</v>
      </c>
      <c r="E365" s="399" t="s">
        <v>1464</v>
      </c>
      <c r="F365" s="346">
        <v>4050.32</v>
      </c>
      <c r="G365" s="408" t="s">
        <v>1450</v>
      </c>
      <c r="H365" s="382"/>
      <c r="I365" s="382"/>
      <c r="J365" s="382"/>
      <c r="K365" s="382"/>
      <c r="L365" s="382"/>
      <c r="M365" s="382"/>
      <c r="N365" s="382"/>
      <c r="O365" s="382"/>
      <c r="P365" s="382"/>
      <c r="Q365" s="288"/>
      <c r="R365" s="288"/>
      <c r="S365" s="288"/>
      <c r="T365" s="288"/>
      <c r="U365" s="288"/>
      <c r="V365" s="288"/>
      <c r="W365" s="288"/>
      <c r="X365" s="288"/>
      <c r="Y365" s="288"/>
      <c r="Z365" s="397"/>
      <c r="AA365" s="397"/>
      <c r="AB365" s="397">
        <v>337.53</v>
      </c>
      <c r="AC365" s="397">
        <v>337.53</v>
      </c>
      <c r="AD365" s="397">
        <v>337.53</v>
      </c>
      <c r="AE365" s="397">
        <v>337.53</v>
      </c>
      <c r="AF365" s="397">
        <v>337.53</v>
      </c>
      <c r="AG365" s="397">
        <v>337.53</v>
      </c>
      <c r="AH365" s="397">
        <v>337.53</v>
      </c>
      <c r="AI365" s="397">
        <v>337.53</v>
      </c>
      <c r="AJ365" s="315">
        <v>2700.24</v>
      </c>
      <c r="AK365" s="288">
        <v>1350.0800000000004</v>
      </c>
      <c r="AL365" s="302">
        <v>337.5266666666667</v>
      </c>
      <c r="AP365" s="297"/>
      <c r="AQ365" s="297"/>
    </row>
    <row r="366" spans="1:43" ht="24" customHeight="1">
      <c r="A366" s="288"/>
      <c r="B366" s="299" t="s">
        <v>502</v>
      </c>
      <c r="C366" s="287">
        <v>512103100</v>
      </c>
      <c r="D366" s="287">
        <v>1328</v>
      </c>
      <c r="E366" s="399" t="s">
        <v>1465</v>
      </c>
      <c r="F366" s="346">
        <v>428.29</v>
      </c>
      <c r="G366" s="408" t="s">
        <v>1450</v>
      </c>
      <c r="H366" s="382"/>
      <c r="I366" s="382"/>
      <c r="J366" s="382"/>
      <c r="K366" s="382"/>
      <c r="L366" s="382"/>
      <c r="M366" s="382"/>
      <c r="N366" s="382"/>
      <c r="O366" s="382"/>
      <c r="P366" s="382"/>
      <c r="Q366" s="288"/>
      <c r="R366" s="288"/>
      <c r="S366" s="288"/>
      <c r="T366" s="288"/>
      <c r="U366" s="288"/>
      <c r="V366" s="288"/>
      <c r="W366" s="288"/>
      <c r="X366" s="288"/>
      <c r="Y366" s="288"/>
      <c r="Z366" s="397"/>
      <c r="AA366" s="397"/>
      <c r="AB366" s="397">
        <v>35.69</v>
      </c>
      <c r="AC366" s="397">
        <v>35.69</v>
      </c>
      <c r="AD366" s="397">
        <v>35.69</v>
      </c>
      <c r="AE366" s="397">
        <v>35.69</v>
      </c>
      <c r="AF366" s="397">
        <v>35.69</v>
      </c>
      <c r="AG366" s="397">
        <v>35.69</v>
      </c>
      <c r="AH366" s="397">
        <v>35.69</v>
      </c>
      <c r="AI366" s="397">
        <v>35.69</v>
      </c>
      <c r="AJ366" s="315">
        <v>285.52</v>
      </c>
      <c r="AK366" s="288">
        <v>142.77000000000004</v>
      </c>
      <c r="AL366" s="302">
        <v>35.690833333333337</v>
      </c>
      <c r="AP366" s="297"/>
      <c r="AQ366" s="297"/>
    </row>
    <row r="367" spans="1:43" ht="24" customHeight="1">
      <c r="A367" s="288"/>
      <c r="B367" s="299" t="s">
        <v>502</v>
      </c>
      <c r="C367" s="287">
        <v>512103100</v>
      </c>
      <c r="D367" s="287">
        <v>1329</v>
      </c>
      <c r="E367" s="399" t="s">
        <v>1466</v>
      </c>
      <c r="F367" s="346">
        <v>6079.91</v>
      </c>
      <c r="G367" s="408" t="s">
        <v>1437</v>
      </c>
      <c r="H367" s="382"/>
      <c r="I367" s="382"/>
      <c r="J367" s="382"/>
      <c r="K367" s="382"/>
      <c r="L367" s="382"/>
      <c r="M367" s="382"/>
      <c r="N367" s="382"/>
      <c r="O367" s="382"/>
      <c r="P367" s="382"/>
      <c r="Q367" s="288"/>
      <c r="R367" s="288"/>
      <c r="S367" s="288"/>
      <c r="T367" s="288"/>
      <c r="U367" s="288"/>
      <c r="V367" s="288"/>
      <c r="W367" s="288"/>
      <c r="X367" s="288"/>
      <c r="Y367" s="288"/>
      <c r="Z367" s="397"/>
      <c r="AA367" s="397"/>
      <c r="AB367" s="397">
        <v>506.66</v>
      </c>
      <c r="AC367" s="397">
        <v>506.66</v>
      </c>
      <c r="AD367" s="397">
        <v>506.66</v>
      </c>
      <c r="AE367" s="397">
        <v>506.66</v>
      </c>
      <c r="AF367" s="397">
        <v>506.66</v>
      </c>
      <c r="AG367" s="397">
        <v>506.66</v>
      </c>
      <c r="AH367" s="397">
        <v>506.66</v>
      </c>
      <c r="AI367" s="397">
        <v>506.66</v>
      </c>
      <c r="AJ367" s="315">
        <v>4053.2799999999997</v>
      </c>
      <c r="AK367" s="288">
        <v>2026.63</v>
      </c>
      <c r="AL367" s="302">
        <v>506.65916666666664</v>
      </c>
      <c r="AP367" s="297"/>
      <c r="AQ367" s="297"/>
    </row>
    <row r="368" spans="1:43" ht="24" customHeight="1">
      <c r="A368" s="288"/>
      <c r="B368" s="299" t="s">
        <v>502</v>
      </c>
      <c r="C368" s="287">
        <v>512103100</v>
      </c>
      <c r="D368" s="287">
        <v>1361</v>
      </c>
      <c r="E368" s="399" t="s">
        <v>1467</v>
      </c>
      <c r="F368" s="346">
        <v>2184.4699999999998</v>
      </c>
      <c r="G368" s="408" t="s">
        <v>1438</v>
      </c>
      <c r="H368" s="382"/>
      <c r="I368" s="382"/>
      <c r="J368" s="382"/>
      <c r="K368" s="382"/>
      <c r="L368" s="382"/>
      <c r="M368" s="382"/>
      <c r="N368" s="382"/>
      <c r="O368" s="382"/>
      <c r="P368" s="382"/>
      <c r="Q368" s="288"/>
      <c r="R368" s="288"/>
      <c r="S368" s="288"/>
      <c r="T368" s="288"/>
      <c r="U368" s="288"/>
      <c r="V368" s="288"/>
      <c r="W368" s="288"/>
      <c r="X368" s="288"/>
      <c r="Y368" s="288"/>
      <c r="Z368" s="397"/>
      <c r="AA368" s="397"/>
      <c r="AB368" s="397">
        <v>182.04</v>
      </c>
      <c r="AC368" s="397">
        <v>182.04</v>
      </c>
      <c r="AD368" s="397">
        <v>182.04</v>
      </c>
      <c r="AE368" s="397">
        <v>182.04</v>
      </c>
      <c r="AF368" s="397">
        <v>182.04</v>
      </c>
      <c r="AG368" s="397">
        <v>182.04</v>
      </c>
      <c r="AH368" s="397">
        <v>182.04</v>
      </c>
      <c r="AI368" s="397">
        <v>182.04</v>
      </c>
      <c r="AJ368" s="315">
        <v>1456.32</v>
      </c>
      <c r="AK368" s="288">
        <v>728.14999999999986</v>
      </c>
      <c r="AL368" s="302">
        <v>182.03916666666666</v>
      </c>
      <c r="AP368" s="297"/>
      <c r="AQ368" s="297"/>
    </row>
    <row r="369" spans="1:43" ht="24" customHeight="1">
      <c r="A369" s="288"/>
      <c r="B369" s="299" t="s">
        <v>502</v>
      </c>
      <c r="C369" s="287">
        <v>512103100</v>
      </c>
      <c r="D369" s="287">
        <v>1362</v>
      </c>
      <c r="E369" s="399" t="s">
        <v>1464</v>
      </c>
      <c r="F369" s="346">
        <v>1851.89</v>
      </c>
      <c r="G369" s="408">
        <v>44083</v>
      </c>
      <c r="H369" s="382"/>
      <c r="I369" s="382"/>
      <c r="J369" s="382"/>
      <c r="K369" s="382"/>
      <c r="L369" s="382"/>
      <c r="M369" s="382"/>
      <c r="N369" s="382"/>
      <c r="O369" s="382"/>
      <c r="P369" s="382"/>
      <c r="Q369" s="288"/>
      <c r="R369" s="288"/>
      <c r="S369" s="288"/>
      <c r="T369" s="288"/>
      <c r="U369" s="288"/>
      <c r="V369" s="288"/>
      <c r="W369" s="288"/>
      <c r="X369" s="288"/>
      <c r="Y369" s="288"/>
      <c r="Z369" s="397"/>
      <c r="AA369" s="397"/>
      <c r="AB369" s="397"/>
      <c r="AC369" s="397">
        <v>154.32</v>
      </c>
      <c r="AD369" s="397">
        <v>154.32</v>
      </c>
      <c r="AE369" s="397">
        <v>154.32</v>
      </c>
      <c r="AF369" s="397">
        <v>154.32</v>
      </c>
      <c r="AG369" s="397">
        <v>154.32</v>
      </c>
      <c r="AH369" s="397">
        <v>154.32</v>
      </c>
      <c r="AI369" s="397">
        <v>154.32</v>
      </c>
      <c r="AJ369" s="315">
        <v>1080.2399999999998</v>
      </c>
      <c r="AK369" s="288">
        <v>771.65000000000032</v>
      </c>
      <c r="AL369" s="302">
        <v>154.32416666666668</v>
      </c>
      <c r="AP369" s="297"/>
      <c r="AQ369" s="297"/>
    </row>
    <row r="370" spans="1:43" ht="24" customHeight="1">
      <c r="A370" s="288"/>
      <c r="B370" s="299" t="s">
        <v>502</v>
      </c>
      <c r="C370" s="287">
        <v>512103100</v>
      </c>
      <c r="D370" s="287">
        <v>1363</v>
      </c>
      <c r="E370" s="399" t="s">
        <v>1513</v>
      </c>
      <c r="F370" s="346">
        <v>4469.95</v>
      </c>
      <c r="G370" s="408" t="s">
        <v>1492</v>
      </c>
      <c r="H370" s="382"/>
      <c r="I370" s="382"/>
      <c r="J370" s="382"/>
      <c r="K370" s="382"/>
      <c r="L370" s="382"/>
      <c r="M370" s="382"/>
      <c r="N370" s="382"/>
      <c r="O370" s="382"/>
      <c r="P370" s="382"/>
      <c r="Q370" s="288"/>
      <c r="R370" s="288"/>
      <c r="S370" s="288"/>
      <c r="T370" s="288"/>
      <c r="U370" s="288"/>
      <c r="V370" s="288"/>
      <c r="W370" s="288"/>
      <c r="X370" s="288"/>
      <c r="Y370" s="288"/>
      <c r="Z370" s="397"/>
      <c r="AA370" s="397"/>
      <c r="AB370" s="397"/>
      <c r="AC370" s="397">
        <v>372.5</v>
      </c>
      <c r="AD370" s="397">
        <v>372.5</v>
      </c>
      <c r="AE370" s="397">
        <v>372.5</v>
      </c>
      <c r="AF370" s="397">
        <v>372.5</v>
      </c>
      <c r="AG370" s="397">
        <v>372.5</v>
      </c>
      <c r="AH370" s="397">
        <v>372.5</v>
      </c>
      <c r="AI370" s="397">
        <v>372.5</v>
      </c>
      <c r="AJ370" s="315">
        <v>2607.5</v>
      </c>
      <c r="AK370" s="288">
        <v>1862.4499999999998</v>
      </c>
      <c r="AL370" s="302">
        <v>372.49583333333334</v>
      </c>
      <c r="AP370" s="297"/>
      <c r="AQ370" s="297"/>
    </row>
    <row r="371" spans="1:43" ht="24" customHeight="1">
      <c r="A371" s="288"/>
      <c r="B371" s="299" t="s">
        <v>502</v>
      </c>
      <c r="C371" s="287">
        <v>512103100</v>
      </c>
      <c r="D371" s="287">
        <v>1364</v>
      </c>
      <c r="E371" s="399" t="s">
        <v>1514</v>
      </c>
      <c r="F371" s="346">
        <v>2018.22</v>
      </c>
      <c r="G371" s="408">
        <v>44021</v>
      </c>
      <c r="H371" s="382"/>
      <c r="I371" s="382"/>
      <c r="J371" s="382"/>
      <c r="K371" s="382"/>
      <c r="L371" s="382"/>
      <c r="M371" s="382"/>
      <c r="N371" s="382"/>
      <c r="O371" s="382"/>
      <c r="P371" s="382"/>
      <c r="Q371" s="288"/>
      <c r="R371" s="288"/>
      <c r="S371" s="288"/>
      <c r="T371" s="288"/>
      <c r="U371" s="288"/>
      <c r="V371" s="288"/>
      <c r="W371" s="288"/>
      <c r="X371" s="288"/>
      <c r="Y371" s="288"/>
      <c r="Z371" s="397"/>
      <c r="AA371" s="397"/>
      <c r="AB371" s="397"/>
      <c r="AC371" s="397">
        <v>168.19</v>
      </c>
      <c r="AD371" s="397">
        <v>168.19</v>
      </c>
      <c r="AE371" s="397">
        <v>168.19</v>
      </c>
      <c r="AF371" s="397">
        <v>168.19</v>
      </c>
      <c r="AG371" s="397">
        <v>168.19</v>
      </c>
      <c r="AH371" s="397">
        <v>168.19</v>
      </c>
      <c r="AI371" s="397">
        <v>168.19</v>
      </c>
      <c r="AJ371" s="315">
        <v>1177.3300000000002</v>
      </c>
      <c r="AK371" s="288">
        <v>840.88999999999987</v>
      </c>
      <c r="AL371" s="302">
        <v>168.185</v>
      </c>
      <c r="AP371" s="297"/>
      <c r="AQ371" s="297"/>
    </row>
    <row r="372" spans="1:43" ht="24" customHeight="1">
      <c r="A372" s="288"/>
      <c r="B372" s="299" t="s">
        <v>502</v>
      </c>
      <c r="C372" s="287">
        <v>512103100</v>
      </c>
      <c r="D372" s="287">
        <v>1365</v>
      </c>
      <c r="E372" s="399" t="s">
        <v>1463</v>
      </c>
      <c r="F372" s="346">
        <v>933.26</v>
      </c>
      <c r="G372" s="408">
        <v>43870</v>
      </c>
      <c r="H372" s="382"/>
      <c r="I372" s="382"/>
      <c r="J372" s="382"/>
      <c r="K372" s="382"/>
      <c r="L372" s="382"/>
      <c r="M372" s="382"/>
      <c r="N372" s="382"/>
      <c r="O372" s="382"/>
      <c r="P372" s="382"/>
      <c r="Q372" s="288"/>
      <c r="R372" s="288"/>
      <c r="S372" s="288"/>
      <c r="T372" s="288"/>
      <c r="U372" s="288"/>
      <c r="V372" s="288"/>
      <c r="W372" s="288"/>
      <c r="X372" s="288"/>
      <c r="Y372" s="288"/>
      <c r="Z372" s="397"/>
      <c r="AA372" s="397"/>
      <c r="AB372" s="397"/>
      <c r="AC372" s="397">
        <v>77.77</v>
      </c>
      <c r="AD372" s="397">
        <v>77.77</v>
      </c>
      <c r="AE372" s="397">
        <v>77.77</v>
      </c>
      <c r="AF372" s="397">
        <v>77.77</v>
      </c>
      <c r="AG372" s="397">
        <v>77.77</v>
      </c>
      <c r="AH372" s="397">
        <v>77.77</v>
      </c>
      <c r="AI372" s="397">
        <v>77.77</v>
      </c>
      <c r="AJ372" s="315">
        <v>544.39</v>
      </c>
      <c r="AK372" s="288">
        <v>388.87</v>
      </c>
      <c r="AL372" s="302">
        <v>77.771666666666661</v>
      </c>
      <c r="AP372" s="297"/>
      <c r="AQ372" s="297"/>
    </row>
    <row r="373" spans="1:43" ht="24" customHeight="1">
      <c r="A373" s="288"/>
      <c r="B373" s="299" t="s">
        <v>502</v>
      </c>
      <c r="C373" s="287">
        <v>512103100</v>
      </c>
      <c r="D373" s="287">
        <v>1366</v>
      </c>
      <c r="E373" s="399" t="s">
        <v>1515</v>
      </c>
      <c r="F373" s="346">
        <v>3211.67</v>
      </c>
      <c r="G373" s="408" t="s">
        <v>1500</v>
      </c>
      <c r="H373" s="382"/>
      <c r="I373" s="382"/>
      <c r="J373" s="382"/>
      <c r="K373" s="382"/>
      <c r="L373" s="382"/>
      <c r="M373" s="382"/>
      <c r="N373" s="382"/>
      <c r="O373" s="382"/>
      <c r="P373" s="382"/>
      <c r="Q373" s="288"/>
      <c r="R373" s="288"/>
      <c r="S373" s="288"/>
      <c r="T373" s="288"/>
      <c r="U373" s="288"/>
      <c r="V373" s="288"/>
      <c r="W373" s="288"/>
      <c r="X373" s="288"/>
      <c r="Y373" s="288"/>
      <c r="Z373" s="397"/>
      <c r="AA373" s="397"/>
      <c r="AB373" s="397"/>
      <c r="AC373" s="397">
        <v>267.64</v>
      </c>
      <c r="AD373" s="397">
        <v>267.64</v>
      </c>
      <c r="AE373" s="397">
        <v>267.64</v>
      </c>
      <c r="AF373" s="397">
        <v>267.64</v>
      </c>
      <c r="AG373" s="397">
        <v>267.64</v>
      </c>
      <c r="AH373" s="397">
        <v>267.64</v>
      </c>
      <c r="AI373" s="397">
        <v>267.64</v>
      </c>
      <c r="AJ373" s="315">
        <v>1873.4799999999996</v>
      </c>
      <c r="AK373" s="288">
        <v>1338.1900000000005</v>
      </c>
      <c r="AL373" s="302">
        <v>267.63916666666665</v>
      </c>
      <c r="AP373" s="297"/>
      <c r="AQ373" s="297"/>
    </row>
    <row r="374" spans="1:43" ht="24" customHeight="1">
      <c r="A374" s="288"/>
      <c r="B374" s="299" t="s">
        <v>502</v>
      </c>
      <c r="C374" s="287">
        <v>512103100</v>
      </c>
      <c r="D374" s="287">
        <v>1367</v>
      </c>
      <c r="E374" s="399" t="s">
        <v>1516</v>
      </c>
      <c r="F374" s="346">
        <v>5157.46</v>
      </c>
      <c r="G374" s="408" t="s">
        <v>1502</v>
      </c>
      <c r="H374" s="382"/>
      <c r="I374" s="382"/>
      <c r="J374" s="382"/>
      <c r="K374" s="382"/>
      <c r="L374" s="382"/>
      <c r="M374" s="382"/>
      <c r="N374" s="382"/>
      <c r="O374" s="382"/>
      <c r="P374" s="382"/>
      <c r="Q374" s="288"/>
      <c r="R374" s="288"/>
      <c r="S374" s="288"/>
      <c r="T374" s="288"/>
      <c r="U374" s="288"/>
      <c r="V374" s="288"/>
      <c r="W374" s="288"/>
      <c r="X374" s="288"/>
      <c r="Y374" s="288"/>
      <c r="Z374" s="397"/>
      <c r="AA374" s="397"/>
      <c r="AB374" s="397"/>
      <c r="AC374" s="397">
        <v>429.79</v>
      </c>
      <c r="AD374" s="397">
        <v>429.79</v>
      </c>
      <c r="AE374" s="397">
        <v>429.79</v>
      </c>
      <c r="AF374" s="397">
        <v>429.79</v>
      </c>
      <c r="AG374" s="397">
        <v>429.79</v>
      </c>
      <c r="AH374" s="397">
        <v>429.79</v>
      </c>
      <c r="AI374" s="397">
        <v>429.79</v>
      </c>
      <c r="AJ374" s="315">
        <v>3008.53</v>
      </c>
      <c r="AK374" s="288">
        <v>2148.9299999999998</v>
      </c>
      <c r="AL374" s="302">
        <v>429.78833333333336</v>
      </c>
      <c r="AP374" s="297"/>
      <c r="AQ374" s="297"/>
    </row>
    <row r="375" spans="1:43" ht="24" customHeight="1">
      <c r="A375" s="288"/>
      <c r="B375" s="299" t="s">
        <v>502</v>
      </c>
      <c r="C375" s="287">
        <v>512103100</v>
      </c>
      <c r="D375" s="287">
        <v>1368</v>
      </c>
      <c r="E375" s="399" t="s">
        <v>1517</v>
      </c>
      <c r="F375" s="346">
        <v>3569.47</v>
      </c>
      <c r="G375" s="408" t="s">
        <v>1492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288"/>
      <c r="R375" s="288"/>
      <c r="S375" s="288"/>
      <c r="T375" s="288"/>
      <c r="U375" s="288"/>
      <c r="V375" s="288"/>
      <c r="W375" s="288"/>
      <c r="X375" s="288"/>
      <c r="Y375" s="288"/>
      <c r="Z375" s="397"/>
      <c r="AA375" s="397"/>
      <c r="AB375" s="397"/>
      <c r="AC375" s="397">
        <v>297.45999999999998</v>
      </c>
      <c r="AD375" s="397">
        <v>297.45999999999998</v>
      </c>
      <c r="AE375" s="397">
        <v>297.45999999999998</v>
      </c>
      <c r="AF375" s="397">
        <v>297.45999999999998</v>
      </c>
      <c r="AG375" s="397">
        <v>297.45999999999998</v>
      </c>
      <c r="AH375" s="397">
        <v>297.45999999999998</v>
      </c>
      <c r="AI375" s="397">
        <v>297.45999999999998</v>
      </c>
      <c r="AJ375" s="315">
        <v>2082.2199999999998</v>
      </c>
      <c r="AK375" s="288">
        <v>1487.25</v>
      </c>
      <c r="AL375" s="302">
        <v>297.45583333333332</v>
      </c>
      <c r="AP375" s="297"/>
      <c r="AQ375" s="297"/>
    </row>
    <row r="376" spans="1:43" ht="24" customHeight="1">
      <c r="A376" s="288"/>
      <c r="B376" s="299" t="s">
        <v>502</v>
      </c>
      <c r="C376" s="287">
        <v>512103100</v>
      </c>
      <c r="D376" s="287">
        <v>1369</v>
      </c>
      <c r="E376" s="399" t="s">
        <v>1518</v>
      </c>
      <c r="F376" s="346">
        <v>1278.8800000000001</v>
      </c>
      <c r="G376" s="408" t="s">
        <v>1492</v>
      </c>
      <c r="H376" s="382"/>
      <c r="I376" s="382"/>
      <c r="J376" s="382"/>
      <c r="K376" s="382"/>
      <c r="L376" s="382"/>
      <c r="M376" s="382"/>
      <c r="N376" s="382"/>
      <c r="O376" s="382"/>
      <c r="P376" s="382"/>
      <c r="Q376" s="288"/>
      <c r="R376" s="288"/>
      <c r="S376" s="288"/>
      <c r="T376" s="288"/>
      <c r="U376" s="288"/>
      <c r="V376" s="288"/>
      <c r="W376" s="288"/>
      <c r="X376" s="288"/>
      <c r="Y376" s="288"/>
      <c r="Z376" s="397"/>
      <c r="AA376" s="397"/>
      <c r="AB376" s="397"/>
      <c r="AC376" s="397">
        <v>106.57</v>
      </c>
      <c r="AD376" s="397">
        <v>106.57</v>
      </c>
      <c r="AE376" s="397">
        <v>106.57</v>
      </c>
      <c r="AF376" s="397">
        <v>106.57</v>
      </c>
      <c r="AG376" s="397">
        <v>106.57</v>
      </c>
      <c r="AH376" s="397">
        <v>106.57</v>
      </c>
      <c r="AI376" s="397">
        <v>106.57</v>
      </c>
      <c r="AJ376" s="315">
        <v>745.98999999999978</v>
      </c>
      <c r="AK376" s="288">
        <v>532.89000000000033</v>
      </c>
      <c r="AL376" s="302">
        <v>106.57333333333334</v>
      </c>
      <c r="AP376" s="297"/>
      <c r="AQ376" s="297"/>
    </row>
    <row r="377" spans="1:43" ht="24" customHeight="1">
      <c r="A377" s="288"/>
      <c r="B377" s="299" t="s">
        <v>502</v>
      </c>
      <c r="C377" s="287">
        <v>512103100</v>
      </c>
      <c r="D377" s="287">
        <v>1370</v>
      </c>
      <c r="E377" s="399" t="s">
        <v>1519</v>
      </c>
      <c r="F377" s="346">
        <v>1720.93</v>
      </c>
      <c r="G377" s="408" t="s">
        <v>1506</v>
      </c>
      <c r="H377" s="382"/>
      <c r="I377" s="382"/>
      <c r="J377" s="382"/>
      <c r="K377" s="382"/>
      <c r="L377" s="382"/>
      <c r="M377" s="382"/>
      <c r="N377" s="382"/>
      <c r="O377" s="382"/>
      <c r="P377" s="382"/>
      <c r="Q377" s="288"/>
      <c r="R377" s="288"/>
      <c r="S377" s="288"/>
      <c r="T377" s="288"/>
      <c r="U377" s="288"/>
      <c r="V377" s="288"/>
      <c r="W377" s="288"/>
      <c r="X377" s="288"/>
      <c r="Y377" s="288"/>
      <c r="Z377" s="397"/>
      <c r="AA377" s="397"/>
      <c r="AB377" s="397"/>
      <c r="AC377" s="397">
        <v>143.41</v>
      </c>
      <c r="AD377" s="397">
        <v>143.41</v>
      </c>
      <c r="AE377" s="397">
        <v>143.41</v>
      </c>
      <c r="AF377" s="397">
        <v>143.41</v>
      </c>
      <c r="AG377" s="397">
        <v>143.41</v>
      </c>
      <c r="AH377" s="397">
        <v>143.41</v>
      </c>
      <c r="AI377" s="397">
        <v>143.41</v>
      </c>
      <c r="AJ377" s="315">
        <v>1003.8699999999999</v>
      </c>
      <c r="AK377" s="288">
        <v>717.06000000000017</v>
      </c>
      <c r="AL377" s="302">
        <v>143.41083333333333</v>
      </c>
      <c r="AP377" s="297"/>
      <c r="AQ377" s="297"/>
    </row>
    <row r="378" spans="1:43" ht="24" customHeight="1">
      <c r="A378" s="288"/>
      <c r="B378" s="299" t="s">
        <v>502</v>
      </c>
      <c r="C378" s="287">
        <v>512103100</v>
      </c>
      <c r="D378" s="287">
        <v>1371</v>
      </c>
      <c r="E378" s="399" t="s">
        <v>1520</v>
      </c>
      <c r="F378" s="346">
        <v>4302.34</v>
      </c>
      <c r="G378" s="408" t="s">
        <v>1508</v>
      </c>
      <c r="H378" s="382"/>
      <c r="I378" s="382"/>
      <c r="J378" s="382"/>
      <c r="K378" s="382"/>
      <c r="L378" s="382"/>
      <c r="M378" s="382"/>
      <c r="N378" s="382"/>
      <c r="O378" s="382"/>
      <c r="P378" s="382"/>
      <c r="Q378" s="288"/>
      <c r="R378" s="288"/>
      <c r="S378" s="288"/>
      <c r="T378" s="288"/>
      <c r="U378" s="288"/>
      <c r="V378" s="288"/>
      <c r="W378" s="288"/>
      <c r="X378" s="288"/>
      <c r="Y378" s="288"/>
      <c r="Z378" s="397"/>
      <c r="AA378" s="397"/>
      <c r="AB378" s="397"/>
      <c r="AC378" s="397">
        <v>358.53</v>
      </c>
      <c r="AD378" s="397">
        <v>358.53</v>
      </c>
      <c r="AE378" s="397">
        <v>358.53</v>
      </c>
      <c r="AF378" s="397">
        <v>358.53</v>
      </c>
      <c r="AG378" s="397">
        <v>358.53</v>
      </c>
      <c r="AH378" s="397">
        <v>358.53</v>
      </c>
      <c r="AI378" s="397">
        <v>358.53</v>
      </c>
      <c r="AJ378" s="315">
        <v>2509.71</v>
      </c>
      <c r="AK378" s="288">
        <v>1792.63</v>
      </c>
      <c r="AL378" s="302">
        <v>358.52833333333336</v>
      </c>
      <c r="AP378" s="297"/>
      <c r="AQ378" s="297"/>
    </row>
    <row r="379" spans="1:43" ht="24" customHeight="1">
      <c r="A379" s="288"/>
      <c r="B379" s="299" t="s">
        <v>502</v>
      </c>
      <c r="C379" s="287">
        <v>512103100</v>
      </c>
      <c r="D379" s="287">
        <v>1372</v>
      </c>
      <c r="E379" s="399" t="s">
        <v>1521</v>
      </c>
      <c r="F379" s="346">
        <v>637.5</v>
      </c>
      <c r="G379" s="408" t="s">
        <v>1508</v>
      </c>
      <c r="H379" s="382"/>
      <c r="I379" s="382"/>
      <c r="J379" s="382"/>
      <c r="K379" s="382"/>
      <c r="L379" s="382"/>
      <c r="M379" s="382"/>
      <c r="N379" s="382"/>
      <c r="O379" s="382"/>
      <c r="P379" s="382"/>
      <c r="Q379" s="288"/>
      <c r="R379" s="288"/>
      <c r="S379" s="288"/>
      <c r="T379" s="288"/>
      <c r="U379" s="288"/>
      <c r="V379" s="288"/>
      <c r="W379" s="288"/>
      <c r="X379" s="288"/>
      <c r="Y379" s="288"/>
      <c r="Z379" s="397"/>
      <c r="AA379" s="397"/>
      <c r="AB379" s="397"/>
      <c r="AC379" s="397">
        <v>53.13</v>
      </c>
      <c r="AD379" s="397">
        <v>53.13</v>
      </c>
      <c r="AE379" s="397">
        <v>53.13</v>
      </c>
      <c r="AF379" s="397">
        <v>53.13</v>
      </c>
      <c r="AG379" s="397">
        <v>53.13</v>
      </c>
      <c r="AH379" s="397">
        <v>53.13</v>
      </c>
      <c r="AI379" s="397">
        <v>53.13</v>
      </c>
      <c r="AJ379" s="315">
        <v>371.91</v>
      </c>
      <c r="AK379" s="288">
        <v>265.58999999999997</v>
      </c>
      <c r="AL379" s="302">
        <v>53.125</v>
      </c>
      <c r="AP379" s="297"/>
      <c r="AQ379" s="297"/>
    </row>
    <row r="380" spans="1:43" ht="24" customHeight="1">
      <c r="A380" s="288"/>
      <c r="B380" s="299" t="s">
        <v>502</v>
      </c>
      <c r="C380" s="287">
        <v>512103100</v>
      </c>
      <c r="D380" s="287"/>
      <c r="E380" s="399" t="s">
        <v>1631</v>
      </c>
      <c r="F380" s="346">
        <v>6977.93</v>
      </c>
      <c r="G380" s="408">
        <v>43992</v>
      </c>
      <c r="H380" s="382"/>
      <c r="I380" s="382"/>
      <c r="J380" s="382"/>
      <c r="K380" s="382"/>
      <c r="L380" s="382"/>
      <c r="M380" s="382"/>
      <c r="N380" s="382"/>
      <c r="O380" s="382"/>
      <c r="P380" s="382"/>
      <c r="Q380" s="288"/>
      <c r="R380" s="288"/>
      <c r="S380" s="288"/>
      <c r="T380" s="288"/>
      <c r="U380" s="288"/>
      <c r="V380" s="288"/>
      <c r="W380" s="288"/>
      <c r="X380" s="288"/>
      <c r="Y380" s="288"/>
      <c r="Z380" s="397"/>
      <c r="AA380" s="397"/>
      <c r="AB380" s="397"/>
      <c r="AC380" s="397"/>
      <c r="AD380" s="397">
        <v>581.49</v>
      </c>
      <c r="AE380" s="397">
        <v>581.49</v>
      </c>
      <c r="AF380" s="397">
        <v>581.49</v>
      </c>
      <c r="AG380" s="397">
        <v>581.49</v>
      </c>
      <c r="AH380" s="397">
        <v>581.49</v>
      </c>
      <c r="AI380" s="397">
        <v>581.49</v>
      </c>
      <c r="AJ380" s="315">
        <v>3488.9399999999996</v>
      </c>
      <c r="AK380" s="288">
        <v>3488.9900000000007</v>
      </c>
      <c r="AL380" s="302">
        <v>581.49416666666673</v>
      </c>
      <c r="AP380" s="297"/>
      <c r="AQ380" s="297"/>
    </row>
    <row r="381" spans="1:43" ht="24" customHeight="1">
      <c r="A381" s="288"/>
      <c r="B381" s="299" t="s">
        <v>502</v>
      </c>
      <c r="C381" s="287">
        <v>512103100</v>
      </c>
      <c r="D381" s="287"/>
      <c r="E381" s="399" t="s">
        <v>1632</v>
      </c>
      <c r="F381" s="346">
        <v>5381.64</v>
      </c>
      <c r="G381" s="408" t="s">
        <v>1633</v>
      </c>
      <c r="H381" s="382"/>
      <c r="I381" s="382"/>
      <c r="J381" s="382"/>
      <c r="K381" s="382"/>
      <c r="L381" s="382"/>
      <c r="M381" s="382"/>
      <c r="N381" s="382"/>
      <c r="O381" s="382"/>
      <c r="P381" s="382"/>
      <c r="Q381" s="288"/>
      <c r="R381" s="288"/>
      <c r="S381" s="288"/>
      <c r="T381" s="288"/>
      <c r="U381" s="288"/>
      <c r="V381" s="288"/>
      <c r="W381" s="288"/>
      <c r="X381" s="288"/>
      <c r="Y381" s="288"/>
      <c r="Z381" s="397"/>
      <c r="AA381" s="397"/>
      <c r="AB381" s="397"/>
      <c r="AC381" s="397"/>
      <c r="AD381" s="397">
        <v>448.47</v>
      </c>
      <c r="AE381" s="397">
        <v>448.47</v>
      </c>
      <c r="AF381" s="397">
        <v>448.47</v>
      </c>
      <c r="AG381" s="397">
        <v>448.47</v>
      </c>
      <c r="AH381" s="397">
        <v>448.47</v>
      </c>
      <c r="AI381" s="397">
        <v>448.47</v>
      </c>
      <c r="AJ381" s="315">
        <v>2690.8200000000006</v>
      </c>
      <c r="AK381" s="288">
        <v>2690.8199999999997</v>
      </c>
      <c r="AL381" s="302">
        <v>448.47</v>
      </c>
      <c r="AP381" s="297"/>
      <c r="AQ381" s="297"/>
    </row>
    <row r="382" spans="1:43" ht="24" customHeight="1">
      <c r="A382" s="288"/>
      <c r="B382" s="299" t="s">
        <v>502</v>
      </c>
      <c r="C382" s="287">
        <v>512103100</v>
      </c>
      <c r="D382" s="287">
        <v>1412</v>
      </c>
      <c r="E382" s="399" t="s">
        <v>1634</v>
      </c>
      <c r="F382" s="346">
        <v>7975.3</v>
      </c>
      <c r="G382" s="408" t="s">
        <v>1598</v>
      </c>
      <c r="H382" s="382"/>
      <c r="I382" s="382"/>
      <c r="J382" s="382"/>
      <c r="K382" s="382"/>
      <c r="L382" s="382"/>
      <c r="M382" s="382"/>
      <c r="N382" s="382"/>
      <c r="O382" s="382"/>
      <c r="P382" s="382"/>
      <c r="Q382" s="288"/>
      <c r="R382" s="288"/>
      <c r="S382" s="288"/>
      <c r="T382" s="288"/>
      <c r="U382" s="288"/>
      <c r="V382" s="288"/>
      <c r="W382" s="288"/>
      <c r="X382" s="288"/>
      <c r="Y382" s="288"/>
      <c r="Z382" s="397"/>
      <c r="AA382" s="397"/>
      <c r="AB382" s="397"/>
      <c r="AC382" s="397"/>
      <c r="AD382" s="397"/>
      <c r="AE382" s="397">
        <v>664.61</v>
      </c>
      <c r="AF382" s="397">
        <v>664.61</v>
      </c>
      <c r="AG382" s="397">
        <v>664.61</v>
      </c>
      <c r="AH382" s="397">
        <v>664.61</v>
      </c>
      <c r="AI382" s="397">
        <v>664.61</v>
      </c>
      <c r="AJ382" s="315">
        <v>3323.05</v>
      </c>
      <c r="AK382" s="288">
        <v>4652.25</v>
      </c>
      <c r="AL382" s="302">
        <v>664.60833333333335</v>
      </c>
      <c r="AP382" s="297"/>
      <c r="AQ382" s="297"/>
    </row>
    <row r="383" spans="1:43" ht="24" customHeight="1">
      <c r="A383" s="288"/>
      <c r="B383" s="299" t="s">
        <v>502</v>
      </c>
      <c r="C383" s="287">
        <v>512103100</v>
      </c>
      <c r="D383" s="287">
        <v>1422</v>
      </c>
      <c r="E383" s="399" t="s">
        <v>1635</v>
      </c>
      <c r="F383" s="346">
        <v>3983.48</v>
      </c>
      <c r="G383" s="408">
        <v>44147</v>
      </c>
      <c r="H383" s="382"/>
      <c r="I383" s="382"/>
      <c r="J383" s="382"/>
      <c r="K383" s="382"/>
      <c r="L383" s="382"/>
      <c r="M383" s="382"/>
      <c r="N383" s="382"/>
      <c r="O383" s="382"/>
      <c r="P383" s="382"/>
      <c r="Q383" s="288"/>
      <c r="R383" s="288"/>
      <c r="S383" s="288"/>
      <c r="T383" s="288"/>
      <c r="U383" s="288"/>
      <c r="V383" s="288"/>
      <c r="W383" s="288"/>
      <c r="X383" s="288"/>
      <c r="Y383" s="288"/>
      <c r="Z383" s="397"/>
      <c r="AA383" s="397"/>
      <c r="AB383" s="397"/>
      <c r="AC383" s="397"/>
      <c r="AD383" s="397"/>
      <c r="AE383" s="397"/>
      <c r="AF383" s="397">
        <v>331.96</v>
      </c>
      <c r="AG383" s="397">
        <v>331.96</v>
      </c>
      <c r="AH383" s="397">
        <v>331.96</v>
      </c>
      <c r="AI383" s="397">
        <v>331.96</v>
      </c>
      <c r="AJ383" s="315">
        <v>1327.84</v>
      </c>
      <c r="AK383" s="288">
        <v>2655.6400000000003</v>
      </c>
      <c r="AL383" s="302">
        <v>331.95666666666665</v>
      </c>
      <c r="AP383" s="297"/>
      <c r="AQ383" s="297"/>
    </row>
    <row r="384" spans="1:43" ht="24" customHeight="1">
      <c r="A384" s="288"/>
      <c r="B384" s="299" t="s">
        <v>502</v>
      </c>
      <c r="C384" s="287">
        <v>512103100</v>
      </c>
      <c r="D384" s="287">
        <v>1468</v>
      </c>
      <c r="E384" s="399" t="s">
        <v>1845</v>
      </c>
      <c r="F384" s="346">
        <v>4406.62</v>
      </c>
      <c r="G384" s="408" t="s">
        <v>1846</v>
      </c>
      <c r="H384" s="382"/>
      <c r="I384" s="382"/>
      <c r="J384" s="382"/>
      <c r="K384" s="382"/>
      <c r="L384" s="382"/>
      <c r="M384" s="382"/>
      <c r="N384" s="382"/>
      <c r="O384" s="382"/>
      <c r="P384" s="382"/>
      <c r="Q384" s="288"/>
      <c r="R384" s="288"/>
      <c r="S384" s="288"/>
      <c r="T384" s="288"/>
      <c r="U384" s="288"/>
      <c r="V384" s="288"/>
      <c r="W384" s="288"/>
      <c r="X384" s="288"/>
      <c r="Y384" s="288"/>
      <c r="Z384" s="397"/>
      <c r="AA384" s="397"/>
      <c r="AB384" s="397"/>
      <c r="AC384" s="397"/>
      <c r="AD384" s="397"/>
      <c r="AE384" s="397"/>
      <c r="AF384" s="397"/>
      <c r="AG384" s="397"/>
      <c r="AH384" s="397">
        <v>367.22</v>
      </c>
      <c r="AI384" s="397">
        <v>367.22</v>
      </c>
      <c r="AJ384" s="315">
        <v>734.44</v>
      </c>
      <c r="AK384" s="288">
        <v>3672.18</v>
      </c>
      <c r="AL384" s="302">
        <v>367.21833333333331</v>
      </c>
      <c r="AP384" s="297"/>
      <c r="AQ384" s="297"/>
    </row>
    <row r="385" spans="1:43" ht="24" customHeight="1">
      <c r="A385" s="288"/>
      <c r="B385" s="299" t="s">
        <v>502</v>
      </c>
      <c r="C385" s="287">
        <v>512103100</v>
      </c>
      <c r="D385" s="287">
        <v>1469</v>
      </c>
      <c r="E385" s="399" t="s">
        <v>1847</v>
      </c>
      <c r="F385" s="346">
        <v>3262.54</v>
      </c>
      <c r="G385" s="408" t="s">
        <v>1846</v>
      </c>
      <c r="H385" s="382"/>
      <c r="I385" s="382"/>
      <c r="J385" s="382"/>
      <c r="K385" s="382"/>
      <c r="L385" s="382"/>
      <c r="M385" s="382"/>
      <c r="N385" s="382"/>
      <c r="O385" s="382"/>
      <c r="P385" s="382"/>
      <c r="Q385" s="288"/>
      <c r="R385" s="288"/>
      <c r="S385" s="288"/>
      <c r="T385" s="288"/>
      <c r="U385" s="288"/>
      <c r="V385" s="288"/>
      <c r="W385" s="288"/>
      <c r="X385" s="288"/>
      <c r="Y385" s="288"/>
      <c r="Z385" s="397"/>
      <c r="AA385" s="397"/>
      <c r="AB385" s="397"/>
      <c r="AC385" s="397"/>
      <c r="AD385" s="397"/>
      <c r="AE385" s="397"/>
      <c r="AF385" s="397"/>
      <c r="AG385" s="397"/>
      <c r="AH385" s="397">
        <v>271.88</v>
      </c>
      <c r="AI385" s="397">
        <v>271.88</v>
      </c>
      <c r="AJ385" s="315">
        <v>543.76</v>
      </c>
      <c r="AK385" s="288">
        <v>2718.7799999999997</v>
      </c>
      <c r="AL385" s="302">
        <v>271.87833333333333</v>
      </c>
      <c r="AP385" s="297"/>
      <c r="AQ385" s="297"/>
    </row>
    <row r="386" spans="1:43" ht="24" customHeight="1">
      <c r="A386" s="288"/>
      <c r="B386" s="299" t="s">
        <v>502</v>
      </c>
      <c r="C386" s="287">
        <v>512103100</v>
      </c>
      <c r="D386" s="287">
        <v>1470</v>
      </c>
      <c r="E386" s="399" t="s">
        <v>1848</v>
      </c>
      <c r="F386" s="346">
        <v>2745.91</v>
      </c>
      <c r="G386" s="408" t="s">
        <v>1846</v>
      </c>
      <c r="H386" s="382"/>
      <c r="I386" s="382"/>
      <c r="J386" s="382"/>
      <c r="K386" s="382"/>
      <c r="L386" s="382"/>
      <c r="M386" s="382"/>
      <c r="N386" s="382"/>
      <c r="O386" s="382"/>
      <c r="P386" s="382"/>
      <c r="Q386" s="288"/>
      <c r="R386" s="288"/>
      <c r="S386" s="288"/>
      <c r="T386" s="288"/>
      <c r="U386" s="288"/>
      <c r="V386" s="288"/>
      <c r="W386" s="288"/>
      <c r="X386" s="288"/>
      <c r="Y386" s="288"/>
      <c r="Z386" s="397"/>
      <c r="AA386" s="397"/>
      <c r="AB386" s="397"/>
      <c r="AC386" s="397"/>
      <c r="AD386" s="397"/>
      <c r="AE386" s="397"/>
      <c r="AF386" s="397"/>
      <c r="AG386" s="397"/>
      <c r="AH386" s="397">
        <v>228.83</v>
      </c>
      <c r="AI386" s="397">
        <v>228.83</v>
      </c>
      <c r="AJ386" s="315">
        <v>457.66</v>
      </c>
      <c r="AK386" s="288">
        <v>2288.25</v>
      </c>
      <c r="AL386" s="302">
        <v>228.82583333333332</v>
      </c>
      <c r="AP386" s="297"/>
      <c r="AQ386" s="297"/>
    </row>
    <row r="387" spans="1:43" ht="24" customHeight="1">
      <c r="A387" s="288"/>
      <c r="B387" s="299" t="s">
        <v>502</v>
      </c>
      <c r="C387" s="287">
        <v>512103100</v>
      </c>
      <c r="D387" s="287">
        <v>1471</v>
      </c>
      <c r="E387" s="399" t="s">
        <v>1849</v>
      </c>
      <c r="F387" s="346">
        <v>1009.11</v>
      </c>
      <c r="G387" s="408" t="s">
        <v>1846</v>
      </c>
      <c r="H387" s="382"/>
      <c r="I387" s="382"/>
      <c r="J387" s="382"/>
      <c r="K387" s="382"/>
      <c r="L387" s="382"/>
      <c r="M387" s="382"/>
      <c r="N387" s="382"/>
      <c r="O387" s="382"/>
      <c r="P387" s="382"/>
      <c r="Q387" s="288"/>
      <c r="R387" s="288"/>
      <c r="S387" s="288"/>
      <c r="T387" s="288"/>
      <c r="U387" s="288"/>
      <c r="V387" s="288"/>
      <c r="W387" s="288"/>
      <c r="X387" s="288"/>
      <c r="Y387" s="288"/>
      <c r="Z387" s="397"/>
      <c r="AA387" s="397"/>
      <c r="AB387" s="397"/>
      <c r="AC387" s="397"/>
      <c r="AD387" s="397"/>
      <c r="AE387" s="397"/>
      <c r="AF387" s="397"/>
      <c r="AG387" s="397"/>
      <c r="AH387" s="397">
        <v>84.09</v>
      </c>
      <c r="AI387" s="397">
        <v>84.09</v>
      </c>
      <c r="AJ387" s="315">
        <v>168.18</v>
      </c>
      <c r="AK387" s="288">
        <v>840.93000000000006</v>
      </c>
      <c r="AL387" s="302">
        <v>84.092500000000001</v>
      </c>
      <c r="AP387" s="297"/>
      <c r="AQ387" s="297"/>
    </row>
    <row r="388" spans="1:43" ht="24" customHeight="1">
      <c r="A388" s="288"/>
      <c r="B388" s="299" t="s">
        <v>502</v>
      </c>
      <c r="C388" s="287">
        <v>512103100</v>
      </c>
      <c r="D388" s="287">
        <v>1472</v>
      </c>
      <c r="E388" s="399" t="s">
        <v>1850</v>
      </c>
      <c r="F388" s="346">
        <v>7364.94</v>
      </c>
      <c r="G388" s="408" t="s">
        <v>1846</v>
      </c>
      <c r="H388" s="382"/>
      <c r="I388" s="382"/>
      <c r="J388" s="382"/>
      <c r="K388" s="382"/>
      <c r="L388" s="382"/>
      <c r="M388" s="382"/>
      <c r="N388" s="382"/>
      <c r="O388" s="382"/>
      <c r="P388" s="382"/>
      <c r="Q388" s="288"/>
      <c r="R388" s="288"/>
      <c r="S388" s="288"/>
      <c r="T388" s="288"/>
      <c r="U388" s="288"/>
      <c r="V388" s="288"/>
      <c r="W388" s="288"/>
      <c r="X388" s="288"/>
      <c r="Y388" s="288"/>
      <c r="Z388" s="397"/>
      <c r="AA388" s="397"/>
      <c r="AB388" s="397"/>
      <c r="AC388" s="397"/>
      <c r="AD388" s="397"/>
      <c r="AE388" s="397"/>
      <c r="AF388" s="397"/>
      <c r="AG388" s="397"/>
      <c r="AH388" s="397">
        <v>613.75</v>
      </c>
      <c r="AI388" s="397">
        <v>613.75</v>
      </c>
      <c r="AJ388" s="315">
        <v>1227.5</v>
      </c>
      <c r="AK388" s="288">
        <v>6137.44</v>
      </c>
      <c r="AL388" s="302">
        <v>613.745</v>
      </c>
      <c r="AP388" s="297"/>
      <c r="AQ388" s="297"/>
    </row>
    <row r="389" spans="1:43" ht="24" customHeight="1">
      <c r="A389" s="288"/>
      <c r="B389" s="299" t="s">
        <v>502</v>
      </c>
      <c r="C389" s="287">
        <v>512103100</v>
      </c>
      <c r="D389" s="287">
        <v>1473</v>
      </c>
      <c r="E389" s="399" t="s">
        <v>1851</v>
      </c>
      <c r="F389" s="346">
        <v>1946.61</v>
      </c>
      <c r="G389" s="408" t="s">
        <v>1846</v>
      </c>
      <c r="H389" s="382"/>
      <c r="I389" s="382"/>
      <c r="J389" s="382"/>
      <c r="K389" s="382"/>
      <c r="L389" s="382"/>
      <c r="M389" s="382"/>
      <c r="N389" s="382"/>
      <c r="O389" s="382"/>
      <c r="P389" s="382"/>
      <c r="Q389" s="288"/>
      <c r="R389" s="288"/>
      <c r="S389" s="288"/>
      <c r="T389" s="288"/>
      <c r="U389" s="288"/>
      <c r="V389" s="288"/>
      <c r="W389" s="288"/>
      <c r="X389" s="288"/>
      <c r="Y389" s="288"/>
      <c r="Z389" s="397"/>
      <c r="AA389" s="397"/>
      <c r="AB389" s="397"/>
      <c r="AC389" s="397"/>
      <c r="AD389" s="397"/>
      <c r="AE389" s="397"/>
      <c r="AF389" s="397"/>
      <c r="AG389" s="397"/>
      <c r="AH389" s="397">
        <v>162.22</v>
      </c>
      <c r="AI389" s="397">
        <v>162.22</v>
      </c>
      <c r="AJ389" s="315">
        <v>324.44</v>
      </c>
      <c r="AK389" s="288">
        <v>1622.1699999999998</v>
      </c>
      <c r="AL389" s="302">
        <v>162.2175</v>
      </c>
      <c r="AP389" s="297"/>
      <c r="AQ389" s="297"/>
    </row>
    <row r="390" spans="1:43" ht="24" customHeight="1">
      <c r="A390" s="288"/>
      <c r="B390" s="299" t="s">
        <v>502</v>
      </c>
      <c r="C390" s="287">
        <v>512103100</v>
      </c>
      <c r="D390" s="287">
        <v>1490</v>
      </c>
      <c r="E390" s="399" t="s">
        <v>1900</v>
      </c>
      <c r="F390" s="346">
        <v>5045.5600000000004</v>
      </c>
      <c r="G390" s="408" t="s">
        <v>1893</v>
      </c>
      <c r="H390" s="382"/>
      <c r="I390" s="382"/>
      <c r="J390" s="382"/>
      <c r="K390" s="382"/>
      <c r="L390" s="382"/>
      <c r="M390" s="382"/>
      <c r="N390" s="382"/>
      <c r="O390" s="382"/>
      <c r="P390" s="382"/>
      <c r="Q390" s="288"/>
      <c r="R390" s="288"/>
      <c r="S390" s="288"/>
      <c r="T390" s="288"/>
      <c r="U390" s="288"/>
      <c r="V390" s="288"/>
      <c r="W390" s="288"/>
      <c r="X390" s="288"/>
      <c r="Y390" s="288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>
        <v>420.46</v>
      </c>
      <c r="AJ390" s="315">
        <v>420.46</v>
      </c>
      <c r="AK390" s="288">
        <v>4625.1000000000004</v>
      </c>
      <c r="AL390" s="302">
        <v>420.46333333333337</v>
      </c>
      <c r="AP390" s="297"/>
      <c r="AQ390" s="297"/>
    </row>
    <row r="391" spans="1:43" ht="24" customHeight="1">
      <c r="A391" s="288"/>
      <c r="B391" s="299" t="s">
        <v>502</v>
      </c>
      <c r="C391" s="287">
        <v>512103100</v>
      </c>
      <c r="D391" s="287">
        <v>1491</v>
      </c>
      <c r="E391" s="399" t="s">
        <v>1901</v>
      </c>
      <c r="F391" s="346">
        <v>3257.18</v>
      </c>
      <c r="G391" s="408" t="s">
        <v>1893</v>
      </c>
      <c r="H391" s="382"/>
      <c r="I391" s="382"/>
      <c r="J391" s="382"/>
      <c r="K391" s="382"/>
      <c r="L391" s="382"/>
      <c r="M391" s="382"/>
      <c r="N391" s="382"/>
      <c r="O391" s="382"/>
      <c r="P391" s="382"/>
      <c r="Q391" s="288"/>
      <c r="R391" s="288"/>
      <c r="S391" s="288"/>
      <c r="T391" s="288"/>
      <c r="U391" s="288"/>
      <c r="V391" s="288"/>
      <c r="W391" s="288"/>
      <c r="X391" s="288"/>
      <c r="Y391" s="288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>
        <v>271.43</v>
      </c>
      <c r="AJ391" s="315">
        <v>271.43</v>
      </c>
      <c r="AK391" s="288">
        <v>2985.75</v>
      </c>
      <c r="AL391" s="302">
        <v>271.43166666666667</v>
      </c>
      <c r="AP391" s="297"/>
      <c r="AQ391" s="297"/>
    </row>
    <row r="392" spans="1:43" ht="24" customHeight="1">
      <c r="A392" s="288"/>
      <c r="B392" s="299" t="s">
        <v>502</v>
      </c>
      <c r="C392" s="287">
        <v>512103100</v>
      </c>
      <c r="D392" s="287">
        <v>1492</v>
      </c>
      <c r="E392" s="399" t="s">
        <v>1902</v>
      </c>
      <c r="F392" s="346">
        <v>9782.4699999999993</v>
      </c>
      <c r="G392" s="408" t="s">
        <v>1893</v>
      </c>
      <c r="H392" s="382"/>
      <c r="I392" s="382"/>
      <c r="J392" s="382"/>
      <c r="K392" s="382"/>
      <c r="L392" s="382"/>
      <c r="M392" s="382"/>
      <c r="N392" s="382"/>
      <c r="O392" s="382"/>
      <c r="P392" s="382"/>
      <c r="Q392" s="288"/>
      <c r="R392" s="288"/>
      <c r="S392" s="288"/>
      <c r="T392" s="288"/>
      <c r="U392" s="288"/>
      <c r="V392" s="288"/>
      <c r="W392" s="288"/>
      <c r="X392" s="288"/>
      <c r="Y392" s="288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>
        <v>815.21</v>
      </c>
      <c r="AJ392" s="315">
        <v>815.21</v>
      </c>
      <c r="AK392" s="288">
        <v>8967.2599999999984</v>
      </c>
      <c r="AL392" s="302">
        <v>815.20583333333332</v>
      </c>
      <c r="AP392" s="297"/>
      <c r="AQ392" s="297"/>
    </row>
    <row r="393" spans="1:43" ht="24" customHeight="1">
      <c r="A393" s="288"/>
      <c r="B393" s="299" t="s">
        <v>502</v>
      </c>
      <c r="C393" s="287">
        <v>512103100</v>
      </c>
      <c r="D393" s="287">
        <v>1493</v>
      </c>
      <c r="E393" s="399" t="s">
        <v>1903</v>
      </c>
      <c r="F393" s="346">
        <v>1434.06</v>
      </c>
      <c r="G393" s="408" t="s">
        <v>1893</v>
      </c>
      <c r="H393" s="382"/>
      <c r="I393" s="382"/>
      <c r="J393" s="382"/>
      <c r="K393" s="382"/>
      <c r="L393" s="382"/>
      <c r="M393" s="382"/>
      <c r="N393" s="382"/>
      <c r="O393" s="382"/>
      <c r="P393" s="382"/>
      <c r="Q393" s="288"/>
      <c r="R393" s="288"/>
      <c r="S393" s="288"/>
      <c r="T393" s="288"/>
      <c r="U393" s="288"/>
      <c r="V393" s="288"/>
      <c r="W393" s="288"/>
      <c r="X393" s="288"/>
      <c r="Y393" s="288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>
        <v>119.51</v>
      </c>
      <c r="AJ393" s="315">
        <v>119.51</v>
      </c>
      <c r="AK393" s="288">
        <v>1314.55</v>
      </c>
      <c r="AL393" s="302">
        <v>119.505</v>
      </c>
      <c r="AP393" s="297"/>
      <c r="AQ393" s="297"/>
    </row>
    <row r="394" spans="1:43" ht="24" customHeight="1">
      <c r="A394" s="288"/>
      <c r="B394" s="299" t="s">
        <v>502</v>
      </c>
      <c r="C394" s="287">
        <v>512103100</v>
      </c>
      <c r="D394" s="287">
        <v>1494</v>
      </c>
      <c r="E394" s="399" t="s">
        <v>1904</v>
      </c>
      <c r="F394" s="346">
        <v>4372.1000000000004</v>
      </c>
      <c r="G394" s="408" t="s">
        <v>1893</v>
      </c>
      <c r="H394" s="382"/>
      <c r="I394" s="382"/>
      <c r="J394" s="382"/>
      <c r="K394" s="382"/>
      <c r="L394" s="382"/>
      <c r="M394" s="382"/>
      <c r="N394" s="382"/>
      <c r="O394" s="382"/>
      <c r="P394" s="382"/>
      <c r="Q394" s="288"/>
      <c r="R394" s="288"/>
      <c r="S394" s="288"/>
      <c r="T394" s="288"/>
      <c r="U394" s="288"/>
      <c r="V394" s="288"/>
      <c r="W394" s="288"/>
      <c r="X394" s="288"/>
      <c r="Y394" s="288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>
        <v>364.34</v>
      </c>
      <c r="AJ394" s="315">
        <v>364.34</v>
      </c>
      <c r="AK394" s="288">
        <v>4007.76</v>
      </c>
      <c r="AL394" s="302">
        <v>364.3416666666667</v>
      </c>
      <c r="AP394" s="297"/>
      <c r="AQ394" s="297"/>
    </row>
    <row r="395" spans="1:43" ht="24" customHeight="1">
      <c r="A395" s="288"/>
      <c r="B395" s="299"/>
      <c r="C395" s="287"/>
      <c r="D395" s="287">
        <v>1502</v>
      </c>
      <c r="E395" s="399" t="s">
        <v>1905</v>
      </c>
      <c r="F395" s="346">
        <v>1419.15</v>
      </c>
      <c r="G395" s="408" t="s">
        <v>1874</v>
      </c>
      <c r="H395" s="382"/>
      <c r="I395" s="382"/>
      <c r="J395" s="382"/>
      <c r="K395" s="382"/>
      <c r="L395" s="382"/>
      <c r="M395" s="382"/>
      <c r="N395" s="382"/>
      <c r="O395" s="382"/>
      <c r="P395" s="382"/>
      <c r="Q395" s="288"/>
      <c r="R395" s="288"/>
      <c r="S395" s="288"/>
      <c r="T395" s="288"/>
      <c r="U395" s="288"/>
      <c r="V395" s="288"/>
      <c r="W395" s="288"/>
      <c r="X395" s="288"/>
      <c r="Y395" s="288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>
        <v>118.23</v>
      </c>
      <c r="AJ395" s="315">
        <v>118.23</v>
      </c>
      <c r="AK395" s="288">
        <v>1300.92</v>
      </c>
      <c r="AL395" s="302">
        <v>118.2625</v>
      </c>
      <c r="AP395" s="297"/>
      <c r="AQ395" s="297"/>
    </row>
    <row r="396" spans="1:43" ht="24" customHeight="1">
      <c r="A396" s="320"/>
      <c r="B396" s="299"/>
      <c r="C396" s="287"/>
      <c r="D396" s="287"/>
      <c r="E396" s="292" t="s">
        <v>379</v>
      </c>
      <c r="F396" s="293">
        <v>188950.13</v>
      </c>
      <c r="G396" s="320"/>
      <c r="H396" s="320">
        <v>0</v>
      </c>
      <c r="I396" s="320">
        <v>0</v>
      </c>
      <c r="J396" s="320">
        <v>0</v>
      </c>
      <c r="K396" s="320">
        <v>0</v>
      </c>
      <c r="L396" s="320">
        <v>0</v>
      </c>
      <c r="M396" s="320">
        <v>0</v>
      </c>
      <c r="N396" s="320">
        <v>0</v>
      </c>
      <c r="O396" s="320">
        <v>0</v>
      </c>
      <c r="P396" s="320">
        <v>0</v>
      </c>
      <c r="Q396" s="320">
        <v>0</v>
      </c>
      <c r="R396" s="320">
        <v>0</v>
      </c>
      <c r="S396" s="320">
        <v>0</v>
      </c>
      <c r="T396" s="320">
        <v>0</v>
      </c>
      <c r="U396" s="320">
        <v>0</v>
      </c>
      <c r="V396" s="320">
        <v>0</v>
      </c>
      <c r="W396" s="320">
        <v>0</v>
      </c>
      <c r="X396" s="320">
        <v>1050.92</v>
      </c>
      <c r="Y396" s="320">
        <v>1687.4500000000003</v>
      </c>
      <c r="Z396" s="320">
        <v>4443.33</v>
      </c>
      <c r="AA396" s="320">
        <v>5664.9</v>
      </c>
      <c r="AB396" s="320">
        <v>7422.2799999999988</v>
      </c>
      <c r="AC396" s="320">
        <v>9851.5899999999965</v>
      </c>
      <c r="AD396" s="320">
        <v>10881.549999999996</v>
      </c>
      <c r="AE396" s="320">
        <v>11546.159999999996</v>
      </c>
      <c r="AF396" s="320">
        <v>11878.119999999995</v>
      </c>
      <c r="AG396" s="320">
        <v>11878.119999999995</v>
      </c>
      <c r="AH396" s="320">
        <v>13606.109999999993</v>
      </c>
      <c r="AI396" s="320">
        <v>15721.789999999992</v>
      </c>
      <c r="AJ396" s="320">
        <v>105632.32000000002</v>
      </c>
      <c r="AK396" s="320">
        <v>83317.81</v>
      </c>
      <c r="AL396" s="441">
        <v>87831.189999999944</v>
      </c>
      <c r="AP396" s="297"/>
      <c r="AQ396" s="297"/>
    </row>
    <row r="397" spans="1:43" ht="24" customHeight="1">
      <c r="A397" s="216"/>
      <c r="B397" s="295"/>
      <c r="C397" s="212"/>
      <c r="D397" s="212"/>
      <c r="F397" s="296"/>
      <c r="G397" s="350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97"/>
      <c r="AM397" s="384"/>
      <c r="AN397" s="384"/>
      <c r="AP397" s="297"/>
      <c r="AQ397" s="297"/>
    </row>
    <row r="398" spans="1:43" ht="24" customHeight="1" thickBot="1">
      <c r="A398" s="216"/>
      <c r="B398" s="295"/>
      <c r="C398" s="212"/>
      <c r="D398" s="212"/>
      <c r="F398" s="296"/>
      <c r="G398" s="350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97"/>
      <c r="AM398" s="384"/>
      <c r="AN398" s="384"/>
      <c r="AP398" s="297"/>
      <c r="AQ398" s="297"/>
    </row>
    <row r="399" spans="1:43" ht="24" customHeight="1" thickBot="1">
      <c r="A399" s="216"/>
      <c r="B399" s="295"/>
      <c r="C399" s="212"/>
      <c r="D399" s="212"/>
      <c r="E399" s="303" t="s">
        <v>1138</v>
      </c>
      <c r="F399" s="296"/>
      <c r="G399" s="350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97"/>
      <c r="AM399" s="384"/>
      <c r="AN399" s="384"/>
      <c r="AP399" s="297"/>
      <c r="AQ399" s="297"/>
    </row>
    <row r="400" spans="1:43" ht="24" customHeight="1">
      <c r="A400" s="333"/>
      <c r="B400" s="347" t="s">
        <v>503</v>
      </c>
      <c r="C400" s="287">
        <v>512104100</v>
      </c>
      <c r="D400" s="287">
        <v>1049</v>
      </c>
      <c r="E400" s="382" t="s">
        <v>1189</v>
      </c>
      <c r="F400" s="346">
        <v>187.5</v>
      </c>
      <c r="G400" s="351" t="s">
        <v>1187</v>
      </c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>
        <v>7.81</v>
      </c>
      <c r="S400" s="288">
        <v>7.81</v>
      </c>
      <c r="T400" s="288">
        <v>7.81</v>
      </c>
      <c r="U400" s="288">
        <v>7.81</v>
      </c>
      <c r="V400" s="288">
        <v>7.81</v>
      </c>
      <c r="W400" s="288">
        <v>7.81</v>
      </c>
      <c r="X400" s="288">
        <v>7.81</v>
      </c>
      <c r="Y400" s="288">
        <v>7.81</v>
      </c>
      <c r="Z400" s="397">
        <v>7.81</v>
      </c>
      <c r="AA400" s="397">
        <v>7.81</v>
      </c>
      <c r="AB400" s="397">
        <v>7.81</v>
      </c>
      <c r="AC400" s="397">
        <v>7.81</v>
      </c>
      <c r="AD400" s="397">
        <v>7.81</v>
      </c>
      <c r="AE400" s="397">
        <v>7.81</v>
      </c>
      <c r="AF400" s="397">
        <v>7.81</v>
      </c>
      <c r="AG400" s="397">
        <v>7.81</v>
      </c>
      <c r="AH400" s="397">
        <v>7.81</v>
      </c>
      <c r="AI400" s="397">
        <v>7.81</v>
      </c>
      <c r="AJ400" s="315">
        <v>140.58000000000001</v>
      </c>
      <c r="AK400" s="288">
        <v>46.919999999999987</v>
      </c>
      <c r="AL400" s="302">
        <v>7.8125</v>
      </c>
      <c r="AM400" s="384"/>
      <c r="AN400" s="384"/>
      <c r="AO400" s="421"/>
      <c r="AP400" s="297"/>
      <c r="AQ400" s="297"/>
    </row>
    <row r="401" spans="1:43" ht="24" customHeight="1">
      <c r="A401" s="288"/>
      <c r="B401" s="299" t="s">
        <v>503</v>
      </c>
      <c r="C401" s="287">
        <v>512104100</v>
      </c>
      <c r="D401" s="287">
        <v>1158</v>
      </c>
      <c r="E401" s="382" t="s">
        <v>1295</v>
      </c>
      <c r="F401" s="325">
        <v>7500</v>
      </c>
      <c r="G401" s="351">
        <v>43986</v>
      </c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>
        <v>312.5</v>
      </c>
      <c r="Y401" s="288">
        <v>312.5</v>
      </c>
      <c r="Z401" s="397">
        <v>312.5</v>
      </c>
      <c r="AA401" s="397">
        <v>312.5</v>
      </c>
      <c r="AB401" s="397">
        <v>312.5</v>
      </c>
      <c r="AC401" s="397">
        <v>312.5</v>
      </c>
      <c r="AD401" s="397">
        <v>312.5</v>
      </c>
      <c r="AE401" s="397">
        <v>312.5</v>
      </c>
      <c r="AF401" s="397">
        <v>312.5</v>
      </c>
      <c r="AG401" s="397">
        <v>312.5</v>
      </c>
      <c r="AH401" s="397">
        <v>312.5</v>
      </c>
      <c r="AI401" s="397">
        <v>312.5</v>
      </c>
      <c r="AJ401" s="315">
        <v>3750</v>
      </c>
      <c r="AK401" s="288">
        <v>3750</v>
      </c>
      <c r="AL401" s="302">
        <v>312.5</v>
      </c>
      <c r="AM401" s="384"/>
      <c r="AN401" s="384"/>
      <c r="AO401" s="421"/>
      <c r="AP401" s="297"/>
      <c r="AQ401" s="297"/>
    </row>
    <row r="402" spans="1:43" ht="24" customHeight="1">
      <c r="A402" s="288"/>
      <c r="B402" s="299" t="s">
        <v>503</v>
      </c>
      <c r="C402" s="287">
        <v>512104100</v>
      </c>
      <c r="D402" s="287"/>
      <c r="E402" s="424" t="s">
        <v>1379</v>
      </c>
      <c r="F402" s="325">
        <v>2500</v>
      </c>
      <c r="G402" s="442" t="s">
        <v>1352</v>
      </c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397">
        <v>104.17</v>
      </c>
      <c r="AA402" s="397">
        <v>104.17</v>
      </c>
      <c r="AB402" s="397">
        <v>104.17</v>
      </c>
      <c r="AC402" s="397">
        <v>104.17</v>
      </c>
      <c r="AD402" s="397">
        <v>104.17</v>
      </c>
      <c r="AE402" s="397">
        <v>104.17</v>
      </c>
      <c r="AF402" s="397">
        <v>104.17</v>
      </c>
      <c r="AG402" s="397">
        <v>104.17</v>
      </c>
      <c r="AH402" s="397">
        <v>104.17</v>
      </c>
      <c r="AI402" s="397">
        <v>104.17</v>
      </c>
      <c r="AJ402" s="315">
        <v>1041.6999999999998</v>
      </c>
      <c r="AK402" s="288">
        <v>1458.3000000000002</v>
      </c>
      <c r="AL402" s="302">
        <v>104.16666666666667</v>
      </c>
      <c r="AM402" s="384"/>
      <c r="AN402" s="384"/>
      <c r="AO402" s="421"/>
      <c r="AP402" s="297"/>
      <c r="AQ402" s="297"/>
    </row>
    <row r="403" spans="1:43" ht="24" customHeight="1">
      <c r="A403" s="288"/>
      <c r="B403" s="299" t="s">
        <v>503</v>
      </c>
      <c r="C403" s="287">
        <v>512104100</v>
      </c>
      <c r="D403" s="287">
        <v>1285</v>
      </c>
      <c r="E403" s="424" t="s">
        <v>1425</v>
      </c>
      <c r="F403" s="325">
        <v>7995</v>
      </c>
      <c r="G403" s="442" t="s">
        <v>1415</v>
      </c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397"/>
      <c r="AA403" s="397">
        <v>333.13</v>
      </c>
      <c r="AB403" s="397">
        <v>333.13</v>
      </c>
      <c r="AC403" s="397">
        <v>333.13</v>
      </c>
      <c r="AD403" s="397">
        <v>333.13</v>
      </c>
      <c r="AE403" s="397">
        <v>333.13</v>
      </c>
      <c r="AF403" s="397">
        <v>333.13</v>
      </c>
      <c r="AG403" s="397">
        <v>333.13</v>
      </c>
      <c r="AH403" s="397">
        <v>333.13</v>
      </c>
      <c r="AI403" s="397">
        <v>333.13</v>
      </c>
      <c r="AJ403" s="315">
        <v>2998.1700000000005</v>
      </c>
      <c r="AK403" s="288">
        <v>4996.83</v>
      </c>
      <c r="AL403" s="302"/>
      <c r="AM403" s="384"/>
      <c r="AN403" s="384"/>
      <c r="AO403" s="421"/>
      <c r="AP403" s="297"/>
      <c r="AQ403" s="297"/>
    </row>
    <row r="404" spans="1:43" ht="24" customHeight="1">
      <c r="A404" s="288"/>
      <c r="B404" s="299" t="s">
        <v>503</v>
      </c>
      <c r="C404" s="287">
        <v>512104100</v>
      </c>
      <c r="D404" s="287">
        <v>1330</v>
      </c>
      <c r="E404" s="424" t="s">
        <v>1468</v>
      </c>
      <c r="F404" s="289">
        <v>2550</v>
      </c>
      <c r="G404" s="442">
        <v>43959</v>
      </c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397"/>
      <c r="AA404" s="397"/>
      <c r="AB404" s="397">
        <v>106.25</v>
      </c>
      <c r="AC404" s="397">
        <v>106.25</v>
      </c>
      <c r="AD404" s="397">
        <v>106.25</v>
      </c>
      <c r="AE404" s="397">
        <v>106.25</v>
      </c>
      <c r="AF404" s="397">
        <v>106.25</v>
      </c>
      <c r="AG404" s="397">
        <v>106.25</v>
      </c>
      <c r="AH404" s="397">
        <v>106.25</v>
      </c>
      <c r="AI404" s="397">
        <v>106.25</v>
      </c>
      <c r="AJ404" s="315">
        <v>850</v>
      </c>
      <c r="AK404" s="288">
        <v>1700</v>
      </c>
      <c r="AL404" s="302">
        <v>106.25</v>
      </c>
      <c r="AM404" s="384"/>
      <c r="AN404" s="384"/>
      <c r="AO404" s="421"/>
      <c r="AP404" s="297"/>
      <c r="AQ404" s="297"/>
    </row>
    <row r="405" spans="1:43" ht="24" customHeight="1">
      <c r="A405" s="288"/>
      <c r="B405" s="299" t="s">
        <v>503</v>
      </c>
      <c r="C405" s="287">
        <v>512104100</v>
      </c>
      <c r="D405" s="287">
        <v>1331</v>
      </c>
      <c r="E405" s="382" t="s">
        <v>1469</v>
      </c>
      <c r="F405" s="289">
        <v>731.25</v>
      </c>
      <c r="G405" s="442" t="s">
        <v>1470</v>
      </c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397"/>
      <c r="AA405" s="397"/>
      <c r="AB405" s="397">
        <v>30.47</v>
      </c>
      <c r="AC405" s="397">
        <v>30.47</v>
      </c>
      <c r="AD405" s="397">
        <v>30.47</v>
      </c>
      <c r="AE405" s="397">
        <v>30.47</v>
      </c>
      <c r="AF405" s="397">
        <v>30.47</v>
      </c>
      <c r="AG405" s="397">
        <v>30.47</v>
      </c>
      <c r="AH405" s="397">
        <v>30.47</v>
      </c>
      <c r="AI405" s="397">
        <v>30.47</v>
      </c>
      <c r="AJ405" s="315">
        <v>243.76</v>
      </c>
      <c r="AK405" s="288">
        <v>487.49</v>
      </c>
      <c r="AL405" s="302">
        <v>30.46875</v>
      </c>
      <c r="AM405" s="384"/>
      <c r="AN405" s="384"/>
      <c r="AO405" s="421"/>
      <c r="AP405" s="297"/>
      <c r="AQ405" s="297"/>
    </row>
    <row r="406" spans="1:43" ht="24" customHeight="1">
      <c r="A406" s="288"/>
      <c r="B406" s="299" t="s">
        <v>503</v>
      </c>
      <c r="C406" s="287">
        <v>512104100</v>
      </c>
      <c r="D406" s="287">
        <v>1373</v>
      </c>
      <c r="E406" s="382" t="s">
        <v>1522</v>
      </c>
      <c r="F406" s="325">
        <v>1875</v>
      </c>
      <c r="G406" s="442">
        <v>44052</v>
      </c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397"/>
      <c r="AA406" s="397"/>
      <c r="AB406" s="397"/>
      <c r="AC406" s="397">
        <v>78.13</v>
      </c>
      <c r="AD406" s="397">
        <v>78.13</v>
      </c>
      <c r="AE406" s="397">
        <v>78.13</v>
      </c>
      <c r="AF406" s="397">
        <v>78.13</v>
      </c>
      <c r="AG406" s="397">
        <v>78.13</v>
      </c>
      <c r="AH406" s="397">
        <v>78.13</v>
      </c>
      <c r="AI406" s="397">
        <v>78.13</v>
      </c>
      <c r="AJ406" s="315">
        <v>546.91</v>
      </c>
      <c r="AK406" s="288">
        <v>1328.0900000000001</v>
      </c>
      <c r="AL406" s="302">
        <v>78.125</v>
      </c>
      <c r="AM406" s="384"/>
      <c r="AN406" s="384"/>
      <c r="AO406" s="421"/>
      <c r="AP406" s="297"/>
      <c r="AQ406" s="297"/>
    </row>
    <row r="407" spans="1:43" ht="24" customHeight="1">
      <c r="A407" s="288"/>
      <c r="B407" s="299" t="s">
        <v>503</v>
      </c>
      <c r="C407" s="287">
        <v>512104100</v>
      </c>
      <c r="D407" s="287">
        <v>1374</v>
      </c>
      <c r="E407" s="382" t="s">
        <v>1523</v>
      </c>
      <c r="F407" s="325">
        <v>3750</v>
      </c>
      <c r="G407" s="442" t="s">
        <v>1498</v>
      </c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397"/>
      <c r="AA407" s="397"/>
      <c r="AB407" s="397"/>
      <c r="AC407" s="397">
        <v>156.25</v>
      </c>
      <c r="AD407" s="397">
        <v>156.25</v>
      </c>
      <c r="AE407" s="397">
        <v>156.25</v>
      </c>
      <c r="AF407" s="397">
        <v>156.25</v>
      </c>
      <c r="AG407" s="397">
        <v>156.25</v>
      </c>
      <c r="AH407" s="397">
        <v>156.25</v>
      </c>
      <c r="AI407" s="397">
        <v>156.25</v>
      </c>
      <c r="AJ407" s="315">
        <v>1093.75</v>
      </c>
      <c r="AK407" s="288">
        <v>2656.25</v>
      </c>
      <c r="AL407" s="302">
        <v>156.25</v>
      </c>
      <c r="AM407" s="384"/>
      <c r="AN407" s="384"/>
      <c r="AO407" s="421"/>
      <c r="AP407" s="297"/>
      <c r="AQ407" s="297"/>
    </row>
    <row r="408" spans="1:43" ht="24" customHeight="1">
      <c r="A408" s="288"/>
      <c r="B408" s="299"/>
      <c r="C408" s="287">
        <v>512101100</v>
      </c>
      <c r="D408" s="326">
        <v>1449</v>
      </c>
      <c r="E408" s="443" t="s">
        <v>1852</v>
      </c>
      <c r="F408" s="325">
        <v>150</v>
      </c>
      <c r="G408" s="442" t="s">
        <v>1853</v>
      </c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397"/>
      <c r="AA408" s="397"/>
      <c r="AB408" s="397"/>
      <c r="AC408" s="397"/>
      <c r="AD408" s="397"/>
      <c r="AE408" s="397"/>
      <c r="AF408" s="397"/>
      <c r="AG408" s="397">
        <v>6.25</v>
      </c>
      <c r="AH408" s="397">
        <v>6.25</v>
      </c>
      <c r="AI408" s="397">
        <v>6.25</v>
      </c>
      <c r="AJ408" s="315">
        <v>18.75</v>
      </c>
      <c r="AK408" s="288">
        <v>131.25</v>
      </c>
      <c r="AL408" s="302">
        <v>6.25</v>
      </c>
      <c r="AM408" s="384"/>
      <c r="AN408" s="384"/>
      <c r="AO408" s="421"/>
      <c r="AP408" s="297"/>
      <c r="AQ408" s="297"/>
    </row>
    <row r="409" spans="1:43" ht="24" customHeight="1">
      <c r="A409" s="320"/>
      <c r="B409" s="299"/>
      <c r="C409" s="287"/>
      <c r="D409" s="287"/>
      <c r="E409" s="348" t="s">
        <v>379</v>
      </c>
      <c r="F409" s="293">
        <v>27238.75</v>
      </c>
      <c r="G409" s="349"/>
      <c r="H409" s="320">
        <v>0</v>
      </c>
      <c r="I409" s="320">
        <v>0</v>
      </c>
      <c r="J409" s="320">
        <v>0</v>
      </c>
      <c r="K409" s="320">
        <v>0</v>
      </c>
      <c r="L409" s="320">
        <v>0</v>
      </c>
      <c r="M409" s="320">
        <v>0</v>
      </c>
      <c r="N409" s="320">
        <v>0</v>
      </c>
      <c r="O409" s="320">
        <v>0</v>
      </c>
      <c r="P409" s="320">
        <v>0</v>
      </c>
      <c r="Q409" s="320">
        <v>0</v>
      </c>
      <c r="R409" s="320">
        <v>7.81</v>
      </c>
      <c r="S409" s="320">
        <v>7.81</v>
      </c>
      <c r="T409" s="320">
        <v>7.81</v>
      </c>
      <c r="U409" s="320">
        <v>7.81</v>
      </c>
      <c r="V409" s="320">
        <v>7.81</v>
      </c>
      <c r="W409" s="320">
        <v>7.81</v>
      </c>
      <c r="X409" s="320">
        <v>320.31</v>
      </c>
      <c r="Y409" s="320">
        <v>320.31</v>
      </c>
      <c r="Z409" s="320">
        <v>424.48</v>
      </c>
      <c r="AA409" s="320">
        <v>757.61</v>
      </c>
      <c r="AB409" s="320">
        <v>894.33</v>
      </c>
      <c r="AC409" s="320">
        <v>1128.71</v>
      </c>
      <c r="AD409" s="320">
        <v>1128.71</v>
      </c>
      <c r="AE409" s="320">
        <v>1128.71</v>
      </c>
      <c r="AF409" s="320">
        <v>1128.71</v>
      </c>
      <c r="AG409" s="320">
        <v>1134.96</v>
      </c>
      <c r="AH409" s="320">
        <v>1134.96</v>
      </c>
      <c r="AI409" s="320">
        <v>1134.96</v>
      </c>
      <c r="AJ409" s="320">
        <v>10683.62</v>
      </c>
      <c r="AK409" s="320">
        <v>16555.129999999997</v>
      </c>
      <c r="AL409" s="302"/>
      <c r="AM409" s="384"/>
      <c r="AN409" s="384"/>
      <c r="AO409" s="421"/>
      <c r="AP409" s="297"/>
      <c r="AQ409" s="297"/>
    </row>
    <row r="410" spans="1:43" ht="24" customHeight="1">
      <c r="A410" s="216"/>
      <c r="B410" s="295"/>
      <c r="C410" s="212"/>
      <c r="D410" s="212"/>
      <c r="F410" s="296"/>
      <c r="G410" s="350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97"/>
      <c r="AK410" s="216"/>
      <c r="AL410" s="302"/>
      <c r="AM410" s="384"/>
      <c r="AN410" s="384"/>
      <c r="AO410" s="421"/>
      <c r="AP410" s="297"/>
      <c r="AQ410" s="297"/>
    </row>
    <row r="411" spans="1:43" ht="24" customHeight="1" thickBot="1">
      <c r="A411" s="216"/>
      <c r="B411" s="295"/>
      <c r="C411" s="212"/>
      <c r="D411" s="212"/>
      <c r="F411" s="296"/>
      <c r="G411" s="350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97"/>
      <c r="AK411" s="216"/>
      <c r="AL411" s="302"/>
      <c r="AM411" s="384"/>
      <c r="AN411" s="384"/>
      <c r="AO411" s="421"/>
      <c r="AP411" s="297"/>
      <c r="AQ411" s="297"/>
    </row>
    <row r="412" spans="1:43" ht="24" customHeight="1" thickBot="1">
      <c r="A412" s="216"/>
      <c r="B412" s="295"/>
      <c r="C412" s="212"/>
      <c r="D412" s="212"/>
      <c r="E412" s="303" t="s">
        <v>459</v>
      </c>
      <c r="F412" s="296"/>
      <c r="G412" s="350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302"/>
      <c r="AO412" s="421"/>
      <c r="AP412" s="297"/>
      <c r="AQ412" s="297"/>
    </row>
    <row r="413" spans="1:43" ht="24" customHeight="1">
      <c r="A413" s="288"/>
      <c r="B413" s="299" t="s">
        <v>503</v>
      </c>
      <c r="C413" s="287">
        <v>512104100</v>
      </c>
      <c r="D413" s="287">
        <v>1255</v>
      </c>
      <c r="E413" s="382" t="s">
        <v>1380</v>
      </c>
      <c r="F413" s="325">
        <v>12900</v>
      </c>
      <c r="G413" s="408">
        <v>44110</v>
      </c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397">
        <v>1075</v>
      </c>
      <c r="AA413" s="397">
        <v>1075</v>
      </c>
      <c r="AB413" s="397">
        <v>1075</v>
      </c>
      <c r="AC413" s="397">
        <v>1075</v>
      </c>
      <c r="AD413" s="397">
        <v>1075</v>
      </c>
      <c r="AE413" s="397">
        <v>1075</v>
      </c>
      <c r="AF413" s="397">
        <v>1075</v>
      </c>
      <c r="AG413" s="397">
        <v>1075</v>
      </c>
      <c r="AH413" s="397">
        <v>1075</v>
      </c>
      <c r="AI413" s="397">
        <v>1075</v>
      </c>
      <c r="AJ413" s="315">
        <v>10750</v>
      </c>
      <c r="AK413" s="288">
        <v>2150</v>
      </c>
      <c r="AL413" s="302">
        <v>1075</v>
      </c>
      <c r="AM413" s="384" t="s">
        <v>378</v>
      </c>
      <c r="AN413" s="384"/>
      <c r="AO413" s="421"/>
      <c r="AP413" s="297"/>
      <c r="AQ413" s="297"/>
    </row>
    <row r="414" spans="1:43" ht="24" customHeight="1">
      <c r="A414" s="288"/>
      <c r="B414" s="299" t="s">
        <v>503</v>
      </c>
      <c r="C414" s="287">
        <v>512104100</v>
      </c>
      <c r="D414" s="287">
        <v>1256</v>
      </c>
      <c r="E414" s="382" t="s">
        <v>1381</v>
      </c>
      <c r="F414" s="325">
        <v>557.48</v>
      </c>
      <c r="G414" s="305" t="s">
        <v>1376</v>
      </c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397">
        <v>46.46</v>
      </c>
      <c r="AA414" s="397">
        <v>46.46</v>
      </c>
      <c r="AB414" s="397">
        <v>46.46</v>
      </c>
      <c r="AC414" s="397">
        <v>46.46</v>
      </c>
      <c r="AD414" s="397">
        <v>46.46</v>
      </c>
      <c r="AE414" s="397">
        <v>46.46</v>
      </c>
      <c r="AF414" s="397">
        <v>46.46</v>
      </c>
      <c r="AG414" s="397">
        <v>46.46</v>
      </c>
      <c r="AH414" s="397">
        <v>46.46</v>
      </c>
      <c r="AI414" s="397">
        <v>46.46</v>
      </c>
      <c r="AJ414" s="315">
        <v>464.59999999999991</v>
      </c>
      <c r="AK414" s="288">
        <v>92.880000000000109</v>
      </c>
      <c r="AL414" s="302">
        <v>46.456666666666671</v>
      </c>
      <c r="AM414" s="384" t="s">
        <v>1382</v>
      </c>
      <c r="AN414" s="384"/>
      <c r="AO414" s="421"/>
      <c r="AP414" s="297"/>
      <c r="AQ414" s="297"/>
    </row>
    <row r="415" spans="1:43" ht="24" customHeight="1">
      <c r="A415" s="288"/>
      <c r="B415" s="299" t="s">
        <v>503</v>
      </c>
      <c r="C415" s="287">
        <v>512104100</v>
      </c>
      <c r="D415" s="287">
        <v>1332</v>
      </c>
      <c r="E415" s="382" t="s">
        <v>1471</v>
      </c>
      <c r="F415" s="289">
        <v>885</v>
      </c>
      <c r="G415" s="305" t="s">
        <v>1470</v>
      </c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397"/>
      <c r="AA415" s="397"/>
      <c r="AB415" s="397">
        <v>73.75</v>
      </c>
      <c r="AC415" s="397">
        <v>73.75</v>
      </c>
      <c r="AD415" s="397">
        <v>73.75</v>
      </c>
      <c r="AE415" s="397">
        <v>73.75</v>
      </c>
      <c r="AF415" s="397">
        <v>73.75</v>
      </c>
      <c r="AG415" s="397">
        <v>73.75</v>
      </c>
      <c r="AH415" s="397">
        <v>73.75</v>
      </c>
      <c r="AI415" s="397">
        <v>73.75</v>
      </c>
      <c r="AJ415" s="315">
        <v>590</v>
      </c>
      <c r="AK415" s="288">
        <v>295</v>
      </c>
      <c r="AL415" s="302">
        <v>73.75</v>
      </c>
      <c r="AM415" s="384"/>
      <c r="AN415" s="384"/>
      <c r="AO415" s="421"/>
      <c r="AP415" s="297"/>
      <c r="AQ415" s="297"/>
    </row>
    <row r="416" spans="1:43" ht="24" customHeight="1">
      <c r="A416" s="288"/>
      <c r="B416" s="299" t="s">
        <v>503</v>
      </c>
      <c r="C416" s="287">
        <v>512104100</v>
      </c>
      <c r="D416" s="287">
        <v>1375</v>
      </c>
      <c r="E416" s="382" t="s">
        <v>1472</v>
      </c>
      <c r="F416" s="289">
        <v>1075</v>
      </c>
      <c r="G416" s="305" t="s">
        <v>1438</v>
      </c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397"/>
      <c r="AA416" s="397"/>
      <c r="AB416" s="397">
        <v>89.58</v>
      </c>
      <c r="AC416" s="397">
        <v>89.58</v>
      </c>
      <c r="AD416" s="397">
        <v>89.58</v>
      </c>
      <c r="AE416" s="397">
        <v>89.58</v>
      </c>
      <c r="AF416" s="397">
        <v>89.58</v>
      </c>
      <c r="AG416" s="397">
        <v>89.58</v>
      </c>
      <c r="AH416" s="397">
        <v>89.58</v>
      </c>
      <c r="AI416" s="397">
        <v>89.58</v>
      </c>
      <c r="AJ416" s="315">
        <v>716.6400000000001</v>
      </c>
      <c r="AK416" s="288">
        <v>358.3599999999999</v>
      </c>
      <c r="AL416" s="302">
        <v>89.583333333333329</v>
      </c>
      <c r="AM416" s="384"/>
      <c r="AN416" s="384"/>
      <c r="AO416" s="421"/>
      <c r="AP416" s="297"/>
      <c r="AQ416" s="297"/>
    </row>
    <row r="417" spans="1:43" ht="24" customHeight="1">
      <c r="A417" s="320"/>
      <c r="B417" s="299"/>
      <c r="C417" s="287"/>
      <c r="D417" s="287"/>
      <c r="E417" s="444"/>
      <c r="F417" s="293">
        <v>15417.48</v>
      </c>
      <c r="G417" s="320"/>
      <c r="H417" s="320">
        <v>0</v>
      </c>
      <c r="I417" s="320">
        <v>0</v>
      </c>
      <c r="J417" s="320">
        <v>0</v>
      </c>
      <c r="K417" s="320">
        <v>0</v>
      </c>
      <c r="L417" s="320">
        <v>0</v>
      </c>
      <c r="M417" s="320">
        <v>0</v>
      </c>
      <c r="N417" s="320">
        <v>0</v>
      </c>
      <c r="O417" s="320">
        <v>0</v>
      </c>
      <c r="P417" s="320">
        <v>0</v>
      </c>
      <c r="Q417" s="320">
        <v>0</v>
      </c>
      <c r="R417" s="320">
        <v>0</v>
      </c>
      <c r="S417" s="320">
        <v>0</v>
      </c>
      <c r="T417" s="320">
        <v>0</v>
      </c>
      <c r="U417" s="320">
        <v>0</v>
      </c>
      <c r="V417" s="320">
        <v>0</v>
      </c>
      <c r="W417" s="320">
        <v>0</v>
      </c>
      <c r="X417" s="320">
        <v>0</v>
      </c>
      <c r="Y417" s="320">
        <v>0</v>
      </c>
      <c r="Z417" s="320">
        <v>1121.46</v>
      </c>
      <c r="AA417" s="320">
        <v>1121.46</v>
      </c>
      <c r="AB417" s="320">
        <v>1284.79</v>
      </c>
      <c r="AC417" s="320">
        <v>1284.79</v>
      </c>
      <c r="AD417" s="320">
        <v>1284.79</v>
      </c>
      <c r="AE417" s="320">
        <v>1284.79</v>
      </c>
      <c r="AF417" s="320">
        <v>1284.79</v>
      </c>
      <c r="AG417" s="320">
        <v>1284.79</v>
      </c>
      <c r="AH417" s="320">
        <v>1284.79</v>
      </c>
      <c r="AI417" s="320">
        <v>1284.79</v>
      </c>
      <c r="AJ417" s="320">
        <v>12521.24</v>
      </c>
      <c r="AK417" s="320">
        <v>2896.24</v>
      </c>
      <c r="AL417" s="302">
        <v>12989.770000000011</v>
      </c>
      <c r="AO417" s="421"/>
      <c r="AP417" s="297"/>
      <c r="AQ417" s="297"/>
    </row>
    <row r="418" spans="1:43" ht="24" customHeight="1">
      <c r="A418" s="322"/>
      <c r="B418" s="295"/>
      <c r="C418" s="212"/>
      <c r="D418" s="212"/>
      <c r="E418" s="445"/>
      <c r="F418" s="296"/>
      <c r="G418" s="350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  <c r="AG418" s="322"/>
      <c r="AH418" s="322"/>
      <c r="AI418" s="322"/>
      <c r="AJ418" s="322"/>
      <c r="AK418" s="322"/>
      <c r="AL418" s="302"/>
      <c r="AO418" s="421"/>
      <c r="AP418" s="297"/>
      <c r="AQ418" s="297"/>
    </row>
    <row r="419" spans="1:43" ht="24" customHeight="1" thickBot="1">
      <c r="A419" s="322"/>
      <c r="B419" s="295"/>
      <c r="C419" s="212"/>
      <c r="D419" s="212"/>
      <c r="E419" s="445"/>
      <c r="F419" s="296"/>
      <c r="G419" s="350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02"/>
      <c r="AO419" s="421"/>
      <c r="AP419" s="297"/>
      <c r="AQ419" s="297"/>
    </row>
    <row r="420" spans="1:43" ht="24" customHeight="1" thickBot="1">
      <c r="A420" s="216"/>
      <c r="B420" s="295"/>
      <c r="C420" s="218"/>
      <c r="D420" s="212"/>
      <c r="E420" s="303" t="s">
        <v>460</v>
      </c>
      <c r="F420" s="296"/>
      <c r="G420" s="350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302"/>
      <c r="AO420" s="421"/>
      <c r="AP420" s="297"/>
      <c r="AQ420" s="297"/>
    </row>
    <row r="421" spans="1:43" ht="24" customHeight="1">
      <c r="A421" s="288"/>
      <c r="B421" s="299" t="s">
        <v>503</v>
      </c>
      <c r="C421" s="287">
        <v>512104100</v>
      </c>
      <c r="D421" s="287">
        <v>1216</v>
      </c>
      <c r="E421" s="382" t="s">
        <v>1296</v>
      </c>
      <c r="F421" s="346">
        <v>4000</v>
      </c>
      <c r="G421" s="351" t="s">
        <v>1283</v>
      </c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>
        <v>333.33</v>
      </c>
      <c r="Z421" s="397">
        <v>333.33</v>
      </c>
      <c r="AA421" s="383">
        <v>333.33</v>
      </c>
      <c r="AB421" s="383">
        <v>333.33</v>
      </c>
      <c r="AC421" s="383">
        <v>333.33</v>
      </c>
      <c r="AD421" s="383">
        <v>333.33</v>
      </c>
      <c r="AE421" s="383">
        <v>333.33</v>
      </c>
      <c r="AF421" s="383">
        <v>333.33</v>
      </c>
      <c r="AG421" s="383">
        <v>333.33</v>
      </c>
      <c r="AH421" s="383">
        <v>333.33</v>
      </c>
      <c r="AI421" s="383">
        <v>333.33</v>
      </c>
      <c r="AJ421" s="315">
        <v>3666.6299999999997</v>
      </c>
      <c r="AK421" s="288">
        <v>333.37000000000035</v>
      </c>
      <c r="AL421" s="302">
        <v>333.33333333333331</v>
      </c>
      <c r="AM421" s="384"/>
      <c r="AN421" s="384"/>
      <c r="AO421" s="421"/>
      <c r="AP421" s="297"/>
      <c r="AQ421" s="297"/>
    </row>
    <row r="422" spans="1:43" ht="24" customHeight="1">
      <c r="A422" s="288"/>
      <c r="B422" s="299" t="s">
        <v>503</v>
      </c>
      <c r="C422" s="287">
        <v>512104100</v>
      </c>
      <c r="D422" s="287">
        <v>1278</v>
      </c>
      <c r="E422" s="382" t="s">
        <v>1426</v>
      </c>
      <c r="F422" s="346">
        <v>17491.14</v>
      </c>
      <c r="G422" s="351">
        <v>44111</v>
      </c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397"/>
      <c r="AA422" s="397">
        <v>1457.6</v>
      </c>
      <c r="AB422" s="397">
        <v>1457.6</v>
      </c>
      <c r="AC422" s="397">
        <v>1457.6</v>
      </c>
      <c r="AD422" s="397">
        <v>1457.6</v>
      </c>
      <c r="AE422" s="383">
        <v>1457.6</v>
      </c>
      <c r="AF422" s="383">
        <v>1457.6</v>
      </c>
      <c r="AG422" s="383">
        <v>1457.6</v>
      </c>
      <c r="AH422" s="383">
        <v>1457.6</v>
      </c>
      <c r="AI422" s="383">
        <v>1457.6</v>
      </c>
      <c r="AJ422" s="315">
        <v>13118.400000000001</v>
      </c>
      <c r="AK422" s="288">
        <v>4372.739999999998</v>
      </c>
      <c r="AL422" s="302">
        <v>1457.595</v>
      </c>
      <c r="AM422" s="384"/>
      <c r="AN422" s="384"/>
      <c r="AO422" s="421"/>
      <c r="AP422" s="297"/>
      <c r="AQ422" s="297"/>
    </row>
    <row r="423" spans="1:43" ht="24" customHeight="1">
      <c r="A423" s="288"/>
      <c r="B423" s="299" t="s">
        <v>503</v>
      </c>
      <c r="C423" s="287">
        <v>512104100</v>
      </c>
      <c r="D423" s="287">
        <v>1376</v>
      </c>
      <c r="E423" s="382" t="s">
        <v>1426</v>
      </c>
      <c r="F423" s="346">
        <v>9617.5300000000007</v>
      </c>
      <c r="G423" s="385">
        <v>44021</v>
      </c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397"/>
      <c r="AA423" s="397"/>
      <c r="AB423" s="397"/>
      <c r="AC423" s="446">
        <v>801.46</v>
      </c>
      <c r="AD423" s="397">
        <v>801.46</v>
      </c>
      <c r="AE423" s="383">
        <v>801.46</v>
      </c>
      <c r="AF423" s="383">
        <v>801.46</v>
      </c>
      <c r="AG423" s="383">
        <v>801.46</v>
      </c>
      <c r="AH423" s="383">
        <v>801.46</v>
      </c>
      <c r="AI423" s="383">
        <v>801.46</v>
      </c>
      <c r="AJ423" s="315">
        <v>5610.22</v>
      </c>
      <c r="AK423" s="288">
        <v>4007.3100000000004</v>
      </c>
      <c r="AL423" s="302">
        <v>801.46083333333343</v>
      </c>
      <c r="AM423" s="384"/>
      <c r="AN423" s="384"/>
      <c r="AO423" s="421"/>
      <c r="AP423" s="297"/>
      <c r="AQ423" s="297"/>
    </row>
    <row r="424" spans="1:43" ht="24" customHeight="1">
      <c r="A424" s="288"/>
      <c r="B424" s="299" t="s">
        <v>503</v>
      </c>
      <c r="C424" s="287">
        <v>512104100</v>
      </c>
      <c r="D424" s="287"/>
      <c r="E424" s="217" t="s">
        <v>1636</v>
      </c>
      <c r="F424" s="346">
        <v>6358.13</v>
      </c>
      <c r="G424" s="385">
        <v>44053</v>
      </c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397"/>
      <c r="AA424" s="397"/>
      <c r="AB424" s="397"/>
      <c r="AC424" s="397"/>
      <c r="AD424" s="397">
        <v>529.84</v>
      </c>
      <c r="AE424" s="383">
        <v>529.84</v>
      </c>
      <c r="AF424" s="383">
        <v>529.84</v>
      </c>
      <c r="AG424" s="383">
        <v>529.84</v>
      </c>
      <c r="AH424" s="383">
        <v>529.84</v>
      </c>
      <c r="AI424" s="383">
        <v>529.84</v>
      </c>
      <c r="AJ424" s="315">
        <v>3179.0400000000004</v>
      </c>
      <c r="AK424" s="288">
        <v>3179.0899999999997</v>
      </c>
      <c r="AL424" s="302">
        <v>529.84416666666664</v>
      </c>
      <c r="AM424" s="384"/>
      <c r="AN424" s="384"/>
      <c r="AO424" s="421"/>
      <c r="AP424" s="297"/>
      <c r="AQ424" s="297"/>
    </row>
    <row r="425" spans="1:43" ht="24" customHeight="1">
      <c r="A425" s="288"/>
      <c r="B425" s="299" t="s">
        <v>503</v>
      </c>
      <c r="C425" s="287">
        <v>512104100</v>
      </c>
      <c r="D425" s="287">
        <v>1424</v>
      </c>
      <c r="E425" s="382" t="s">
        <v>1637</v>
      </c>
      <c r="F425" s="346">
        <v>3216.82</v>
      </c>
      <c r="G425" s="305" t="s">
        <v>1629</v>
      </c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397"/>
      <c r="AA425" s="397"/>
      <c r="AB425" s="397"/>
      <c r="AC425" s="397"/>
      <c r="AD425" s="397"/>
      <c r="AE425" s="383"/>
      <c r="AF425" s="383">
        <v>268.07</v>
      </c>
      <c r="AG425" s="383">
        <v>268.07</v>
      </c>
      <c r="AH425" s="383">
        <v>268.07</v>
      </c>
      <c r="AI425" s="383">
        <v>268.07</v>
      </c>
      <c r="AJ425" s="315">
        <v>1072.28</v>
      </c>
      <c r="AK425" s="288">
        <v>2144.54</v>
      </c>
      <c r="AL425" s="302">
        <v>268.06833333333333</v>
      </c>
      <c r="AM425" s="384"/>
      <c r="AN425" s="384"/>
      <c r="AO425" s="421"/>
      <c r="AP425" s="297"/>
      <c r="AQ425" s="297"/>
    </row>
    <row r="426" spans="1:43" ht="24" customHeight="1">
      <c r="A426" s="288"/>
      <c r="B426" s="299" t="s">
        <v>503</v>
      </c>
      <c r="C426" s="287">
        <v>512104100</v>
      </c>
      <c r="D426" s="287">
        <v>1450</v>
      </c>
      <c r="E426" s="382" t="s">
        <v>1637</v>
      </c>
      <c r="F426" s="346">
        <v>12410.49</v>
      </c>
      <c r="G426" s="408">
        <v>44501</v>
      </c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397"/>
      <c r="AA426" s="397"/>
      <c r="AB426" s="397"/>
      <c r="AC426" s="397"/>
      <c r="AD426" s="397"/>
      <c r="AE426" s="383"/>
      <c r="AF426" s="383"/>
      <c r="AG426" s="383">
        <v>1034.21</v>
      </c>
      <c r="AH426" s="383">
        <v>1034.21</v>
      </c>
      <c r="AI426" s="383">
        <v>1034.21</v>
      </c>
      <c r="AJ426" s="315">
        <v>3102.63</v>
      </c>
      <c r="AK426" s="288">
        <v>9307.86</v>
      </c>
      <c r="AL426" s="302">
        <v>1034.2075</v>
      </c>
      <c r="AM426" s="384"/>
      <c r="AN426" s="384"/>
      <c r="AO426" s="421"/>
      <c r="AP426" s="297"/>
      <c r="AQ426" s="297"/>
    </row>
    <row r="427" spans="1:43" ht="24" customHeight="1">
      <c r="A427" s="320"/>
      <c r="B427" s="299"/>
      <c r="C427" s="287"/>
      <c r="D427" s="287"/>
      <c r="E427" s="444"/>
      <c r="F427" s="293">
        <v>53094.109999999993</v>
      </c>
      <c r="G427" s="320"/>
      <c r="H427" s="320">
        <v>0</v>
      </c>
      <c r="I427" s="320">
        <v>0</v>
      </c>
      <c r="J427" s="320">
        <v>0</v>
      </c>
      <c r="K427" s="320">
        <v>0</v>
      </c>
      <c r="L427" s="320">
        <v>0</v>
      </c>
      <c r="M427" s="320">
        <v>0</v>
      </c>
      <c r="N427" s="320">
        <v>0</v>
      </c>
      <c r="O427" s="320">
        <v>0</v>
      </c>
      <c r="P427" s="320">
        <v>0</v>
      </c>
      <c r="Q427" s="320">
        <v>0</v>
      </c>
      <c r="R427" s="320">
        <v>0</v>
      </c>
      <c r="S427" s="320">
        <v>0</v>
      </c>
      <c r="T427" s="320">
        <v>0</v>
      </c>
      <c r="U427" s="320">
        <v>0</v>
      </c>
      <c r="V427" s="320">
        <v>0</v>
      </c>
      <c r="W427" s="320">
        <v>0</v>
      </c>
      <c r="X427" s="320">
        <v>0</v>
      </c>
      <c r="Y427" s="320">
        <v>333.33</v>
      </c>
      <c r="Z427" s="320">
        <v>333.33</v>
      </c>
      <c r="AA427" s="320">
        <v>1790.9299999999998</v>
      </c>
      <c r="AB427" s="320">
        <v>1790.9299999999998</v>
      </c>
      <c r="AC427" s="320">
        <v>2592.39</v>
      </c>
      <c r="AD427" s="320">
        <v>3122.23</v>
      </c>
      <c r="AE427" s="320">
        <v>3122.23</v>
      </c>
      <c r="AF427" s="320">
        <v>3390.3</v>
      </c>
      <c r="AG427" s="320">
        <v>4424.51</v>
      </c>
      <c r="AH427" s="320">
        <v>4424.51</v>
      </c>
      <c r="AI427" s="320">
        <v>4424.51</v>
      </c>
      <c r="AJ427" s="320">
        <v>29749.200000000004</v>
      </c>
      <c r="AK427" s="320">
        <v>23344.91</v>
      </c>
      <c r="AL427" s="302">
        <v>5999.9399999999951</v>
      </c>
      <c r="AO427" s="421"/>
      <c r="AP427" s="297"/>
      <c r="AQ427" s="297"/>
    </row>
    <row r="428" spans="1:43" ht="24" customHeight="1" thickBot="1">
      <c r="A428" s="216"/>
      <c r="B428" s="295"/>
      <c r="C428" s="212"/>
      <c r="D428" s="212"/>
      <c r="F428" s="317"/>
      <c r="G428" s="350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302"/>
      <c r="AO428" s="421"/>
      <c r="AP428" s="297"/>
      <c r="AQ428" s="297"/>
    </row>
    <row r="429" spans="1:43" ht="24" customHeight="1" thickBot="1">
      <c r="A429" s="216"/>
      <c r="B429" s="295"/>
      <c r="C429" s="212"/>
      <c r="D429" s="212"/>
      <c r="E429" s="303" t="s">
        <v>461</v>
      </c>
      <c r="F429" s="296"/>
      <c r="G429" s="350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302"/>
      <c r="AM429" s="335"/>
      <c r="AN429" s="335"/>
      <c r="AO429" s="421"/>
      <c r="AP429" s="297"/>
      <c r="AQ429" s="297"/>
    </row>
    <row r="430" spans="1:43" ht="24" customHeight="1">
      <c r="A430" s="447"/>
      <c r="B430" s="299" t="s">
        <v>503</v>
      </c>
      <c r="C430" s="287">
        <v>512104100</v>
      </c>
      <c r="D430" s="287">
        <v>775</v>
      </c>
      <c r="E430" s="448" t="s">
        <v>482</v>
      </c>
      <c r="F430" s="346">
        <v>2527.69</v>
      </c>
      <c r="G430" s="396" t="s">
        <v>455</v>
      </c>
      <c r="H430" s="288"/>
      <c r="I430" s="447"/>
      <c r="J430" s="447"/>
      <c r="K430" s="447">
        <v>104.66</v>
      </c>
      <c r="L430" s="447">
        <v>104.66</v>
      </c>
      <c r="M430" s="447">
        <v>104.66</v>
      </c>
      <c r="N430" s="447">
        <v>104.66</v>
      </c>
      <c r="O430" s="447">
        <v>104.66</v>
      </c>
      <c r="P430" s="447">
        <v>104.66</v>
      </c>
      <c r="Q430" s="447">
        <v>104.66</v>
      </c>
      <c r="R430" s="447">
        <v>104.66</v>
      </c>
      <c r="S430" s="447">
        <v>104.66</v>
      </c>
      <c r="T430" s="447">
        <v>104.66</v>
      </c>
      <c r="U430" s="447">
        <v>104.66</v>
      </c>
      <c r="V430" s="447">
        <v>104.66</v>
      </c>
      <c r="W430" s="447">
        <v>104.66</v>
      </c>
      <c r="X430" s="447">
        <v>104.66</v>
      </c>
      <c r="Y430" s="447">
        <v>104.66</v>
      </c>
      <c r="Z430" s="449">
        <v>104.66</v>
      </c>
      <c r="AA430" s="449">
        <v>104.66</v>
      </c>
      <c r="AB430" s="449">
        <v>104.66</v>
      </c>
      <c r="AC430" s="449">
        <v>104.66</v>
      </c>
      <c r="AD430" s="449">
        <v>104.66</v>
      </c>
      <c r="AE430" s="449">
        <v>104.66</v>
      </c>
      <c r="AF430" s="449">
        <v>104.66</v>
      </c>
      <c r="AG430" s="449">
        <v>104.66</v>
      </c>
      <c r="AH430" s="449">
        <v>104.66</v>
      </c>
      <c r="AI430" s="449">
        <v>15.85</v>
      </c>
      <c r="AJ430" s="315">
        <v>2527.69</v>
      </c>
      <c r="AK430" s="288">
        <v>0</v>
      </c>
      <c r="AL430" s="321">
        <v>104.66</v>
      </c>
      <c r="AM430" s="354" t="s">
        <v>401</v>
      </c>
      <c r="AN430" s="354"/>
      <c r="AO430" s="421"/>
      <c r="AP430" s="297"/>
      <c r="AQ430" s="297"/>
    </row>
    <row r="431" spans="1:43" ht="24" customHeight="1">
      <c r="A431" s="447"/>
      <c r="B431" s="299" t="s">
        <v>503</v>
      </c>
      <c r="C431" s="287">
        <v>512104100</v>
      </c>
      <c r="D431" s="287">
        <v>808</v>
      </c>
      <c r="E431" s="448" t="s">
        <v>463</v>
      </c>
      <c r="F431" s="346">
        <v>343.46</v>
      </c>
      <c r="G431" s="396" t="s">
        <v>430</v>
      </c>
      <c r="H431" s="288"/>
      <c r="I431" s="447"/>
      <c r="J431" s="447"/>
      <c r="K431" s="447"/>
      <c r="L431" s="447">
        <v>14.31</v>
      </c>
      <c r="M431" s="447">
        <v>14.31</v>
      </c>
      <c r="N431" s="447">
        <v>14.31</v>
      </c>
      <c r="O431" s="447">
        <v>14.31</v>
      </c>
      <c r="P431" s="447">
        <v>14.31</v>
      </c>
      <c r="Q431" s="447">
        <v>14.31</v>
      </c>
      <c r="R431" s="447">
        <v>14.31</v>
      </c>
      <c r="S431" s="447">
        <v>14.31</v>
      </c>
      <c r="T431" s="447">
        <v>14.31</v>
      </c>
      <c r="U431" s="447">
        <v>14.31</v>
      </c>
      <c r="V431" s="447">
        <v>14.31</v>
      </c>
      <c r="W431" s="447">
        <v>14.31</v>
      </c>
      <c r="X431" s="447">
        <v>14.31</v>
      </c>
      <c r="Y431" s="447">
        <v>14.31</v>
      </c>
      <c r="Z431" s="449">
        <v>14.31</v>
      </c>
      <c r="AA431" s="449">
        <v>14.31</v>
      </c>
      <c r="AB431" s="449">
        <v>14.31</v>
      </c>
      <c r="AC431" s="449">
        <v>14.31</v>
      </c>
      <c r="AD431" s="449">
        <v>14.31</v>
      </c>
      <c r="AE431" s="449">
        <v>14.31</v>
      </c>
      <c r="AF431" s="449">
        <v>14.31</v>
      </c>
      <c r="AG431" s="449">
        <v>14.31</v>
      </c>
      <c r="AH431" s="449">
        <v>14.31</v>
      </c>
      <c r="AI431" s="449">
        <v>14.33</v>
      </c>
      <c r="AJ431" s="315">
        <v>343.46</v>
      </c>
      <c r="AK431" s="288">
        <v>0</v>
      </c>
      <c r="AL431" s="321">
        <v>14.310833333333333</v>
      </c>
      <c r="AM431" s="354" t="s">
        <v>401</v>
      </c>
      <c r="AN431" s="354"/>
      <c r="AO431" s="421"/>
      <c r="AP431" s="297"/>
      <c r="AQ431" s="297"/>
    </row>
    <row r="432" spans="1:43" ht="24" customHeight="1">
      <c r="A432" s="447"/>
      <c r="B432" s="299" t="s">
        <v>503</v>
      </c>
      <c r="C432" s="287">
        <v>512104100</v>
      </c>
      <c r="D432" s="287">
        <v>809</v>
      </c>
      <c r="E432" s="448" t="s">
        <v>487</v>
      </c>
      <c r="F432" s="346">
        <v>2203.96</v>
      </c>
      <c r="G432" s="396" t="s">
        <v>430</v>
      </c>
      <c r="H432" s="288"/>
      <c r="I432" s="447"/>
      <c r="J432" s="447"/>
      <c r="K432" s="447"/>
      <c r="L432" s="447">
        <v>91.83</v>
      </c>
      <c r="M432" s="447">
        <v>91.83</v>
      </c>
      <c r="N432" s="447">
        <v>91.83</v>
      </c>
      <c r="O432" s="447">
        <v>91.83</v>
      </c>
      <c r="P432" s="447">
        <v>91.83</v>
      </c>
      <c r="Q432" s="447">
        <v>91.83</v>
      </c>
      <c r="R432" s="447">
        <v>91.83</v>
      </c>
      <c r="S432" s="447">
        <v>91.83</v>
      </c>
      <c r="T432" s="447">
        <v>91.83</v>
      </c>
      <c r="U432" s="447">
        <v>91.83</v>
      </c>
      <c r="V432" s="447">
        <v>91.83</v>
      </c>
      <c r="W432" s="447">
        <v>91.83</v>
      </c>
      <c r="X432" s="447">
        <v>91.83</v>
      </c>
      <c r="Y432" s="447">
        <v>91.83</v>
      </c>
      <c r="Z432" s="449">
        <v>91.83</v>
      </c>
      <c r="AA432" s="449">
        <v>91.83</v>
      </c>
      <c r="AB432" s="449">
        <v>91.83</v>
      </c>
      <c r="AC432" s="449">
        <v>91.83</v>
      </c>
      <c r="AD432" s="449">
        <v>91.83</v>
      </c>
      <c r="AE432" s="449">
        <v>91.83</v>
      </c>
      <c r="AF432" s="449">
        <v>91.83</v>
      </c>
      <c r="AG432" s="449">
        <v>91.83</v>
      </c>
      <c r="AH432" s="449">
        <v>91.83</v>
      </c>
      <c r="AI432" s="449">
        <v>91.87</v>
      </c>
      <c r="AJ432" s="315">
        <v>2203.9599999999996</v>
      </c>
      <c r="AK432" s="288">
        <v>0</v>
      </c>
      <c r="AL432" s="321">
        <v>91.831666666666663</v>
      </c>
      <c r="AM432" s="354" t="s">
        <v>401</v>
      </c>
      <c r="AN432" s="354"/>
      <c r="AO432" s="421"/>
      <c r="AP432" s="297"/>
      <c r="AQ432" s="297"/>
    </row>
    <row r="433" spans="1:43" ht="24" customHeight="1">
      <c r="A433" s="447"/>
      <c r="B433" s="299" t="s">
        <v>503</v>
      </c>
      <c r="C433" s="287">
        <v>512104100</v>
      </c>
      <c r="D433" s="287">
        <v>811</v>
      </c>
      <c r="E433" s="448" t="s">
        <v>488</v>
      </c>
      <c r="F433" s="346">
        <v>260</v>
      </c>
      <c r="G433" s="396" t="s">
        <v>489</v>
      </c>
      <c r="H433" s="288"/>
      <c r="I433" s="447"/>
      <c r="J433" s="447"/>
      <c r="K433" s="447"/>
      <c r="L433" s="447">
        <v>10.83</v>
      </c>
      <c r="M433" s="447">
        <v>10.83</v>
      </c>
      <c r="N433" s="447">
        <v>10.83</v>
      </c>
      <c r="O433" s="447">
        <v>10.83</v>
      </c>
      <c r="P433" s="447">
        <v>10.83</v>
      </c>
      <c r="Q433" s="447">
        <v>10.83</v>
      </c>
      <c r="R433" s="447">
        <v>10.83</v>
      </c>
      <c r="S433" s="447">
        <v>10.83</v>
      </c>
      <c r="T433" s="447">
        <v>10.83</v>
      </c>
      <c r="U433" s="447">
        <v>10.83</v>
      </c>
      <c r="V433" s="447">
        <v>10.83</v>
      </c>
      <c r="W433" s="447">
        <v>10.83</v>
      </c>
      <c r="X433" s="447">
        <v>10.83</v>
      </c>
      <c r="Y433" s="447">
        <v>10.83</v>
      </c>
      <c r="Z433" s="449">
        <v>10.83</v>
      </c>
      <c r="AA433" s="449">
        <v>10.83</v>
      </c>
      <c r="AB433" s="449">
        <v>10.83</v>
      </c>
      <c r="AC433" s="449">
        <v>10.83</v>
      </c>
      <c r="AD433" s="449">
        <v>10.83</v>
      </c>
      <c r="AE433" s="449">
        <v>10.83</v>
      </c>
      <c r="AF433" s="449">
        <v>10.83</v>
      </c>
      <c r="AG433" s="449">
        <v>10.83</v>
      </c>
      <c r="AH433" s="449">
        <v>10.83</v>
      </c>
      <c r="AI433" s="449">
        <v>10.91</v>
      </c>
      <c r="AJ433" s="315">
        <v>260.00000000000017</v>
      </c>
      <c r="AK433" s="288">
        <v>0</v>
      </c>
      <c r="AL433" s="321">
        <v>10.833333333333334</v>
      </c>
      <c r="AM433" s="354" t="s">
        <v>401</v>
      </c>
      <c r="AN433" s="354"/>
      <c r="AO433" s="421"/>
      <c r="AP433" s="297"/>
      <c r="AQ433" s="297"/>
    </row>
    <row r="434" spans="1:43" ht="24" customHeight="1">
      <c r="A434" s="447"/>
      <c r="B434" s="299" t="s">
        <v>503</v>
      </c>
      <c r="C434" s="287">
        <v>512104100</v>
      </c>
      <c r="D434" s="287">
        <v>812</v>
      </c>
      <c r="E434" s="448" t="s">
        <v>490</v>
      </c>
      <c r="F434" s="346">
        <v>150.53</v>
      </c>
      <c r="G434" s="396" t="s">
        <v>419</v>
      </c>
      <c r="H434" s="288"/>
      <c r="I434" s="447"/>
      <c r="J434" s="447"/>
      <c r="K434" s="447"/>
      <c r="L434" s="447">
        <v>6.27</v>
      </c>
      <c r="M434" s="447">
        <v>6.27</v>
      </c>
      <c r="N434" s="447">
        <v>6.27</v>
      </c>
      <c r="O434" s="447">
        <v>6.27</v>
      </c>
      <c r="P434" s="447">
        <v>6.27</v>
      </c>
      <c r="Q434" s="447">
        <v>6.27</v>
      </c>
      <c r="R434" s="447">
        <v>6.27</v>
      </c>
      <c r="S434" s="447">
        <v>6.27</v>
      </c>
      <c r="T434" s="447">
        <v>6.27</v>
      </c>
      <c r="U434" s="447">
        <v>6.27</v>
      </c>
      <c r="V434" s="447">
        <v>6.27</v>
      </c>
      <c r="W434" s="447">
        <v>6.27</v>
      </c>
      <c r="X434" s="447">
        <v>6.27</v>
      </c>
      <c r="Y434" s="447">
        <v>6.27</v>
      </c>
      <c r="Z434" s="449">
        <v>6.27</v>
      </c>
      <c r="AA434" s="449">
        <v>6.27</v>
      </c>
      <c r="AB434" s="449">
        <v>6.27</v>
      </c>
      <c r="AC434" s="449">
        <v>6.27</v>
      </c>
      <c r="AD434" s="449">
        <v>6.27</v>
      </c>
      <c r="AE434" s="449">
        <v>6.27</v>
      </c>
      <c r="AF434" s="449">
        <v>6.27</v>
      </c>
      <c r="AG434" s="449">
        <v>6.27</v>
      </c>
      <c r="AH434" s="449">
        <v>6.27</v>
      </c>
      <c r="AI434" s="449">
        <v>6.32</v>
      </c>
      <c r="AJ434" s="315">
        <v>150.52999999999997</v>
      </c>
      <c r="AK434" s="288">
        <v>0</v>
      </c>
      <c r="AL434" s="321">
        <v>6.2720833333333337</v>
      </c>
      <c r="AM434" s="354" t="s">
        <v>401</v>
      </c>
      <c r="AN434" s="354"/>
      <c r="AO434" s="421"/>
      <c r="AP434" s="297"/>
      <c r="AQ434" s="297"/>
    </row>
    <row r="435" spans="1:43" ht="24" customHeight="1">
      <c r="A435" s="447"/>
      <c r="B435" s="299" t="s">
        <v>503</v>
      </c>
      <c r="C435" s="287">
        <v>512104100</v>
      </c>
      <c r="D435" s="287">
        <v>813</v>
      </c>
      <c r="E435" s="448" t="s">
        <v>491</v>
      </c>
      <c r="F435" s="346">
        <v>993.88</v>
      </c>
      <c r="G435" s="396" t="s">
        <v>419</v>
      </c>
      <c r="H435" s="288"/>
      <c r="I435" s="447"/>
      <c r="J435" s="447"/>
      <c r="K435" s="447"/>
      <c r="L435" s="447">
        <v>41.41</v>
      </c>
      <c r="M435" s="447">
        <v>41.41</v>
      </c>
      <c r="N435" s="447">
        <v>41.41</v>
      </c>
      <c r="O435" s="447">
        <v>41.41</v>
      </c>
      <c r="P435" s="447">
        <v>41.41</v>
      </c>
      <c r="Q435" s="447">
        <v>41.41</v>
      </c>
      <c r="R435" s="447">
        <v>41.41</v>
      </c>
      <c r="S435" s="447">
        <v>41.41</v>
      </c>
      <c r="T435" s="447">
        <v>41.41</v>
      </c>
      <c r="U435" s="447">
        <v>41.41</v>
      </c>
      <c r="V435" s="447">
        <v>41.41</v>
      </c>
      <c r="W435" s="447">
        <v>41.41</v>
      </c>
      <c r="X435" s="447">
        <v>41.41</v>
      </c>
      <c r="Y435" s="447">
        <v>41.41</v>
      </c>
      <c r="Z435" s="449">
        <v>41.41</v>
      </c>
      <c r="AA435" s="449">
        <v>41.41</v>
      </c>
      <c r="AB435" s="449">
        <v>41.41</v>
      </c>
      <c r="AC435" s="449">
        <v>41.41</v>
      </c>
      <c r="AD435" s="449">
        <v>41.41</v>
      </c>
      <c r="AE435" s="449">
        <v>41.41</v>
      </c>
      <c r="AF435" s="449">
        <v>41.41</v>
      </c>
      <c r="AG435" s="449">
        <v>41.41</v>
      </c>
      <c r="AH435" s="449">
        <v>41.41</v>
      </c>
      <c r="AI435" s="449">
        <v>41.45</v>
      </c>
      <c r="AJ435" s="315">
        <v>993.87999999999954</v>
      </c>
      <c r="AK435" s="288">
        <v>0</v>
      </c>
      <c r="AL435" s="321">
        <v>41.411666666666669</v>
      </c>
      <c r="AM435" s="354" t="s">
        <v>401</v>
      </c>
      <c r="AN435" s="354"/>
      <c r="AO435" s="421"/>
      <c r="AP435" s="297"/>
      <c r="AQ435" s="297"/>
    </row>
    <row r="436" spans="1:43" ht="24" customHeight="1">
      <c r="A436" s="447"/>
      <c r="B436" s="299" t="s">
        <v>503</v>
      </c>
      <c r="C436" s="287">
        <v>512104100</v>
      </c>
      <c r="D436" s="287">
        <v>814</v>
      </c>
      <c r="E436" s="448" t="s">
        <v>492</v>
      </c>
      <c r="F436" s="346">
        <v>787.08</v>
      </c>
      <c r="G436" s="396" t="s">
        <v>419</v>
      </c>
      <c r="H436" s="288"/>
      <c r="I436" s="447"/>
      <c r="J436" s="447"/>
      <c r="K436" s="447"/>
      <c r="L436" s="447">
        <v>32.799999999999997</v>
      </c>
      <c r="M436" s="447">
        <v>32.799999999999997</v>
      </c>
      <c r="N436" s="447">
        <v>32.799999999999997</v>
      </c>
      <c r="O436" s="447">
        <v>32.799999999999997</v>
      </c>
      <c r="P436" s="447">
        <v>32.799999999999997</v>
      </c>
      <c r="Q436" s="447">
        <v>32.799999999999997</v>
      </c>
      <c r="R436" s="447">
        <v>32.799999999999997</v>
      </c>
      <c r="S436" s="447">
        <v>32.799999999999997</v>
      </c>
      <c r="T436" s="447">
        <v>32.799999999999997</v>
      </c>
      <c r="U436" s="447">
        <v>32.799999999999997</v>
      </c>
      <c r="V436" s="447">
        <v>32.799999999999997</v>
      </c>
      <c r="W436" s="447">
        <v>32.799999999999997</v>
      </c>
      <c r="X436" s="447">
        <v>32.799999999999997</v>
      </c>
      <c r="Y436" s="447">
        <v>32.799999999999997</v>
      </c>
      <c r="Z436" s="449">
        <v>32.799999999999997</v>
      </c>
      <c r="AA436" s="449">
        <v>32.799999999999997</v>
      </c>
      <c r="AB436" s="449">
        <v>32.799999999999997</v>
      </c>
      <c r="AC436" s="449">
        <v>32.799999999999997</v>
      </c>
      <c r="AD436" s="449">
        <v>32.799999999999997</v>
      </c>
      <c r="AE436" s="449">
        <v>32.799999999999997</v>
      </c>
      <c r="AF436" s="449">
        <v>32.799999999999997</v>
      </c>
      <c r="AG436" s="449">
        <v>32.799999999999997</v>
      </c>
      <c r="AH436" s="449">
        <v>32.799999999999997</v>
      </c>
      <c r="AI436" s="449">
        <v>32.68</v>
      </c>
      <c r="AJ436" s="315">
        <v>787.0799999999997</v>
      </c>
      <c r="AK436" s="288">
        <v>0</v>
      </c>
      <c r="AL436" s="321">
        <v>32.795000000000002</v>
      </c>
      <c r="AM436" s="354" t="s">
        <v>401</v>
      </c>
      <c r="AN436" s="354"/>
      <c r="AO436" s="421"/>
      <c r="AP436" s="297"/>
      <c r="AQ436" s="297"/>
    </row>
    <row r="437" spans="1:43" ht="24" customHeight="1">
      <c r="A437" s="447"/>
      <c r="B437" s="299" t="s">
        <v>503</v>
      </c>
      <c r="C437" s="287">
        <v>512104100</v>
      </c>
      <c r="D437" s="287">
        <v>815</v>
      </c>
      <c r="E437" s="448" t="s">
        <v>493</v>
      </c>
      <c r="F437" s="346">
        <v>250.17</v>
      </c>
      <c r="G437" s="396">
        <v>43681</v>
      </c>
      <c r="H437" s="288"/>
      <c r="I437" s="447"/>
      <c r="J437" s="447"/>
      <c r="K437" s="447"/>
      <c r="L437" s="447">
        <v>10.42</v>
      </c>
      <c r="M437" s="447">
        <v>10.42</v>
      </c>
      <c r="N437" s="447">
        <v>10.42</v>
      </c>
      <c r="O437" s="447">
        <v>10.42</v>
      </c>
      <c r="P437" s="447">
        <v>10.42</v>
      </c>
      <c r="Q437" s="447">
        <v>10.42</v>
      </c>
      <c r="R437" s="447">
        <v>10.42</v>
      </c>
      <c r="S437" s="447">
        <v>10.42</v>
      </c>
      <c r="T437" s="447">
        <v>10.42</v>
      </c>
      <c r="U437" s="447">
        <v>10.42</v>
      </c>
      <c r="V437" s="447">
        <v>10.42</v>
      </c>
      <c r="W437" s="447">
        <v>10.42</v>
      </c>
      <c r="X437" s="447">
        <v>10.42</v>
      </c>
      <c r="Y437" s="447">
        <v>10.42</v>
      </c>
      <c r="Z437" s="449">
        <v>10.42</v>
      </c>
      <c r="AA437" s="449">
        <v>10.42</v>
      </c>
      <c r="AB437" s="449">
        <v>10.42</v>
      </c>
      <c r="AC437" s="449">
        <v>10.42</v>
      </c>
      <c r="AD437" s="449">
        <v>10.42</v>
      </c>
      <c r="AE437" s="449">
        <v>10.42</v>
      </c>
      <c r="AF437" s="449">
        <v>10.42</v>
      </c>
      <c r="AG437" s="449">
        <v>10.42</v>
      </c>
      <c r="AH437" s="449">
        <v>10.42</v>
      </c>
      <c r="AI437" s="449">
        <v>10.51</v>
      </c>
      <c r="AJ437" s="315">
        <v>250.16999999999987</v>
      </c>
      <c r="AK437" s="288">
        <v>0</v>
      </c>
      <c r="AL437" s="321">
        <v>10.42375</v>
      </c>
      <c r="AM437" s="354" t="s">
        <v>401</v>
      </c>
      <c r="AN437" s="354"/>
      <c r="AO437" s="421"/>
      <c r="AP437" s="297"/>
      <c r="AQ437" s="297"/>
    </row>
    <row r="438" spans="1:43" ht="24" customHeight="1">
      <c r="A438" s="447"/>
      <c r="B438" s="299" t="s">
        <v>503</v>
      </c>
      <c r="C438" s="287">
        <v>512104100</v>
      </c>
      <c r="D438" s="287">
        <v>816</v>
      </c>
      <c r="E438" s="448" t="s">
        <v>478</v>
      </c>
      <c r="F438" s="346">
        <v>1993.49</v>
      </c>
      <c r="G438" s="396" t="s">
        <v>456</v>
      </c>
      <c r="H438" s="288"/>
      <c r="I438" s="447"/>
      <c r="J438" s="447"/>
      <c r="K438" s="447"/>
      <c r="L438" s="447">
        <v>83.06</v>
      </c>
      <c r="M438" s="447">
        <v>83.06</v>
      </c>
      <c r="N438" s="447">
        <v>83.06</v>
      </c>
      <c r="O438" s="447">
        <v>83.06</v>
      </c>
      <c r="P438" s="447">
        <v>83.06</v>
      </c>
      <c r="Q438" s="447">
        <v>83.06</v>
      </c>
      <c r="R438" s="447">
        <v>83.06</v>
      </c>
      <c r="S438" s="447">
        <v>83.06</v>
      </c>
      <c r="T438" s="447">
        <v>83.06</v>
      </c>
      <c r="U438" s="447">
        <v>83.06</v>
      </c>
      <c r="V438" s="447">
        <v>83.06</v>
      </c>
      <c r="W438" s="447">
        <v>83.06</v>
      </c>
      <c r="X438" s="447">
        <v>83.06</v>
      </c>
      <c r="Y438" s="447">
        <v>83.06</v>
      </c>
      <c r="Z438" s="449">
        <v>83.06</v>
      </c>
      <c r="AA438" s="449">
        <v>83.06</v>
      </c>
      <c r="AB438" s="449">
        <v>83.06</v>
      </c>
      <c r="AC438" s="449">
        <v>83.06</v>
      </c>
      <c r="AD438" s="449">
        <v>83.06</v>
      </c>
      <c r="AE438" s="449">
        <v>83.06</v>
      </c>
      <c r="AF438" s="449">
        <v>83.06</v>
      </c>
      <c r="AG438" s="449">
        <v>83.06</v>
      </c>
      <c r="AH438" s="449">
        <v>83.06</v>
      </c>
      <c r="AI438" s="449">
        <v>83.11</v>
      </c>
      <c r="AJ438" s="315">
        <v>1993.4899999999991</v>
      </c>
      <c r="AK438" s="288">
        <v>0</v>
      </c>
      <c r="AL438" s="321">
        <v>83.062083333333334</v>
      </c>
      <c r="AM438" s="354" t="s">
        <v>401</v>
      </c>
      <c r="AN438" s="354"/>
      <c r="AO438" s="421"/>
      <c r="AP438" s="297"/>
      <c r="AQ438" s="297"/>
    </row>
    <row r="439" spans="1:43" ht="24" customHeight="1">
      <c r="A439" s="447"/>
      <c r="B439" s="299" t="s">
        <v>503</v>
      </c>
      <c r="C439" s="287">
        <v>512104100</v>
      </c>
      <c r="D439" s="287">
        <v>817</v>
      </c>
      <c r="E439" s="448" t="s">
        <v>479</v>
      </c>
      <c r="F439" s="346">
        <v>2673.43</v>
      </c>
      <c r="G439" s="396" t="s">
        <v>456</v>
      </c>
      <c r="H439" s="288"/>
      <c r="I439" s="447"/>
      <c r="J439" s="447"/>
      <c r="K439" s="447"/>
      <c r="L439" s="447">
        <v>111.39</v>
      </c>
      <c r="M439" s="447">
        <v>111.39</v>
      </c>
      <c r="N439" s="447">
        <v>111.39</v>
      </c>
      <c r="O439" s="447">
        <v>111.39</v>
      </c>
      <c r="P439" s="447">
        <v>111.39</v>
      </c>
      <c r="Q439" s="447">
        <v>111.39</v>
      </c>
      <c r="R439" s="447">
        <v>111.39</v>
      </c>
      <c r="S439" s="447">
        <v>111.39</v>
      </c>
      <c r="T439" s="447">
        <v>111.39</v>
      </c>
      <c r="U439" s="447">
        <v>111.39</v>
      </c>
      <c r="V439" s="447">
        <v>111.39</v>
      </c>
      <c r="W439" s="447">
        <v>111.39</v>
      </c>
      <c r="X439" s="447">
        <v>111.39</v>
      </c>
      <c r="Y439" s="447">
        <v>111.39</v>
      </c>
      <c r="Z439" s="449">
        <v>111.39</v>
      </c>
      <c r="AA439" s="449">
        <v>111.39</v>
      </c>
      <c r="AB439" s="449">
        <v>111.39</v>
      </c>
      <c r="AC439" s="449">
        <v>111.39</v>
      </c>
      <c r="AD439" s="449">
        <v>111.39</v>
      </c>
      <c r="AE439" s="449">
        <v>111.39</v>
      </c>
      <c r="AF439" s="449">
        <v>111.39</v>
      </c>
      <c r="AG439" s="449">
        <v>111.39</v>
      </c>
      <c r="AH439" s="449">
        <v>111.39</v>
      </c>
      <c r="AI439" s="449">
        <v>111.46</v>
      </c>
      <c r="AJ439" s="315">
        <v>2673.4300000000003</v>
      </c>
      <c r="AK439" s="288">
        <v>0</v>
      </c>
      <c r="AL439" s="321">
        <v>111.39291666666666</v>
      </c>
      <c r="AM439" s="354" t="s">
        <v>401</v>
      </c>
      <c r="AN439" s="354"/>
      <c r="AO439" s="421"/>
      <c r="AP439" s="297"/>
      <c r="AQ439" s="297"/>
    </row>
    <row r="440" spans="1:43" ht="24" customHeight="1">
      <c r="A440" s="447"/>
      <c r="B440" s="299" t="s">
        <v>503</v>
      </c>
      <c r="C440" s="287">
        <v>512104100</v>
      </c>
      <c r="D440" s="287">
        <v>818</v>
      </c>
      <c r="E440" s="448" t="s">
        <v>486</v>
      </c>
      <c r="F440" s="346">
        <v>190.84</v>
      </c>
      <c r="G440" s="396" t="s">
        <v>457</v>
      </c>
      <c r="H440" s="288"/>
      <c r="I440" s="447"/>
      <c r="J440" s="447"/>
      <c r="K440" s="447"/>
      <c r="L440" s="447">
        <v>7.95</v>
      </c>
      <c r="M440" s="447">
        <v>7.95</v>
      </c>
      <c r="N440" s="447">
        <v>7.95</v>
      </c>
      <c r="O440" s="447">
        <v>7.95</v>
      </c>
      <c r="P440" s="447">
        <v>7.95</v>
      </c>
      <c r="Q440" s="447">
        <v>7.95</v>
      </c>
      <c r="R440" s="447">
        <v>7.95</v>
      </c>
      <c r="S440" s="447">
        <v>7.95</v>
      </c>
      <c r="T440" s="447">
        <v>7.95</v>
      </c>
      <c r="U440" s="447">
        <v>7.95</v>
      </c>
      <c r="V440" s="447">
        <v>7.95</v>
      </c>
      <c r="W440" s="447">
        <v>7.95</v>
      </c>
      <c r="X440" s="447">
        <v>7.95</v>
      </c>
      <c r="Y440" s="447">
        <v>7.95</v>
      </c>
      <c r="Z440" s="449">
        <v>7.95</v>
      </c>
      <c r="AA440" s="449">
        <v>7.95</v>
      </c>
      <c r="AB440" s="449">
        <v>7.95</v>
      </c>
      <c r="AC440" s="449">
        <v>7.95</v>
      </c>
      <c r="AD440" s="449">
        <v>7.95</v>
      </c>
      <c r="AE440" s="449">
        <v>7.95</v>
      </c>
      <c r="AF440" s="449">
        <v>7.95</v>
      </c>
      <c r="AG440" s="449">
        <v>7.95</v>
      </c>
      <c r="AH440" s="449">
        <v>7.95</v>
      </c>
      <c r="AI440" s="449">
        <v>7.99</v>
      </c>
      <c r="AJ440" s="315">
        <v>190.83999999999997</v>
      </c>
      <c r="AK440" s="288">
        <v>0</v>
      </c>
      <c r="AL440" s="321">
        <v>7.9516666666666671</v>
      </c>
      <c r="AM440" s="354" t="s">
        <v>401</v>
      </c>
      <c r="AN440" s="354"/>
      <c r="AO440" s="421"/>
      <c r="AP440" s="297"/>
      <c r="AQ440" s="297"/>
    </row>
    <row r="441" spans="1:43" ht="24" customHeight="1">
      <c r="A441" s="447"/>
      <c r="B441" s="299" t="s">
        <v>503</v>
      </c>
      <c r="C441" s="287">
        <v>512104100</v>
      </c>
      <c r="D441" s="287">
        <v>819</v>
      </c>
      <c r="E441" s="448" t="s">
        <v>490</v>
      </c>
      <c r="F441" s="346">
        <v>740.93</v>
      </c>
      <c r="G441" s="396" t="s">
        <v>414</v>
      </c>
      <c r="H441" s="288"/>
      <c r="I441" s="447"/>
      <c r="J441" s="447"/>
      <c r="K441" s="447"/>
      <c r="L441" s="447">
        <v>30.87</v>
      </c>
      <c r="M441" s="447">
        <v>30.87</v>
      </c>
      <c r="N441" s="447">
        <v>30.87</v>
      </c>
      <c r="O441" s="447">
        <v>30.87</v>
      </c>
      <c r="P441" s="447">
        <v>30.87</v>
      </c>
      <c r="Q441" s="447">
        <v>30.87</v>
      </c>
      <c r="R441" s="447">
        <v>30.87</v>
      </c>
      <c r="S441" s="447">
        <v>30.87</v>
      </c>
      <c r="T441" s="447">
        <v>30.87</v>
      </c>
      <c r="U441" s="447">
        <v>30.87</v>
      </c>
      <c r="V441" s="447">
        <v>30.87</v>
      </c>
      <c r="W441" s="447">
        <v>30.87</v>
      </c>
      <c r="X441" s="447">
        <v>30.87</v>
      </c>
      <c r="Y441" s="447">
        <v>30.87</v>
      </c>
      <c r="Z441" s="449">
        <v>30.87</v>
      </c>
      <c r="AA441" s="449">
        <v>30.87</v>
      </c>
      <c r="AB441" s="449">
        <v>30.87</v>
      </c>
      <c r="AC441" s="449">
        <v>30.87</v>
      </c>
      <c r="AD441" s="449">
        <v>30.87</v>
      </c>
      <c r="AE441" s="449">
        <v>30.87</v>
      </c>
      <c r="AF441" s="449">
        <v>30.87</v>
      </c>
      <c r="AG441" s="449">
        <v>30.87</v>
      </c>
      <c r="AH441" s="449">
        <v>30.87</v>
      </c>
      <c r="AI441" s="449">
        <v>30.92</v>
      </c>
      <c r="AJ441" s="315">
        <v>740.93</v>
      </c>
      <c r="AK441" s="288">
        <v>0</v>
      </c>
      <c r="AL441" s="321">
        <v>30.872083333333332</v>
      </c>
      <c r="AM441" s="354" t="s">
        <v>401</v>
      </c>
      <c r="AN441" s="354"/>
      <c r="AO441" s="421"/>
      <c r="AP441" s="297"/>
      <c r="AQ441" s="297"/>
    </row>
    <row r="442" spans="1:43" ht="24" customHeight="1">
      <c r="A442" s="447"/>
      <c r="B442" s="299" t="s">
        <v>503</v>
      </c>
      <c r="C442" s="287">
        <v>512104100</v>
      </c>
      <c r="D442" s="287">
        <v>820</v>
      </c>
      <c r="E442" s="448" t="s">
        <v>482</v>
      </c>
      <c r="F442" s="346">
        <v>250</v>
      </c>
      <c r="G442" s="396" t="s">
        <v>414</v>
      </c>
      <c r="H442" s="288"/>
      <c r="I442" s="447"/>
      <c r="J442" s="447"/>
      <c r="K442" s="447"/>
      <c r="L442" s="447">
        <v>10.42</v>
      </c>
      <c r="M442" s="447">
        <v>10.42</v>
      </c>
      <c r="N442" s="447">
        <v>10.42</v>
      </c>
      <c r="O442" s="447">
        <v>10.42</v>
      </c>
      <c r="P442" s="447">
        <v>10.42</v>
      </c>
      <c r="Q442" s="447">
        <v>10.42</v>
      </c>
      <c r="R442" s="447">
        <v>10.42</v>
      </c>
      <c r="S442" s="447">
        <v>10.42</v>
      </c>
      <c r="T442" s="447">
        <v>10.42</v>
      </c>
      <c r="U442" s="447">
        <v>10.42</v>
      </c>
      <c r="V442" s="447">
        <v>10.42</v>
      </c>
      <c r="W442" s="447">
        <v>10.42</v>
      </c>
      <c r="X442" s="447">
        <v>10.42</v>
      </c>
      <c r="Y442" s="447">
        <v>10.42</v>
      </c>
      <c r="Z442" s="449">
        <v>10.42</v>
      </c>
      <c r="AA442" s="449">
        <v>10.42</v>
      </c>
      <c r="AB442" s="449">
        <v>10.42</v>
      </c>
      <c r="AC442" s="449">
        <v>10.42</v>
      </c>
      <c r="AD442" s="449">
        <v>10.42</v>
      </c>
      <c r="AE442" s="449">
        <v>10.42</v>
      </c>
      <c r="AF442" s="449">
        <v>10.42</v>
      </c>
      <c r="AG442" s="449">
        <v>10.42</v>
      </c>
      <c r="AH442" s="449">
        <v>10.42</v>
      </c>
      <c r="AI442" s="449">
        <v>10.34</v>
      </c>
      <c r="AJ442" s="315">
        <v>249.99999999999989</v>
      </c>
      <c r="AK442" s="288">
        <v>0</v>
      </c>
      <c r="AL442" s="321">
        <v>10.416666666666666</v>
      </c>
      <c r="AM442" s="354" t="s">
        <v>401</v>
      </c>
      <c r="AN442" s="354"/>
      <c r="AO442" s="421"/>
      <c r="AP442" s="297"/>
      <c r="AQ442" s="297"/>
    </row>
    <row r="443" spans="1:43" ht="24" customHeight="1">
      <c r="A443" s="447"/>
      <c r="B443" s="299" t="s">
        <v>503</v>
      </c>
      <c r="C443" s="287">
        <v>512104100</v>
      </c>
      <c r="D443" s="287">
        <v>821</v>
      </c>
      <c r="E443" s="448" t="s">
        <v>485</v>
      </c>
      <c r="F443" s="346">
        <v>197.03</v>
      </c>
      <c r="G443" s="396">
        <v>43528</v>
      </c>
      <c r="H443" s="288"/>
      <c r="I443" s="447"/>
      <c r="J443" s="447"/>
      <c r="K443" s="447"/>
      <c r="L443" s="447">
        <v>8.2100000000000009</v>
      </c>
      <c r="M443" s="447">
        <v>8.2100000000000009</v>
      </c>
      <c r="N443" s="447">
        <v>8.2100000000000009</v>
      </c>
      <c r="O443" s="447">
        <v>8.2100000000000009</v>
      </c>
      <c r="P443" s="447">
        <v>8.2100000000000009</v>
      </c>
      <c r="Q443" s="447">
        <v>8.2100000000000009</v>
      </c>
      <c r="R443" s="447">
        <v>8.2100000000000009</v>
      </c>
      <c r="S443" s="447">
        <v>8.2100000000000009</v>
      </c>
      <c r="T443" s="447">
        <v>8.2100000000000009</v>
      </c>
      <c r="U443" s="447">
        <v>8.2100000000000009</v>
      </c>
      <c r="V443" s="447">
        <v>8.2100000000000009</v>
      </c>
      <c r="W443" s="447">
        <v>8.2100000000000009</v>
      </c>
      <c r="X443" s="447">
        <v>8.2100000000000009</v>
      </c>
      <c r="Y443" s="447">
        <v>8.2100000000000009</v>
      </c>
      <c r="Z443" s="449">
        <v>8.2100000000000009</v>
      </c>
      <c r="AA443" s="449">
        <v>8.2100000000000009</v>
      </c>
      <c r="AB443" s="449">
        <v>8.2100000000000009</v>
      </c>
      <c r="AC443" s="449">
        <v>8.2100000000000009</v>
      </c>
      <c r="AD443" s="449">
        <v>8.2100000000000009</v>
      </c>
      <c r="AE443" s="449">
        <v>8.2100000000000009</v>
      </c>
      <c r="AF443" s="449">
        <v>8.2100000000000009</v>
      </c>
      <c r="AG443" s="449">
        <v>8.2100000000000009</v>
      </c>
      <c r="AH443" s="449">
        <v>8.2100000000000009</v>
      </c>
      <c r="AI443" s="449">
        <v>8.1999999999999993</v>
      </c>
      <c r="AJ443" s="315">
        <v>197.03000000000011</v>
      </c>
      <c r="AK443" s="288">
        <v>0</v>
      </c>
      <c r="AL443" s="321">
        <v>8.2095833333333328</v>
      </c>
      <c r="AM443" s="354" t="s">
        <v>401</v>
      </c>
      <c r="AN443" s="354"/>
      <c r="AO443" s="421"/>
      <c r="AP443" s="297"/>
      <c r="AQ443" s="297"/>
    </row>
    <row r="444" spans="1:43" ht="24" customHeight="1">
      <c r="A444" s="447"/>
      <c r="B444" s="299" t="s">
        <v>503</v>
      </c>
      <c r="C444" s="287">
        <v>512104100</v>
      </c>
      <c r="D444" s="287">
        <v>822</v>
      </c>
      <c r="E444" s="448" t="s">
        <v>484</v>
      </c>
      <c r="F444" s="346">
        <v>250</v>
      </c>
      <c r="G444" s="396">
        <v>43773</v>
      </c>
      <c r="H444" s="288"/>
      <c r="I444" s="447"/>
      <c r="J444" s="447"/>
      <c r="K444" s="447"/>
      <c r="L444" s="447">
        <v>10.42</v>
      </c>
      <c r="M444" s="447">
        <v>10.42</v>
      </c>
      <c r="N444" s="447">
        <v>10.42</v>
      </c>
      <c r="O444" s="447">
        <v>10.42</v>
      </c>
      <c r="P444" s="447">
        <v>10.42</v>
      </c>
      <c r="Q444" s="447">
        <v>10.42</v>
      </c>
      <c r="R444" s="447">
        <v>10.42</v>
      </c>
      <c r="S444" s="447">
        <v>10.42</v>
      </c>
      <c r="T444" s="447">
        <v>10.42</v>
      </c>
      <c r="U444" s="447">
        <v>10.42</v>
      </c>
      <c r="V444" s="447">
        <v>10.42</v>
      </c>
      <c r="W444" s="447">
        <v>10.42</v>
      </c>
      <c r="X444" s="447">
        <v>10.42</v>
      </c>
      <c r="Y444" s="447">
        <v>10.42</v>
      </c>
      <c r="Z444" s="449">
        <v>10.42</v>
      </c>
      <c r="AA444" s="449">
        <v>10.42</v>
      </c>
      <c r="AB444" s="449">
        <v>10.42</v>
      </c>
      <c r="AC444" s="449">
        <v>10.42</v>
      </c>
      <c r="AD444" s="449">
        <v>10.42</v>
      </c>
      <c r="AE444" s="449">
        <v>10.42</v>
      </c>
      <c r="AF444" s="449">
        <v>10.42</v>
      </c>
      <c r="AG444" s="449">
        <v>10.42</v>
      </c>
      <c r="AH444" s="449">
        <v>10.42</v>
      </c>
      <c r="AI444" s="449">
        <v>10.34</v>
      </c>
      <c r="AJ444" s="315">
        <v>249.99999999999989</v>
      </c>
      <c r="AK444" s="288">
        <v>0</v>
      </c>
      <c r="AL444" s="321">
        <v>10.416666666666666</v>
      </c>
      <c r="AM444" s="354" t="s">
        <v>401</v>
      </c>
      <c r="AN444" s="354"/>
      <c r="AO444" s="421"/>
      <c r="AP444" s="297"/>
      <c r="AQ444" s="297"/>
    </row>
    <row r="445" spans="1:43" ht="24" customHeight="1">
      <c r="A445" s="447"/>
      <c r="B445" s="299" t="s">
        <v>503</v>
      </c>
      <c r="C445" s="287">
        <v>512104100</v>
      </c>
      <c r="D445" s="287">
        <v>826</v>
      </c>
      <c r="E445" s="448" t="s">
        <v>462</v>
      </c>
      <c r="F445" s="346">
        <v>343.46</v>
      </c>
      <c r="G445" s="396" t="s">
        <v>423</v>
      </c>
      <c r="H445" s="288"/>
      <c r="I445" s="447"/>
      <c r="J445" s="447"/>
      <c r="K445" s="447"/>
      <c r="L445" s="447">
        <v>14.31</v>
      </c>
      <c r="M445" s="447">
        <v>14.31</v>
      </c>
      <c r="N445" s="447">
        <v>14.31</v>
      </c>
      <c r="O445" s="447">
        <v>14.31</v>
      </c>
      <c r="P445" s="447">
        <v>14.31</v>
      </c>
      <c r="Q445" s="447">
        <v>14.31</v>
      </c>
      <c r="R445" s="447">
        <v>14.31</v>
      </c>
      <c r="S445" s="447">
        <v>14.31</v>
      </c>
      <c r="T445" s="447">
        <v>14.31</v>
      </c>
      <c r="U445" s="447">
        <v>14.31</v>
      </c>
      <c r="V445" s="447">
        <v>14.31</v>
      </c>
      <c r="W445" s="447">
        <v>14.31</v>
      </c>
      <c r="X445" s="447">
        <v>14.31</v>
      </c>
      <c r="Y445" s="447">
        <v>14.31</v>
      </c>
      <c r="Z445" s="449">
        <v>14.31</v>
      </c>
      <c r="AA445" s="449">
        <v>14.31</v>
      </c>
      <c r="AB445" s="449">
        <v>14.31</v>
      </c>
      <c r="AC445" s="449">
        <v>14.31</v>
      </c>
      <c r="AD445" s="449">
        <v>14.31</v>
      </c>
      <c r="AE445" s="449">
        <v>14.31</v>
      </c>
      <c r="AF445" s="449">
        <v>14.31</v>
      </c>
      <c r="AG445" s="449">
        <v>14.31</v>
      </c>
      <c r="AH445" s="449">
        <v>14.31</v>
      </c>
      <c r="AI445" s="449">
        <v>14.33</v>
      </c>
      <c r="AJ445" s="315">
        <v>343.46</v>
      </c>
      <c r="AK445" s="288">
        <v>0</v>
      </c>
      <c r="AL445" s="321">
        <v>14.310833333333333</v>
      </c>
      <c r="AM445" s="354" t="s">
        <v>401</v>
      </c>
      <c r="AN445" s="354"/>
      <c r="AO445" s="421"/>
      <c r="AP445" s="297"/>
      <c r="AQ445" s="297"/>
    </row>
    <row r="446" spans="1:43" ht="24" customHeight="1">
      <c r="A446" s="447"/>
      <c r="B446" s="299" t="s">
        <v>503</v>
      </c>
      <c r="C446" s="287">
        <v>512104100</v>
      </c>
      <c r="D446" s="287">
        <v>827</v>
      </c>
      <c r="E446" s="448" t="s">
        <v>463</v>
      </c>
      <c r="F446" s="346">
        <v>343.46</v>
      </c>
      <c r="G446" s="396" t="s">
        <v>423</v>
      </c>
      <c r="H446" s="288"/>
      <c r="I446" s="447"/>
      <c r="J446" s="447"/>
      <c r="K446" s="447"/>
      <c r="L446" s="447">
        <v>14.31</v>
      </c>
      <c r="M446" s="447">
        <v>14.31</v>
      </c>
      <c r="N446" s="447">
        <v>14.31</v>
      </c>
      <c r="O446" s="447">
        <v>14.31</v>
      </c>
      <c r="P446" s="447">
        <v>14.31</v>
      </c>
      <c r="Q446" s="447">
        <v>14.31</v>
      </c>
      <c r="R446" s="447">
        <v>14.31</v>
      </c>
      <c r="S446" s="447">
        <v>14.31</v>
      </c>
      <c r="T446" s="447">
        <v>14.31</v>
      </c>
      <c r="U446" s="447">
        <v>14.31</v>
      </c>
      <c r="V446" s="447">
        <v>14.31</v>
      </c>
      <c r="W446" s="447">
        <v>14.31</v>
      </c>
      <c r="X446" s="447">
        <v>14.31</v>
      </c>
      <c r="Y446" s="447">
        <v>14.31</v>
      </c>
      <c r="Z446" s="449">
        <v>14.31</v>
      </c>
      <c r="AA446" s="449">
        <v>14.31</v>
      </c>
      <c r="AB446" s="449">
        <v>14.31</v>
      </c>
      <c r="AC446" s="449">
        <v>14.31</v>
      </c>
      <c r="AD446" s="449">
        <v>14.31</v>
      </c>
      <c r="AE446" s="449">
        <v>14.31</v>
      </c>
      <c r="AF446" s="449">
        <v>14.31</v>
      </c>
      <c r="AG446" s="449">
        <v>14.31</v>
      </c>
      <c r="AH446" s="449">
        <v>14.31</v>
      </c>
      <c r="AI446" s="449">
        <v>14.33</v>
      </c>
      <c r="AJ446" s="315">
        <v>343.46</v>
      </c>
      <c r="AK446" s="288">
        <v>0</v>
      </c>
      <c r="AL446" s="321">
        <v>14.310833333333333</v>
      </c>
      <c r="AM446" s="354" t="s">
        <v>401</v>
      </c>
      <c r="AN446" s="354"/>
      <c r="AO446" s="421"/>
      <c r="AP446" s="297"/>
      <c r="AQ446" s="297"/>
    </row>
    <row r="447" spans="1:43" ht="24" customHeight="1">
      <c r="A447" s="447"/>
      <c r="B447" s="299" t="s">
        <v>503</v>
      </c>
      <c r="C447" s="287">
        <v>512104100</v>
      </c>
      <c r="D447" s="287"/>
      <c r="E447" s="448" t="s">
        <v>493</v>
      </c>
      <c r="F447" s="346">
        <v>2099.27</v>
      </c>
      <c r="G447" s="396" t="s">
        <v>420</v>
      </c>
      <c r="H447" s="288"/>
      <c r="I447" s="447"/>
      <c r="J447" s="447"/>
      <c r="K447" s="447"/>
      <c r="L447" s="447"/>
      <c r="M447" s="447">
        <v>87.47</v>
      </c>
      <c r="N447" s="447">
        <v>87.47</v>
      </c>
      <c r="O447" s="447">
        <v>87.47</v>
      </c>
      <c r="P447" s="447">
        <v>87.47</v>
      </c>
      <c r="Q447" s="447">
        <v>87.47</v>
      </c>
      <c r="R447" s="447">
        <v>87.47</v>
      </c>
      <c r="S447" s="447">
        <v>87.47</v>
      </c>
      <c r="T447" s="447">
        <v>87.47</v>
      </c>
      <c r="U447" s="447">
        <v>87.47</v>
      </c>
      <c r="V447" s="447">
        <v>87.47</v>
      </c>
      <c r="W447" s="447">
        <v>87.47</v>
      </c>
      <c r="X447" s="447">
        <v>87.47</v>
      </c>
      <c r="Y447" s="447">
        <v>87.47</v>
      </c>
      <c r="Z447" s="449">
        <v>87.47</v>
      </c>
      <c r="AA447" s="449">
        <v>87.47</v>
      </c>
      <c r="AB447" s="449">
        <v>87.47</v>
      </c>
      <c r="AC447" s="449">
        <v>87.47</v>
      </c>
      <c r="AD447" s="449">
        <v>87.47</v>
      </c>
      <c r="AE447" s="449">
        <v>87.47</v>
      </c>
      <c r="AF447" s="449">
        <v>87.47</v>
      </c>
      <c r="AG447" s="449">
        <v>87.47</v>
      </c>
      <c r="AH447" s="449">
        <v>87.47</v>
      </c>
      <c r="AI447" s="449">
        <v>87.47</v>
      </c>
      <c r="AJ447" s="315">
        <v>2011.8100000000004</v>
      </c>
      <c r="AK447" s="288">
        <v>87.459999999999582</v>
      </c>
      <c r="AL447" s="321">
        <v>87.469583333333333</v>
      </c>
      <c r="AM447" s="354" t="s">
        <v>401</v>
      </c>
      <c r="AN447" s="354"/>
      <c r="AO447" s="421"/>
      <c r="AP447" s="297"/>
      <c r="AQ447" s="297"/>
    </row>
    <row r="448" spans="1:43" ht="24" customHeight="1">
      <c r="A448" s="447"/>
      <c r="B448" s="299" t="s">
        <v>503</v>
      </c>
      <c r="C448" s="287">
        <v>512104100</v>
      </c>
      <c r="D448" s="287">
        <v>878</v>
      </c>
      <c r="E448" s="448" t="s">
        <v>486</v>
      </c>
      <c r="F448" s="346">
        <v>115</v>
      </c>
      <c r="G448" s="396">
        <v>43713</v>
      </c>
      <c r="H448" s="288"/>
      <c r="I448" s="447"/>
      <c r="J448" s="447"/>
      <c r="K448" s="447"/>
      <c r="L448" s="447"/>
      <c r="M448" s="447">
        <v>4.79</v>
      </c>
      <c r="N448" s="447">
        <v>4.79</v>
      </c>
      <c r="O448" s="447">
        <v>4.79</v>
      </c>
      <c r="P448" s="447">
        <v>4.79</v>
      </c>
      <c r="Q448" s="447">
        <v>4.79</v>
      </c>
      <c r="R448" s="447">
        <v>4.79</v>
      </c>
      <c r="S448" s="447">
        <v>4.79</v>
      </c>
      <c r="T448" s="447">
        <v>4.79</v>
      </c>
      <c r="U448" s="447">
        <v>4.79</v>
      </c>
      <c r="V448" s="447">
        <v>4.79</v>
      </c>
      <c r="W448" s="447">
        <v>4.79</v>
      </c>
      <c r="X448" s="447">
        <v>4.79</v>
      </c>
      <c r="Y448" s="447">
        <v>4.79</v>
      </c>
      <c r="Z448" s="449">
        <v>4.79</v>
      </c>
      <c r="AA448" s="449">
        <v>4.79</v>
      </c>
      <c r="AB448" s="449">
        <v>4.79</v>
      </c>
      <c r="AC448" s="449">
        <v>4.79</v>
      </c>
      <c r="AD448" s="449">
        <v>4.79</v>
      </c>
      <c r="AE448" s="449">
        <v>4.79</v>
      </c>
      <c r="AF448" s="449">
        <v>4.79</v>
      </c>
      <c r="AG448" s="449">
        <v>4.79</v>
      </c>
      <c r="AH448" s="449">
        <v>4.79</v>
      </c>
      <c r="AI448" s="449">
        <v>4.79</v>
      </c>
      <c r="AJ448" s="315">
        <v>110.17000000000006</v>
      </c>
      <c r="AK448" s="288">
        <v>4.8299999999999415</v>
      </c>
      <c r="AL448" s="321">
        <v>4.791666666666667</v>
      </c>
      <c r="AM448" s="354" t="s">
        <v>401</v>
      </c>
      <c r="AN448" s="354"/>
      <c r="AO448" s="421"/>
      <c r="AP448" s="297"/>
      <c r="AQ448" s="297"/>
    </row>
    <row r="449" spans="1:43" ht="24" customHeight="1">
      <c r="A449" s="447"/>
      <c r="B449" s="299" t="s">
        <v>503</v>
      </c>
      <c r="C449" s="287">
        <v>512104100</v>
      </c>
      <c r="D449" s="287">
        <v>879</v>
      </c>
      <c r="E449" s="448" t="s">
        <v>487</v>
      </c>
      <c r="F449" s="346">
        <v>2198.4299999999998</v>
      </c>
      <c r="G449" s="396" t="s">
        <v>451</v>
      </c>
      <c r="H449" s="288"/>
      <c r="I449" s="447"/>
      <c r="J449" s="447"/>
      <c r="K449" s="447"/>
      <c r="L449" s="447"/>
      <c r="M449" s="447">
        <v>91.6</v>
      </c>
      <c r="N449" s="447">
        <v>91.6</v>
      </c>
      <c r="O449" s="447">
        <v>91.6</v>
      </c>
      <c r="P449" s="447">
        <v>91.6</v>
      </c>
      <c r="Q449" s="447">
        <v>91.6</v>
      </c>
      <c r="R449" s="447">
        <v>91.6</v>
      </c>
      <c r="S449" s="447">
        <v>91.6</v>
      </c>
      <c r="T449" s="447">
        <v>91.6</v>
      </c>
      <c r="U449" s="447">
        <v>91.6</v>
      </c>
      <c r="V449" s="447">
        <v>91.6</v>
      </c>
      <c r="W449" s="447">
        <v>91.6</v>
      </c>
      <c r="X449" s="447">
        <v>91.6</v>
      </c>
      <c r="Y449" s="447">
        <v>91.6</v>
      </c>
      <c r="Z449" s="449">
        <v>91.6</v>
      </c>
      <c r="AA449" s="449">
        <v>91.6</v>
      </c>
      <c r="AB449" s="449">
        <v>91.6</v>
      </c>
      <c r="AC449" s="449">
        <v>91.6</v>
      </c>
      <c r="AD449" s="449">
        <v>91.6</v>
      </c>
      <c r="AE449" s="449">
        <v>91.6</v>
      </c>
      <c r="AF449" s="449">
        <v>91.6</v>
      </c>
      <c r="AG449" s="449">
        <v>91.6</v>
      </c>
      <c r="AH449" s="449">
        <v>91.6</v>
      </c>
      <c r="AI449" s="449">
        <v>91.6</v>
      </c>
      <c r="AJ449" s="315">
        <v>2106.7999999999993</v>
      </c>
      <c r="AK449" s="288">
        <v>91.630000000000564</v>
      </c>
      <c r="AL449" s="321">
        <v>91.601249999999993</v>
      </c>
      <c r="AM449" s="354" t="s">
        <v>401</v>
      </c>
      <c r="AN449" s="354"/>
      <c r="AO449" s="421"/>
      <c r="AP449" s="297"/>
      <c r="AQ449" s="297"/>
    </row>
    <row r="450" spans="1:43" ht="24" customHeight="1">
      <c r="A450" s="447"/>
      <c r="B450" s="299" t="s">
        <v>503</v>
      </c>
      <c r="C450" s="287">
        <v>512104100</v>
      </c>
      <c r="D450" s="287">
        <v>880</v>
      </c>
      <c r="E450" s="448" t="s">
        <v>494</v>
      </c>
      <c r="F450" s="346">
        <v>2305.9499999999998</v>
      </c>
      <c r="G450" s="396" t="s">
        <v>426</v>
      </c>
      <c r="H450" s="288"/>
      <c r="I450" s="447"/>
      <c r="J450" s="447"/>
      <c r="K450" s="447"/>
      <c r="L450" s="447"/>
      <c r="M450" s="447">
        <v>96.08</v>
      </c>
      <c r="N450" s="447">
        <v>96.08</v>
      </c>
      <c r="O450" s="447">
        <v>96.08</v>
      </c>
      <c r="P450" s="447">
        <v>96.08</v>
      </c>
      <c r="Q450" s="447">
        <v>96.08</v>
      </c>
      <c r="R450" s="447">
        <v>96.08</v>
      </c>
      <c r="S450" s="447">
        <v>96.08</v>
      </c>
      <c r="T450" s="447">
        <v>96.08</v>
      </c>
      <c r="U450" s="447">
        <v>96.08</v>
      </c>
      <c r="V450" s="447">
        <v>96.08</v>
      </c>
      <c r="W450" s="447">
        <v>96.08</v>
      </c>
      <c r="X450" s="447">
        <v>96.08</v>
      </c>
      <c r="Y450" s="447">
        <v>96.08</v>
      </c>
      <c r="Z450" s="449">
        <v>96.08</v>
      </c>
      <c r="AA450" s="449">
        <v>96.08</v>
      </c>
      <c r="AB450" s="449">
        <v>96.08</v>
      </c>
      <c r="AC450" s="449">
        <v>96.08</v>
      </c>
      <c r="AD450" s="449">
        <v>96.08</v>
      </c>
      <c r="AE450" s="449">
        <v>96.08</v>
      </c>
      <c r="AF450" s="449">
        <v>96.08</v>
      </c>
      <c r="AG450" s="449">
        <v>96.08</v>
      </c>
      <c r="AH450" s="449">
        <v>96.08</v>
      </c>
      <c r="AI450" s="449">
        <v>96.08</v>
      </c>
      <c r="AJ450" s="315">
        <v>2209.8399999999992</v>
      </c>
      <c r="AK450" s="288">
        <v>96.110000000000582</v>
      </c>
      <c r="AL450" s="321">
        <v>96.081249999999997</v>
      </c>
      <c r="AM450" s="354" t="s">
        <v>401</v>
      </c>
      <c r="AN450" s="354"/>
      <c r="AO450" s="421"/>
      <c r="AP450" s="297"/>
      <c r="AQ450" s="297"/>
    </row>
    <row r="451" spans="1:43" ht="24" customHeight="1">
      <c r="A451" s="447"/>
      <c r="B451" s="299" t="s">
        <v>503</v>
      </c>
      <c r="C451" s="287">
        <v>512104100</v>
      </c>
      <c r="D451" s="287">
        <v>881</v>
      </c>
      <c r="E451" s="448" t="s">
        <v>479</v>
      </c>
      <c r="F451" s="346">
        <v>27.5</v>
      </c>
      <c r="G451" s="396" t="s">
        <v>413</v>
      </c>
      <c r="H451" s="288"/>
      <c r="I451" s="447"/>
      <c r="J451" s="447"/>
      <c r="K451" s="447"/>
      <c r="L451" s="447"/>
      <c r="M451" s="447">
        <v>1.1499999999999999</v>
      </c>
      <c r="N451" s="447">
        <v>1.1499999999999999</v>
      </c>
      <c r="O451" s="447">
        <v>1.1499999999999999</v>
      </c>
      <c r="P451" s="447">
        <v>1.1499999999999999</v>
      </c>
      <c r="Q451" s="447">
        <v>1.1499999999999999</v>
      </c>
      <c r="R451" s="447">
        <v>1.1499999999999999</v>
      </c>
      <c r="S451" s="447">
        <v>1.1499999999999999</v>
      </c>
      <c r="T451" s="447">
        <v>1.1499999999999999</v>
      </c>
      <c r="U451" s="447">
        <v>1.1499999999999999</v>
      </c>
      <c r="V451" s="447">
        <v>1.1499999999999999</v>
      </c>
      <c r="W451" s="447">
        <v>1.1499999999999999</v>
      </c>
      <c r="X451" s="447">
        <v>1.1499999999999999</v>
      </c>
      <c r="Y451" s="447">
        <v>1.1499999999999999</v>
      </c>
      <c r="Z451" s="449">
        <v>1.1499999999999999</v>
      </c>
      <c r="AA451" s="449">
        <v>1.1499999999999999</v>
      </c>
      <c r="AB451" s="449">
        <v>1.1499999999999999</v>
      </c>
      <c r="AC451" s="449">
        <v>1.1499999999999999</v>
      </c>
      <c r="AD451" s="449">
        <v>1.1499999999999999</v>
      </c>
      <c r="AE451" s="449">
        <v>1.1499999999999999</v>
      </c>
      <c r="AF451" s="449">
        <v>1.1499999999999999</v>
      </c>
      <c r="AG451" s="449">
        <v>1.1499999999999999</v>
      </c>
      <c r="AH451" s="449">
        <v>1.1499999999999999</v>
      </c>
      <c r="AI451" s="449">
        <v>1.1499999999999999</v>
      </c>
      <c r="AJ451" s="315">
        <v>26.449999999999989</v>
      </c>
      <c r="AK451" s="288">
        <v>1.0500000000000114</v>
      </c>
      <c r="AL451" s="321">
        <v>1.1458333333333333</v>
      </c>
      <c r="AM451" s="354" t="s">
        <v>401</v>
      </c>
      <c r="AN451" s="354"/>
      <c r="AO451" s="421"/>
      <c r="AP451" s="297"/>
      <c r="AQ451" s="297"/>
    </row>
    <row r="452" spans="1:43" ht="24" customHeight="1">
      <c r="A452" s="447"/>
      <c r="B452" s="299" t="s">
        <v>503</v>
      </c>
      <c r="C452" s="287">
        <v>512104100</v>
      </c>
      <c r="D452" s="287">
        <v>882</v>
      </c>
      <c r="E452" s="448" t="s">
        <v>490</v>
      </c>
      <c r="F452" s="346">
        <v>2259.37</v>
      </c>
      <c r="G452" s="396" t="s">
        <v>495</v>
      </c>
      <c r="H452" s="288"/>
      <c r="I452" s="447"/>
      <c r="J452" s="447"/>
      <c r="K452" s="447"/>
      <c r="L452" s="447"/>
      <c r="M452" s="447">
        <v>94.14</v>
      </c>
      <c r="N452" s="447">
        <v>94.14</v>
      </c>
      <c r="O452" s="447">
        <v>94.14</v>
      </c>
      <c r="P452" s="447">
        <v>94.14</v>
      </c>
      <c r="Q452" s="447">
        <v>94.14</v>
      </c>
      <c r="R452" s="447">
        <v>94.14</v>
      </c>
      <c r="S452" s="447">
        <v>94.14</v>
      </c>
      <c r="T452" s="447">
        <v>94.14</v>
      </c>
      <c r="U452" s="447">
        <v>94.14</v>
      </c>
      <c r="V452" s="447">
        <v>94.14</v>
      </c>
      <c r="W452" s="447">
        <v>94.14</v>
      </c>
      <c r="X452" s="447">
        <v>94.14</v>
      </c>
      <c r="Y452" s="447">
        <v>94.14</v>
      </c>
      <c r="Z452" s="449">
        <v>94.14</v>
      </c>
      <c r="AA452" s="449">
        <v>94.14</v>
      </c>
      <c r="AB452" s="449">
        <v>94.14</v>
      </c>
      <c r="AC452" s="449">
        <v>94.14</v>
      </c>
      <c r="AD452" s="449">
        <v>94.14</v>
      </c>
      <c r="AE452" s="449">
        <v>94.14</v>
      </c>
      <c r="AF452" s="449">
        <v>94.14</v>
      </c>
      <c r="AG452" s="449">
        <v>94.14</v>
      </c>
      <c r="AH452" s="449">
        <v>94.14</v>
      </c>
      <c r="AI452" s="449">
        <v>94.14</v>
      </c>
      <c r="AJ452" s="315">
        <v>2165.2200000000007</v>
      </c>
      <c r="AK452" s="288">
        <v>94.149999999999181</v>
      </c>
      <c r="AL452" s="321">
        <v>94.140416666666667</v>
      </c>
      <c r="AM452" s="354" t="s">
        <v>401</v>
      </c>
      <c r="AN452" s="354"/>
      <c r="AO452" s="421"/>
      <c r="AP452" s="297"/>
      <c r="AQ452" s="297"/>
    </row>
    <row r="453" spans="1:43" ht="24" customHeight="1">
      <c r="A453" s="447"/>
      <c r="B453" s="299" t="s">
        <v>503</v>
      </c>
      <c r="C453" s="287">
        <v>512104100</v>
      </c>
      <c r="D453" s="287">
        <v>925</v>
      </c>
      <c r="E453" s="448" t="s">
        <v>493</v>
      </c>
      <c r="F453" s="346">
        <v>2522.2399999999998</v>
      </c>
      <c r="G453" s="396" t="s">
        <v>392</v>
      </c>
      <c r="H453" s="288"/>
      <c r="I453" s="447"/>
      <c r="J453" s="447"/>
      <c r="K453" s="447"/>
      <c r="L453" s="447"/>
      <c r="M453" s="447"/>
      <c r="N453" s="447">
        <v>105.09</v>
      </c>
      <c r="O453" s="447">
        <v>105.09</v>
      </c>
      <c r="P453" s="447">
        <v>105.09</v>
      </c>
      <c r="Q453" s="447">
        <v>105.09</v>
      </c>
      <c r="R453" s="447">
        <v>105.09</v>
      </c>
      <c r="S453" s="447">
        <v>105.09</v>
      </c>
      <c r="T453" s="447">
        <v>105.09</v>
      </c>
      <c r="U453" s="447">
        <v>105.09</v>
      </c>
      <c r="V453" s="447">
        <v>105.09</v>
      </c>
      <c r="W453" s="447">
        <v>105.09</v>
      </c>
      <c r="X453" s="447">
        <v>105.09</v>
      </c>
      <c r="Y453" s="447">
        <v>105.09</v>
      </c>
      <c r="Z453" s="449">
        <v>105.09</v>
      </c>
      <c r="AA453" s="449">
        <v>105.09</v>
      </c>
      <c r="AB453" s="449">
        <v>105.09</v>
      </c>
      <c r="AC453" s="449">
        <v>105.09</v>
      </c>
      <c r="AD453" s="449">
        <v>105.09</v>
      </c>
      <c r="AE453" s="449">
        <v>105.09</v>
      </c>
      <c r="AF453" s="449">
        <v>105.09</v>
      </c>
      <c r="AG453" s="449">
        <v>105.09</v>
      </c>
      <c r="AH453" s="449">
        <v>105.09</v>
      </c>
      <c r="AI453" s="449">
        <v>105.09</v>
      </c>
      <c r="AJ453" s="315">
        <v>2311.9799999999996</v>
      </c>
      <c r="AK453" s="288">
        <v>210.26000000000022</v>
      </c>
      <c r="AL453" s="321">
        <v>105.09333333333332</v>
      </c>
      <c r="AM453" s="354" t="s">
        <v>401</v>
      </c>
      <c r="AN453" s="354"/>
      <c r="AO453" s="421"/>
      <c r="AP453" s="297"/>
      <c r="AQ453" s="297"/>
    </row>
    <row r="454" spans="1:43" ht="24" customHeight="1">
      <c r="A454" s="447"/>
      <c r="B454" s="299" t="s">
        <v>503</v>
      </c>
      <c r="C454" s="287">
        <v>512104100</v>
      </c>
      <c r="D454" s="287">
        <v>926</v>
      </c>
      <c r="E454" s="448" t="s">
        <v>496</v>
      </c>
      <c r="F454" s="346">
        <v>7418.33</v>
      </c>
      <c r="G454" s="396" t="s">
        <v>397</v>
      </c>
      <c r="H454" s="288"/>
      <c r="I454" s="447"/>
      <c r="J454" s="447"/>
      <c r="K454" s="447"/>
      <c r="L454" s="447"/>
      <c r="M454" s="447"/>
      <c r="N454" s="447">
        <v>309.10000000000002</v>
      </c>
      <c r="O454" s="447">
        <v>309.10000000000002</v>
      </c>
      <c r="P454" s="447">
        <v>309.10000000000002</v>
      </c>
      <c r="Q454" s="447">
        <v>309.10000000000002</v>
      </c>
      <c r="R454" s="447">
        <v>309.10000000000002</v>
      </c>
      <c r="S454" s="447">
        <v>309.10000000000002</v>
      </c>
      <c r="T454" s="447">
        <v>309.10000000000002</v>
      </c>
      <c r="U454" s="447">
        <v>309.10000000000002</v>
      </c>
      <c r="V454" s="447">
        <v>309.10000000000002</v>
      </c>
      <c r="W454" s="447">
        <v>309.10000000000002</v>
      </c>
      <c r="X454" s="447">
        <v>309.10000000000002</v>
      </c>
      <c r="Y454" s="447">
        <v>309.10000000000002</v>
      </c>
      <c r="Z454" s="449">
        <v>309.10000000000002</v>
      </c>
      <c r="AA454" s="449">
        <v>309.10000000000002</v>
      </c>
      <c r="AB454" s="449">
        <v>309.10000000000002</v>
      </c>
      <c r="AC454" s="449">
        <v>309.10000000000002</v>
      </c>
      <c r="AD454" s="449">
        <v>309.10000000000002</v>
      </c>
      <c r="AE454" s="449">
        <v>309.10000000000002</v>
      </c>
      <c r="AF454" s="449">
        <v>309.10000000000002</v>
      </c>
      <c r="AG454" s="449">
        <v>309.10000000000002</v>
      </c>
      <c r="AH454" s="449">
        <v>309.10000000000002</v>
      </c>
      <c r="AI454" s="449">
        <v>309.10000000000002</v>
      </c>
      <c r="AJ454" s="315">
        <v>6800.2000000000025</v>
      </c>
      <c r="AK454" s="288">
        <v>618.12999999999738</v>
      </c>
      <c r="AL454" s="321">
        <v>309.09708333333333</v>
      </c>
      <c r="AM454" s="354" t="s">
        <v>401</v>
      </c>
      <c r="AN454" s="354"/>
      <c r="AO454" s="421"/>
      <c r="AP454" s="297"/>
      <c r="AQ454" s="297"/>
    </row>
    <row r="455" spans="1:43" ht="24" customHeight="1">
      <c r="A455" s="447"/>
      <c r="B455" s="299" t="s">
        <v>503</v>
      </c>
      <c r="C455" s="287">
        <v>512104100</v>
      </c>
      <c r="D455" s="287">
        <v>927</v>
      </c>
      <c r="E455" s="448" t="s">
        <v>497</v>
      </c>
      <c r="F455" s="346">
        <v>7633.68</v>
      </c>
      <c r="G455" s="396">
        <v>43805</v>
      </c>
      <c r="H455" s="288"/>
      <c r="I455" s="447"/>
      <c r="J455" s="447"/>
      <c r="K455" s="447"/>
      <c r="L455" s="447"/>
      <c r="M455" s="447"/>
      <c r="N455" s="447">
        <v>318.07</v>
      </c>
      <c r="O455" s="447">
        <v>318.07</v>
      </c>
      <c r="P455" s="447">
        <v>318.07</v>
      </c>
      <c r="Q455" s="447">
        <v>318.07</v>
      </c>
      <c r="R455" s="447">
        <v>318.07</v>
      </c>
      <c r="S455" s="447">
        <v>318.07</v>
      </c>
      <c r="T455" s="447">
        <v>318.07</v>
      </c>
      <c r="U455" s="447">
        <v>318.07</v>
      </c>
      <c r="V455" s="447">
        <v>318.07</v>
      </c>
      <c r="W455" s="447">
        <v>318.07</v>
      </c>
      <c r="X455" s="447">
        <v>318.07</v>
      </c>
      <c r="Y455" s="447">
        <v>318.07</v>
      </c>
      <c r="Z455" s="449">
        <v>318.07</v>
      </c>
      <c r="AA455" s="449">
        <v>318.07</v>
      </c>
      <c r="AB455" s="449">
        <v>318.07</v>
      </c>
      <c r="AC455" s="449">
        <v>318.07</v>
      </c>
      <c r="AD455" s="449">
        <v>318.07</v>
      </c>
      <c r="AE455" s="449">
        <v>318.07</v>
      </c>
      <c r="AF455" s="449">
        <v>318.07</v>
      </c>
      <c r="AG455" s="449">
        <v>318.07</v>
      </c>
      <c r="AH455" s="449">
        <v>318.07</v>
      </c>
      <c r="AI455" s="449">
        <v>318.07</v>
      </c>
      <c r="AJ455" s="315">
        <v>6997.5399999999981</v>
      </c>
      <c r="AK455" s="288">
        <v>636.14000000000215</v>
      </c>
      <c r="AL455" s="321">
        <v>318.07</v>
      </c>
      <c r="AM455" s="354" t="s">
        <v>401</v>
      </c>
      <c r="AN455" s="354"/>
      <c r="AO455" s="421"/>
      <c r="AP455" s="297"/>
      <c r="AQ455" s="297"/>
    </row>
    <row r="456" spans="1:43" ht="24" customHeight="1">
      <c r="A456" s="447"/>
      <c r="B456" s="299" t="s">
        <v>503</v>
      </c>
      <c r="C456" s="287">
        <v>512104100</v>
      </c>
      <c r="D456" s="287">
        <v>928</v>
      </c>
      <c r="E456" s="448" t="s">
        <v>498</v>
      </c>
      <c r="F456" s="346">
        <v>7881.03</v>
      </c>
      <c r="G456" s="396" t="s">
        <v>499</v>
      </c>
      <c r="H456" s="288"/>
      <c r="I456" s="447"/>
      <c r="J456" s="447"/>
      <c r="K456" s="447"/>
      <c r="L456" s="447"/>
      <c r="M456" s="447"/>
      <c r="N456" s="447">
        <v>328.28</v>
      </c>
      <c r="O456" s="447">
        <v>328.28</v>
      </c>
      <c r="P456" s="447">
        <v>328.28</v>
      </c>
      <c r="Q456" s="447">
        <v>328.28</v>
      </c>
      <c r="R456" s="447">
        <v>328.28</v>
      </c>
      <c r="S456" s="447">
        <v>328.28</v>
      </c>
      <c r="T456" s="447">
        <v>328.28</v>
      </c>
      <c r="U456" s="447">
        <v>328.28</v>
      </c>
      <c r="V456" s="447">
        <v>328.28</v>
      </c>
      <c r="W456" s="447">
        <v>328.28</v>
      </c>
      <c r="X456" s="447">
        <v>328.28</v>
      </c>
      <c r="Y456" s="447">
        <v>328.28</v>
      </c>
      <c r="Z456" s="449">
        <v>328.28</v>
      </c>
      <c r="AA456" s="449">
        <v>328.28</v>
      </c>
      <c r="AB456" s="449">
        <v>328.28</v>
      </c>
      <c r="AC456" s="449">
        <v>328.28</v>
      </c>
      <c r="AD456" s="449">
        <v>328.28</v>
      </c>
      <c r="AE456" s="449">
        <v>328.28</v>
      </c>
      <c r="AF456" s="449">
        <v>328.28</v>
      </c>
      <c r="AG456" s="449">
        <v>328.28</v>
      </c>
      <c r="AH456" s="449">
        <v>328.28</v>
      </c>
      <c r="AI456" s="449">
        <v>328.28</v>
      </c>
      <c r="AJ456" s="315">
        <v>7222.1599999999962</v>
      </c>
      <c r="AK456" s="288">
        <v>658.87000000000353</v>
      </c>
      <c r="AL456" s="321">
        <v>328.27624999999995</v>
      </c>
      <c r="AM456" s="354" t="s">
        <v>401</v>
      </c>
      <c r="AN456" s="354"/>
      <c r="AO456" s="421"/>
      <c r="AP456" s="297"/>
      <c r="AQ456" s="297"/>
    </row>
    <row r="457" spans="1:43" ht="24" customHeight="1">
      <c r="A457" s="447"/>
      <c r="B457" s="299" t="s">
        <v>503</v>
      </c>
      <c r="C457" s="287">
        <v>512104100</v>
      </c>
      <c r="D457" s="287">
        <v>956</v>
      </c>
      <c r="E457" s="448" t="s">
        <v>1139</v>
      </c>
      <c r="F457" s="346">
        <v>1915.79</v>
      </c>
      <c r="G457" s="396">
        <v>43531</v>
      </c>
      <c r="H457" s="288"/>
      <c r="I457" s="447"/>
      <c r="J457" s="447"/>
      <c r="K457" s="447"/>
      <c r="L457" s="447"/>
      <c r="M457" s="447"/>
      <c r="N457" s="447"/>
      <c r="O457" s="450">
        <v>79.819999999999993</v>
      </c>
      <c r="P457" s="447">
        <v>79.819999999999993</v>
      </c>
      <c r="Q457" s="447">
        <v>79.819999999999993</v>
      </c>
      <c r="R457" s="447">
        <v>79.819999999999993</v>
      </c>
      <c r="S457" s="447">
        <v>79.819999999999993</v>
      </c>
      <c r="T457" s="447">
        <v>79.819999999999993</v>
      </c>
      <c r="U457" s="447">
        <v>79.819999999999993</v>
      </c>
      <c r="V457" s="447">
        <v>79.819999999999993</v>
      </c>
      <c r="W457" s="447">
        <v>79.819999999999993</v>
      </c>
      <c r="X457" s="447">
        <v>79.819999999999993</v>
      </c>
      <c r="Y457" s="447">
        <v>79.819999999999993</v>
      </c>
      <c r="Z457" s="449">
        <v>79.819999999999993</v>
      </c>
      <c r="AA457" s="449">
        <v>79.819999999999993</v>
      </c>
      <c r="AB457" s="449">
        <v>79.819999999999993</v>
      </c>
      <c r="AC457" s="449">
        <v>79.819999999999993</v>
      </c>
      <c r="AD457" s="449">
        <v>79.819999999999993</v>
      </c>
      <c r="AE457" s="449">
        <v>79.819999999999993</v>
      </c>
      <c r="AF457" s="449">
        <v>79.819999999999993</v>
      </c>
      <c r="AG457" s="449">
        <v>79.819999999999993</v>
      </c>
      <c r="AH457" s="449">
        <v>79.819999999999993</v>
      </c>
      <c r="AI457" s="449">
        <v>79.819999999999993</v>
      </c>
      <c r="AJ457" s="315">
        <v>1676.2199999999991</v>
      </c>
      <c r="AK457" s="288">
        <v>239.57000000000085</v>
      </c>
      <c r="AL457" s="321">
        <v>79.824583333333337</v>
      </c>
      <c r="AM457" s="354" t="s">
        <v>401</v>
      </c>
      <c r="AN457" s="354"/>
      <c r="AO457" s="421"/>
      <c r="AP457" s="297"/>
      <c r="AQ457" s="297"/>
    </row>
    <row r="458" spans="1:43" ht="24" customHeight="1">
      <c r="A458" s="447"/>
      <c r="B458" s="299" t="s">
        <v>503</v>
      </c>
      <c r="C458" s="287">
        <v>512104100</v>
      </c>
      <c r="D458" s="287">
        <v>957</v>
      </c>
      <c r="E458" s="448" t="s">
        <v>1140</v>
      </c>
      <c r="F458" s="346">
        <v>1500</v>
      </c>
      <c r="G458" s="396">
        <v>43531</v>
      </c>
      <c r="H458" s="288"/>
      <c r="I458" s="447"/>
      <c r="J458" s="447"/>
      <c r="K458" s="447"/>
      <c r="L458" s="447"/>
      <c r="M458" s="447"/>
      <c r="N458" s="447"/>
      <c r="O458" s="447">
        <v>62.5</v>
      </c>
      <c r="P458" s="447">
        <v>62.5</v>
      </c>
      <c r="Q458" s="447">
        <v>62.5</v>
      </c>
      <c r="R458" s="447">
        <v>62.5</v>
      </c>
      <c r="S458" s="447">
        <v>62.5</v>
      </c>
      <c r="T458" s="447">
        <v>62.5</v>
      </c>
      <c r="U458" s="447">
        <v>62.5</v>
      </c>
      <c r="V458" s="447">
        <v>62.5</v>
      </c>
      <c r="W458" s="447">
        <v>62.5</v>
      </c>
      <c r="X458" s="447">
        <v>62.5</v>
      </c>
      <c r="Y458" s="447">
        <v>62.5</v>
      </c>
      <c r="Z458" s="449">
        <v>62.5</v>
      </c>
      <c r="AA458" s="449">
        <v>62.5</v>
      </c>
      <c r="AB458" s="449">
        <v>62.5</v>
      </c>
      <c r="AC458" s="449">
        <v>62.5</v>
      </c>
      <c r="AD458" s="449">
        <v>62.5</v>
      </c>
      <c r="AE458" s="449">
        <v>62.5</v>
      </c>
      <c r="AF458" s="449">
        <v>62.5</v>
      </c>
      <c r="AG458" s="449">
        <v>62.5</v>
      </c>
      <c r="AH458" s="449">
        <v>62.5</v>
      </c>
      <c r="AI458" s="449">
        <v>62.5</v>
      </c>
      <c r="AJ458" s="315">
        <v>1312.5</v>
      </c>
      <c r="AK458" s="288">
        <v>187.5</v>
      </c>
      <c r="AL458" s="321">
        <v>62.5</v>
      </c>
      <c r="AM458" s="354" t="s">
        <v>401</v>
      </c>
      <c r="AN458" s="354"/>
      <c r="AO458" s="421"/>
      <c r="AP458" s="297"/>
      <c r="AQ458" s="297"/>
    </row>
    <row r="459" spans="1:43" ht="24" customHeight="1">
      <c r="A459" s="447"/>
      <c r="B459" s="299" t="s">
        <v>503</v>
      </c>
      <c r="C459" s="287">
        <v>512104100</v>
      </c>
      <c r="D459" s="287">
        <v>958</v>
      </c>
      <c r="E459" s="448" t="s">
        <v>1141</v>
      </c>
      <c r="F459" s="346">
        <v>11970.34</v>
      </c>
      <c r="G459" s="396">
        <v>43806</v>
      </c>
      <c r="H459" s="288"/>
      <c r="I459" s="447"/>
      <c r="J459" s="447"/>
      <c r="K459" s="447"/>
      <c r="L459" s="447"/>
      <c r="M459" s="447"/>
      <c r="N459" s="447"/>
      <c r="O459" s="447">
        <v>498.76</v>
      </c>
      <c r="P459" s="447">
        <v>498.76</v>
      </c>
      <c r="Q459" s="447">
        <v>498.76</v>
      </c>
      <c r="R459" s="447">
        <v>498.76</v>
      </c>
      <c r="S459" s="447">
        <v>498.76</v>
      </c>
      <c r="T459" s="447">
        <v>498.76</v>
      </c>
      <c r="U459" s="447">
        <v>498.76</v>
      </c>
      <c r="V459" s="447">
        <v>498.76</v>
      </c>
      <c r="W459" s="447">
        <v>498.76</v>
      </c>
      <c r="X459" s="447">
        <v>498.76</v>
      </c>
      <c r="Y459" s="447">
        <v>498.76</v>
      </c>
      <c r="Z459" s="449">
        <v>498.76</v>
      </c>
      <c r="AA459" s="449">
        <v>498.76</v>
      </c>
      <c r="AB459" s="449">
        <v>498.76</v>
      </c>
      <c r="AC459" s="449">
        <v>498.76</v>
      </c>
      <c r="AD459" s="449">
        <v>498.76</v>
      </c>
      <c r="AE459" s="449">
        <v>498.76</v>
      </c>
      <c r="AF459" s="449">
        <v>498.76</v>
      </c>
      <c r="AG459" s="449">
        <v>498.76</v>
      </c>
      <c r="AH459" s="449">
        <v>498.76</v>
      </c>
      <c r="AI459" s="449">
        <v>498.76</v>
      </c>
      <c r="AJ459" s="315">
        <v>10473.960000000003</v>
      </c>
      <c r="AK459" s="288">
        <v>1496.3799999999974</v>
      </c>
      <c r="AL459" s="321">
        <v>498.76416666666665</v>
      </c>
      <c r="AM459" s="354" t="s">
        <v>401</v>
      </c>
      <c r="AN459" s="354"/>
      <c r="AO459" s="421"/>
      <c r="AP459" s="297"/>
      <c r="AQ459" s="297"/>
    </row>
    <row r="460" spans="1:43" ht="24" customHeight="1">
      <c r="A460" s="447"/>
      <c r="B460" s="299" t="s">
        <v>503</v>
      </c>
      <c r="C460" s="287">
        <v>512104100</v>
      </c>
      <c r="D460" s="287">
        <v>959</v>
      </c>
      <c r="E460" s="448" t="s">
        <v>467</v>
      </c>
      <c r="F460" s="346">
        <v>1901.04</v>
      </c>
      <c r="G460" s="396">
        <v>43531</v>
      </c>
      <c r="H460" s="288"/>
      <c r="I460" s="447"/>
      <c r="J460" s="447"/>
      <c r="K460" s="447"/>
      <c r="L460" s="447"/>
      <c r="M460" s="447"/>
      <c r="N460" s="447"/>
      <c r="O460" s="447">
        <v>79.209999999999994</v>
      </c>
      <c r="P460" s="447">
        <v>79.209999999999994</v>
      </c>
      <c r="Q460" s="447">
        <v>79.209999999999994</v>
      </c>
      <c r="R460" s="447">
        <v>79.209999999999994</v>
      </c>
      <c r="S460" s="447">
        <v>79.209999999999994</v>
      </c>
      <c r="T460" s="447">
        <v>79.209999999999994</v>
      </c>
      <c r="U460" s="447">
        <v>79.209999999999994</v>
      </c>
      <c r="V460" s="447">
        <v>79.209999999999994</v>
      </c>
      <c r="W460" s="447">
        <v>79.209999999999994</v>
      </c>
      <c r="X460" s="447">
        <v>79.209999999999994</v>
      </c>
      <c r="Y460" s="447">
        <v>79.209999999999994</v>
      </c>
      <c r="Z460" s="449">
        <v>79.209999999999994</v>
      </c>
      <c r="AA460" s="449">
        <v>79.209999999999994</v>
      </c>
      <c r="AB460" s="449">
        <v>79.209999999999994</v>
      </c>
      <c r="AC460" s="449">
        <v>79.209999999999994</v>
      </c>
      <c r="AD460" s="449">
        <v>79.209999999999994</v>
      </c>
      <c r="AE460" s="449">
        <v>79.209999999999994</v>
      </c>
      <c r="AF460" s="449">
        <v>79.209999999999994</v>
      </c>
      <c r="AG460" s="449">
        <v>79.209999999999994</v>
      </c>
      <c r="AH460" s="449">
        <v>79.209999999999994</v>
      </c>
      <c r="AI460" s="449">
        <v>79.209999999999994</v>
      </c>
      <c r="AJ460" s="315">
        <v>1663.4100000000003</v>
      </c>
      <c r="AK460" s="288">
        <v>237.62999999999965</v>
      </c>
      <c r="AL460" s="321">
        <v>79.209999999999994</v>
      </c>
      <c r="AM460" s="354" t="s">
        <v>401</v>
      </c>
      <c r="AN460" s="354"/>
      <c r="AO460" s="421"/>
      <c r="AP460" s="297"/>
      <c r="AQ460" s="297"/>
    </row>
    <row r="461" spans="1:43" ht="24" customHeight="1">
      <c r="A461" s="447"/>
      <c r="B461" s="299" t="s">
        <v>503</v>
      </c>
      <c r="C461" s="287">
        <v>512104100</v>
      </c>
      <c r="D461" s="287">
        <v>960</v>
      </c>
      <c r="E461" s="448" t="s">
        <v>1142</v>
      </c>
      <c r="F461" s="346">
        <v>5739.04</v>
      </c>
      <c r="G461" s="396" t="s">
        <v>1125</v>
      </c>
      <c r="H461" s="288"/>
      <c r="I461" s="447"/>
      <c r="J461" s="447"/>
      <c r="K461" s="447"/>
      <c r="L461" s="447"/>
      <c r="M461" s="447"/>
      <c r="N461" s="447"/>
      <c r="O461" s="447">
        <v>239.13</v>
      </c>
      <c r="P461" s="447">
        <v>239.13</v>
      </c>
      <c r="Q461" s="447">
        <v>239.13</v>
      </c>
      <c r="R461" s="447">
        <v>239.13</v>
      </c>
      <c r="S461" s="447">
        <v>239.13</v>
      </c>
      <c r="T461" s="447">
        <v>239.13</v>
      </c>
      <c r="U461" s="447">
        <v>239.13</v>
      </c>
      <c r="V461" s="447">
        <v>239.13</v>
      </c>
      <c r="W461" s="447">
        <v>239.13</v>
      </c>
      <c r="X461" s="447">
        <v>239.13</v>
      </c>
      <c r="Y461" s="447">
        <v>239.13</v>
      </c>
      <c r="Z461" s="449">
        <v>239.13</v>
      </c>
      <c r="AA461" s="449">
        <v>239.13</v>
      </c>
      <c r="AB461" s="449">
        <v>239.13</v>
      </c>
      <c r="AC461" s="449">
        <v>239.13</v>
      </c>
      <c r="AD461" s="449">
        <v>239.13</v>
      </c>
      <c r="AE461" s="449">
        <v>239.13</v>
      </c>
      <c r="AF461" s="449">
        <v>239.13</v>
      </c>
      <c r="AG461" s="449">
        <v>239.13</v>
      </c>
      <c r="AH461" s="449">
        <v>239.13</v>
      </c>
      <c r="AI461" s="449">
        <v>239.13</v>
      </c>
      <c r="AJ461" s="315">
        <v>5021.7300000000014</v>
      </c>
      <c r="AK461" s="288">
        <v>717.30999999999858</v>
      </c>
      <c r="AL461" s="321">
        <v>239.12666666666667</v>
      </c>
      <c r="AM461" s="354" t="s">
        <v>401</v>
      </c>
      <c r="AN461" s="354"/>
      <c r="AO461" s="421"/>
      <c r="AP461" s="297"/>
      <c r="AQ461" s="297"/>
    </row>
    <row r="462" spans="1:43" ht="24" customHeight="1">
      <c r="A462" s="447"/>
      <c r="B462" s="299" t="s">
        <v>503</v>
      </c>
      <c r="C462" s="287">
        <v>512104100</v>
      </c>
      <c r="D462" s="287">
        <v>977</v>
      </c>
      <c r="E462" s="448" t="s">
        <v>1143</v>
      </c>
      <c r="F462" s="346">
        <v>12109.12</v>
      </c>
      <c r="G462" s="396" t="s">
        <v>1144</v>
      </c>
      <c r="H462" s="288"/>
      <c r="I462" s="447"/>
      <c r="J462" s="447"/>
      <c r="K462" s="447"/>
      <c r="L462" s="447"/>
      <c r="M462" s="447"/>
      <c r="N462" s="447"/>
      <c r="O462" s="447"/>
      <c r="P462" s="447">
        <v>504.55</v>
      </c>
      <c r="Q462" s="447">
        <v>504.55</v>
      </c>
      <c r="R462" s="447">
        <v>504.55</v>
      </c>
      <c r="S462" s="447">
        <v>504.55</v>
      </c>
      <c r="T462" s="447">
        <v>504.55</v>
      </c>
      <c r="U462" s="447">
        <v>504.55</v>
      </c>
      <c r="V462" s="447">
        <v>504.55</v>
      </c>
      <c r="W462" s="447">
        <v>504.55</v>
      </c>
      <c r="X462" s="447">
        <v>504.55</v>
      </c>
      <c r="Y462" s="447">
        <v>504.55</v>
      </c>
      <c r="Z462" s="449">
        <v>504.55</v>
      </c>
      <c r="AA462" s="449">
        <v>504.55</v>
      </c>
      <c r="AB462" s="449">
        <v>504.55</v>
      </c>
      <c r="AC462" s="449">
        <v>504.55</v>
      </c>
      <c r="AD462" s="449">
        <v>504.55</v>
      </c>
      <c r="AE462" s="449">
        <v>504.55</v>
      </c>
      <c r="AF462" s="449">
        <v>504.55</v>
      </c>
      <c r="AG462" s="449">
        <v>504.55</v>
      </c>
      <c r="AH462" s="449">
        <v>504.55</v>
      </c>
      <c r="AI462" s="449">
        <v>504.55</v>
      </c>
      <c r="AJ462" s="315">
        <v>10091</v>
      </c>
      <c r="AK462" s="288">
        <v>2018.1200000000008</v>
      </c>
      <c r="AL462" s="321">
        <v>504.54666666666668</v>
      </c>
      <c r="AM462" s="354" t="s">
        <v>401</v>
      </c>
      <c r="AN462" s="354"/>
      <c r="AO462" s="421"/>
      <c r="AP462" s="297"/>
      <c r="AQ462" s="297"/>
    </row>
    <row r="463" spans="1:43" ht="24" customHeight="1">
      <c r="A463" s="447"/>
      <c r="B463" s="299" t="s">
        <v>503</v>
      </c>
      <c r="C463" s="287">
        <v>512104100</v>
      </c>
      <c r="D463" s="287">
        <v>978</v>
      </c>
      <c r="E463" s="448" t="s">
        <v>1145</v>
      </c>
      <c r="F463" s="346">
        <v>6765</v>
      </c>
      <c r="G463" s="396" t="s">
        <v>1146</v>
      </c>
      <c r="H463" s="288"/>
      <c r="I463" s="447"/>
      <c r="J463" s="447"/>
      <c r="K463" s="447"/>
      <c r="L463" s="447"/>
      <c r="M463" s="447"/>
      <c r="N463" s="447"/>
      <c r="O463" s="447"/>
      <c r="P463" s="447">
        <v>281.88</v>
      </c>
      <c r="Q463" s="447">
        <v>281.88</v>
      </c>
      <c r="R463" s="447">
        <v>281.88</v>
      </c>
      <c r="S463" s="447">
        <v>281.88</v>
      </c>
      <c r="T463" s="447">
        <v>281.88</v>
      </c>
      <c r="U463" s="447">
        <v>281.88</v>
      </c>
      <c r="V463" s="447">
        <v>281.88</v>
      </c>
      <c r="W463" s="447">
        <v>281.88</v>
      </c>
      <c r="X463" s="447">
        <v>281.88</v>
      </c>
      <c r="Y463" s="447">
        <v>281.88</v>
      </c>
      <c r="Z463" s="449">
        <v>281.88</v>
      </c>
      <c r="AA463" s="449">
        <v>281.88</v>
      </c>
      <c r="AB463" s="449">
        <v>281.88</v>
      </c>
      <c r="AC463" s="449">
        <v>281.88</v>
      </c>
      <c r="AD463" s="449">
        <v>281.88</v>
      </c>
      <c r="AE463" s="449">
        <v>281.88</v>
      </c>
      <c r="AF463" s="449">
        <v>281.88</v>
      </c>
      <c r="AG463" s="449">
        <v>281.88</v>
      </c>
      <c r="AH463" s="449">
        <v>281.88</v>
      </c>
      <c r="AI463" s="449">
        <v>281.88</v>
      </c>
      <c r="AJ463" s="315">
        <v>5637.6000000000013</v>
      </c>
      <c r="AK463" s="288">
        <v>1127.3999999999987</v>
      </c>
      <c r="AL463" s="321">
        <v>281.875</v>
      </c>
      <c r="AM463" s="354" t="s">
        <v>401</v>
      </c>
      <c r="AN463" s="354"/>
      <c r="AO463" s="421"/>
      <c r="AP463" s="297"/>
      <c r="AQ463" s="297"/>
    </row>
    <row r="464" spans="1:43" ht="24" customHeight="1">
      <c r="A464" s="447"/>
      <c r="B464" s="299" t="s">
        <v>503</v>
      </c>
      <c r="C464" s="287">
        <v>512104100</v>
      </c>
      <c r="D464" s="287">
        <v>1028</v>
      </c>
      <c r="E464" s="448" t="s">
        <v>1142</v>
      </c>
      <c r="F464" s="346">
        <v>3535.8</v>
      </c>
      <c r="G464" s="396" t="s">
        <v>1147</v>
      </c>
      <c r="H464" s="288"/>
      <c r="I464" s="447"/>
      <c r="J464" s="447"/>
      <c r="K464" s="447"/>
      <c r="L464" s="447"/>
      <c r="M464" s="447"/>
      <c r="N464" s="447"/>
      <c r="O464" s="447"/>
      <c r="P464" s="447">
        <v>147.33000000000001</v>
      </c>
      <c r="Q464" s="447">
        <v>147.33000000000001</v>
      </c>
      <c r="R464" s="447">
        <v>147.33000000000001</v>
      </c>
      <c r="S464" s="447">
        <v>147.33000000000001</v>
      </c>
      <c r="T464" s="447">
        <v>147.33000000000001</v>
      </c>
      <c r="U464" s="447">
        <v>147.33000000000001</v>
      </c>
      <c r="V464" s="447">
        <v>147.33000000000001</v>
      </c>
      <c r="W464" s="447">
        <v>147.33000000000001</v>
      </c>
      <c r="X464" s="447">
        <v>147.33000000000001</v>
      </c>
      <c r="Y464" s="447">
        <v>147.33000000000001</v>
      </c>
      <c r="Z464" s="449">
        <v>147.33000000000001</v>
      </c>
      <c r="AA464" s="449">
        <v>147.33000000000001</v>
      </c>
      <c r="AB464" s="449">
        <v>147.33000000000001</v>
      </c>
      <c r="AC464" s="449">
        <v>147.33000000000001</v>
      </c>
      <c r="AD464" s="449">
        <v>147.33000000000001</v>
      </c>
      <c r="AE464" s="449">
        <v>147.33000000000001</v>
      </c>
      <c r="AF464" s="449">
        <v>147.33000000000001</v>
      </c>
      <c r="AG464" s="449">
        <v>147.33000000000001</v>
      </c>
      <c r="AH464" s="449">
        <v>147.33000000000001</v>
      </c>
      <c r="AI464" s="449">
        <v>147.33000000000001</v>
      </c>
      <c r="AJ464" s="315">
        <v>2946.5999999999995</v>
      </c>
      <c r="AK464" s="288">
        <v>589.20000000000073</v>
      </c>
      <c r="AL464" s="321">
        <v>147.32500000000002</v>
      </c>
      <c r="AM464" s="354" t="s">
        <v>401</v>
      </c>
      <c r="AN464" s="354"/>
      <c r="AO464" s="421"/>
      <c r="AP464" s="297"/>
      <c r="AQ464" s="297"/>
    </row>
    <row r="465" spans="1:43" ht="24" customHeight="1">
      <c r="A465" s="447"/>
      <c r="B465" s="299" t="s">
        <v>503</v>
      </c>
      <c r="C465" s="287">
        <v>512104100</v>
      </c>
      <c r="D465" s="287">
        <v>1029</v>
      </c>
      <c r="E465" s="448" t="s">
        <v>1148</v>
      </c>
      <c r="F465" s="346">
        <v>2344.65</v>
      </c>
      <c r="G465" s="396" t="s">
        <v>1149</v>
      </c>
      <c r="H465" s="288"/>
      <c r="I465" s="447"/>
      <c r="J465" s="447"/>
      <c r="K465" s="447"/>
      <c r="L465" s="447"/>
      <c r="M465" s="447"/>
      <c r="N465" s="447"/>
      <c r="O465" s="447"/>
      <c r="P465" s="447">
        <v>97.69</v>
      </c>
      <c r="Q465" s="447">
        <v>97.69</v>
      </c>
      <c r="R465" s="447">
        <v>97.69</v>
      </c>
      <c r="S465" s="447">
        <v>97.69</v>
      </c>
      <c r="T465" s="447">
        <v>97.69</v>
      </c>
      <c r="U465" s="447">
        <v>97.69</v>
      </c>
      <c r="V465" s="447">
        <v>97.69</v>
      </c>
      <c r="W465" s="447">
        <v>97.69</v>
      </c>
      <c r="X465" s="447">
        <v>97.69</v>
      </c>
      <c r="Y465" s="447">
        <v>97.69</v>
      </c>
      <c r="Z465" s="449">
        <v>97.69</v>
      </c>
      <c r="AA465" s="449">
        <v>97.69</v>
      </c>
      <c r="AB465" s="449">
        <v>97.69</v>
      </c>
      <c r="AC465" s="449">
        <v>97.69</v>
      </c>
      <c r="AD465" s="449">
        <v>97.69</v>
      </c>
      <c r="AE465" s="449">
        <v>97.69</v>
      </c>
      <c r="AF465" s="449">
        <v>97.69</v>
      </c>
      <c r="AG465" s="449">
        <v>97.69</v>
      </c>
      <c r="AH465" s="449">
        <v>97.69</v>
      </c>
      <c r="AI465" s="449">
        <v>97.69</v>
      </c>
      <c r="AJ465" s="315">
        <v>1953.8000000000006</v>
      </c>
      <c r="AK465" s="288">
        <v>390.84999999999945</v>
      </c>
      <c r="AL465" s="321">
        <v>97.693750000000009</v>
      </c>
      <c r="AM465" s="354" t="s">
        <v>401</v>
      </c>
      <c r="AN465" s="354"/>
      <c r="AO465" s="421"/>
      <c r="AP465" s="297"/>
      <c r="AQ465" s="297"/>
    </row>
    <row r="466" spans="1:43" ht="24" customHeight="1">
      <c r="A466" s="447"/>
      <c r="B466" s="299" t="s">
        <v>503</v>
      </c>
      <c r="C466" s="287">
        <v>512104100</v>
      </c>
      <c r="D466" s="287">
        <v>1020</v>
      </c>
      <c r="E466" s="448" t="s">
        <v>1150</v>
      </c>
      <c r="F466" s="346">
        <v>2383.6799999999998</v>
      </c>
      <c r="G466" s="396" t="s">
        <v>1149</v>
      </c>
      <c r="H466" s="288"/>
      <c r="I466" s="447"/>
      <c r="J466" s="447"/>
      <c r="K466" s="447"/>
      <c r="L466" s="447"/>
      <c r="M466" s="447"/>
      <c r="N466" s="447"/>
      <c r="O466" s="447"/>
      <c r="P466" s="447">
        <v>99.32</v>
      </c>
      <c r="Q466" s="447">
        <v>99.32</v>
      </c>
      <c r="R466" s="447">
        <v>99.32</v>
      </c>
      <c r="S466" s="447">
        <v>99.32</v>
      </c>
      <c r="T466" s="447">
        <v>99.32</v>
      </c>
      <c r="U466" s="447">
        <v>99.32</v>
      </c>
      <c r="V466" s="447">
        <v>99.32</v>
      </c>
      <c r="W466" s="447">
        <v>99.32</v>
      </c>
      <c r="X466" s="447">
        <v>99.32</v>
      </c>
      <c r="Y466" s="447">
        <v>99.32</v>
      </c>
      <c r="Z466" s="449">
        <v>99.32</v>
      </c>
      <c r="AA466" s="449">
        <v>99.32</v>
      </c>
      <c r="AB466" s="449">
        <v>99.32</v>
      </c>
      <c r="AC466" s="449">
        <v>99.32</v>
      </c>
      <c r="AD466" s="449">
        <v>99.32</v>
      </c>
      <c r="AE466" s="449">
        <v>99.32</v>
      </c>
      <c r="AF466" s="449">
        <v>99.32</v>
      </c>
      <c r="AG466" s="449">
        <v>99.32</v>
      </c>
      <c r="AH466" s="449">
        <v>99.32</v>
      </c>
      <c r="AI466" s="449">
        <v>99.32</v>
      </c>
      <c r="AJ466" s="315">
        <v>1986.3999999999992</v>
      </c>
      <c r="AK466" s="288">
        <v>397.28000000000065</v>
      </c>
      <c r="AL466" s="321">
        <v>99.32</v>
      </c>
      <c r="AM466" s="354" t="s">
        <v>401</v>
      </c>
      <c r="AN466" s="354"/>
      <c r="AO466" s="421"/>
      <c r="AP466" s="297"/>
      <c r="AQ466" s="297"/>
    </row>
    <row r="467" spans="1:43" ht="24" customHeight="1">
      <c r="A467" s="447"/>
      <c r="B467" s="299" t="s">
        <v>503</v>
      </c>
      <c r="C467" s="287">
        <v>512104100</v>
      </c>
      <c r="D467" s="287">
        <v>1005</v>
      </c>
      <c r="E467" s="448" t="s">
        <v>1139</v>
      </c>
      <c r="F467" s="346">
        <v>4199.8900000000003</v>
      </c>
      <c r="G467" s="396" t="s">
        <v>1127</v>
      </c>
      <c r="H467" s="288"/>
      <c r="I467" s="447"/>
      <c r="J467" s="447"/>
      <c r="K467" s="447"/>
      <c r="L467" s="447"/>
      <c r="M467" s="447"/>
      <c r="N467" s="447"/>
      <c r="O467" s="447"/>
      <c r="P467" s="447"/>
      <c r="Q467" s="447">
        <v>175</v>
      </c>
      <c r="R467" s="447">
        <v>175</v>
      </c>
      <c r="S467" s="447">
        <v>175</v>
      </c>
      <c r="T467" s="447">
        <v>175</v>
      </c>
      <c r="U467" s="447">
        <v>175</v>
      </c>
      <c r="V467" s="447">
        <v>175</v>
      </c>
      <c r="W467" s="447">
        <v>175</v>
      </c>
      <c r="X467" s="447">
        <v>175</v>
      </c>
      <c r="Y467" s="447">
        <v>175</v>
      </c>
      <c r="Z467" s="449">
        <v>175</v>
      </c>
      <c r="AA467" s="449">
        <v>175</v>
      </c>
      <c r="AB467" s="449">
        <v>175</v>
      </c>
      <c r="AC467" s="449">
        <v>175</v>
      </c>
      <c r="AD467" s="449">
        <v>175</v>
      </c>
      <c r="AE467" s="449">
        <v>175</v>
      </c>
      <c r="AF467" s="449">
        <v>175</v>
      </c>
      <c r="AG467" s="449">
        <v>175</v>
      </c>
      <c r="AH467" s="449">
        <v>175</v>
      </c>
      <c r="AI467" s="449">
        <v>175</v>
      </c>
      <c r="AJ467" s="315">
        <v>3325</v>
      </c>
      <c r="AK467" s="288">
        <v>874.89000000000033</v>
      </c>
      <c r="AL467" s="321">
        <v>174.99541666666667</v>
      </c>
      <c r="AM467" s="354" t="s">
        <v>401</v>
      </c>
      <c r="AN467" s="354"/>
      <c r="AO467" s="421"/>
      <c r="AP467" s="297"/>
      <c r="AQ467" s="297"/>
    </row>
    <row r="468" spans="1:43" ht="24" customHeight="1">
      <c r="A468" s="447"/>
      <c r="B468" s="299" t="s">
        <v>503</v>
      </c>
      <c r="C468" s="287">
        <v>512104100</v>
      </c>
      <c r="D468" s="287">
        <v>1006</v>
      </c>
      <c r="E468" s="448" t="s">
        <v>1151</v>
      </c>
      <c r="F468" s="346">
        <v>4599.63</v>
      </c>
      <c r="G468" s="396" t="s">
        <v>1128</v>
      </c>
      <c r="H468" s="288"/>
      <c r="I468" s="447"/>
      <c r="J468" s="447"/>
      <c r="K468" s="447"/>
      <c r="L468" s="447"/>
      <c r="M468" s="447"/>
      <c r="N468" s="447"/>
      <c r="O468" s="447"/>
      <c r="P468" s="447"/>
      <c r="Q468" s="447">
        <v>191.65</v>
      </c>
      <c r="R468" s="447">
        <v>191.65</v>
      </c>
      <c r="S468" s="447">
        <v>191.65</v>
      </c>
      <c r="T468" s="447">
        <v>191.65</v>
      </c>
      <c r="U468" s="447">
        <v>191.65</v>
      </c>
      <c r="V468" s="447">
        <v>191.65</v>
      </c>
      <c r="W468" s="447">
        <v>191.65</v>
      </c>
      <c r="X468" s="447">
        <v>191.65</v>
      </c>
      <c r="Y468" s="447">
        <v>191.65</v>
      </c>
      <c r="Z468" s="449">
        <v>191.65</v>
      </c>
      <c r="AA468" s="449">
        <v>191.65</v>
      </c>
      <c r="AB468" s="449">
        <v>191.65</v>
      </c>
      <c r="AC468" s="449">
        <v>191.65</v>
      </c>
      <c r="AD468" s="449">
        <v>191.65</v>
      </c>
      <c r="AE468" s="449">
        <v>191.65</v>
      </c>
      <c r="AF468" s="449">
        <v>191.65</v>
      </c>
      <c r="AG468" s="449">
        <v>191.65</v>
      </c>
      <c r="AH468" s="449">
        <v>191.65</v>
      </c>
      <c r="AI468" s="449">
        <v>191.65</v>
      </c>
      <c r="AJ468" s="315">
        <v>3641.3500000000013</v>
      </c>
      <c r="AK468" s="288">
        <v>958.27999999999884</v>
      </c>
      <c r="AL468" s="321">
        <v>191.65125</v>
      </c>
      <c r="AM468" s="354" t="s">
        <v>401</v>
      </c>
      <c r="AN468" s="354"/>
      <c r="AO468" s="421"/>
      <c r="AP468" s="297"/>
      <c r="AQ468" s="297"/>
    </row>
    <row r="469" spans="1:43" ht="24" customHeight="1">
      <c r="A469" s="447"/>
      <c r="B469" s="299" t="s">
        <v>503</v>
      </c>
      <c r="C469" s="287">
        <v>512104100</v>
      </c>
      <c r="D469" s="287">
        <v>1007</v>
      </c>
      <c r="E469" s="448" t="s">
        <v>1152</v>
      </c>
      <c r="F469" s="346">
        <v>1882.5</v>
      </c>
      <c r="G469" s="396" t="s">
        <v>1130</v>
      </c>
      <c r="H469" s="288"/>
      <c r="I469" s="447"/>
      <c r="J469" s="447"/>
      <c r="K469" s="447"/>
      <c r="L469" s="447"/>
      <c r="M469" s="447"/>
      <c r="N469" s="447"/>
      <c r="O469" s="447"/>
      <c r="P469" s="447"/>
      <c r="Q469" s="447">
        <v>78.44</v>
      </c>
      <c r="R469" s="447">
        <v>78.44</v>
      </c>
      <c r="S469" s="447">
        <v>78.44</v>
      </c>
      <c r="T469" s="447">
        <v>78.44</v>
      </c>
      <c r="U469" s="447">
        <v>78.44</v>
      </c>
      <c r="V469" s="447">
        <v>78.44</v>
      </c>
      <c r="W469" s="447">
        <v>78.44</v>
      </c>
      <c r="X469" s="447">
        <v>78.44</v>
      </c>
      <c r="Y469" s="447">
        <v>78.44</v>
      </c>
      <c r="Z469" s="449">
        <v>78.44</v>
      </c>
      <c r="AA469" s="449">
        <v>78.44</v>
      </c>
      <c r="AB469" s="449">
        <v>78.44</v>
      </c>
      <c r="AC469" s="449">
        <v>78.44</v>
      </c>
      <c r="AD469" s="449">
        <v>78.44</v>
      </c>
      <c r="AE469" s="449">
        <v>78.44</v>
      </c>
      <c r="AF469" s="449">
        <v>78.44</v>
      </c>
      <c r="AG469" s="449">
        <v>78.44</v>
      </c>
      <c r="AH469" s="449">
        <v>78.44</v>
      </c>
      <c r="AI469" s="449">
        <v>78.44</v>
      </c>
      <c r="AJ469" s="315">
        <v>1490.3600000000006</v>
      </c>
      <c r="AK469" s="288">
        <v>392.13999999999942</v>
      </c>
      <c r="AL469" s="321">
        <v>78.4375</v>
      </c>
      <c r="AM469" s="354" t="s">
        <v>401</v>
      </c>
      <c r="AN469" s="354"/>
      <c r="AO469" s="421"/>
      <c r="AP469" s="297"/>
      <c r="AQ469" s="297"/>
    </row>
    <row r="470" spans="1:43" ht="24" customHeight="1">
      <c r="A470" s="447"/>
      <c r="B470" s="299" t="s">
        <v>503</v>
      </c>
      <c r="C470" s="287">
        <v>512104100</v>
      </c>
      <c r="D470" s="287">
        <v>1008</v>
      </c>
      <c r="E470" s="448" t="s">
        <v>477</v>
      </c>
      <c r="F470" s="346">
        <v>2083.7800000000002</v>
      </c>
      <c r="G470" s="396" t="s">
        <v>1128</v>
      </c>
      <c r="H470" s="288"/>
      <c r="I470" s="447"/>
      <c r="J470" s="447"/>
      <c r="K470" s="447"/>
      <c r="L470" s="447"/>
      <c r="M470" s="447"/>
      <c r="N470" s="447"/>
      <c r="O470" s="447"/>
      <c r="P470" s="447"/>
      <c r="Q470" s="447">
        <v>86.82</v>
      </c>
      <c r="R470" s="447">
        <v>86.82</v>
      </c>
      <c r="S470" s="447">
        <v>86.82</v>
      </c>
      <c r="T470" s="447">
        <v>86.82</v>
      </c>
      <c r="U470" s="447">
        <v>86.82</v>
      </c>
      <c r="V470" s="447">
        <v>86.82</v>
      </c>
      <c r="W470" s="447">
        <v>86.82</v>
      </c>
      <c r="X470" s="447">
        <v>86.82</v>
      </c>
      <c r="Y470" s="447">
        <v>86.82</v>
      </c>
      <c r="Z470" s="449">
        <v>86.82</v>
      </c>
      <c r="AA470" s="449">
        <v>86.82</v>
      </c>
      <c r="AB470" s="449">
        <v>86.82</v>
      </c>
      <c r="AC470" s="449">
        <v>86.82</v>
      </c>
      <c r="AD470" s="449">
        <v>86.82</v>
      </c>
      <c r="AE470" s="449">
        <v>86.82</v>
      </c>
      <c r="AF470" s="449">
        <v>86.82</v>
      </c>
      <c r="AG470" s="449">
        <v>86.82</v>
      </c>
      <c r="AH470" s="449">
        <v>86.82</v>
      </c>
      <c r="AI470" s="449">
        <v>86.82</v>
      </c>
      <c r="AJ470" s="315">
        <v>1649.5799999999992</v>
      </c>
      <c r="AK470" s="288">
        <v>434.20000000000095</v>
      </c>
      <c r="AL470" s="321">
        <v>86.82416666666667</v>
      </c>
      <c r="AM470" s="354" t="s">
        <v>401</v>
      </c>
      <c r="AN470" s="354"/>
      <c r="AO470" s="421"/>
      <c r="AP470" s="297"/>
      <c r="AQ470" s="297"/>
    </row>
    <row r="471" spans="1:43" ht="24" customHeight="1">
      <c r="A471" s="447"/>
      <c r="B471" s="299" t="s">
        <v>503</v>
      </c>
      <c r="C471" s="287">
        <v>512104100</v>
      </c>
      <c r="D471" s="287">
        <v>1009</v>
      </c>
      <c r="E471" s="448" t="s">
        <v>1153</v>
      </c>
      <c r="F471" s="346">
        <v>5018.5</v>
      </c>
      <c r="G471" s="396" t="s">
        <v>1126</v>
      </c>
      <c r="H471" s="288"/>
      <c r="I471" s="447"/>
      <c r="J471" s="447"/>
      <c r="K471" s="447"/>
      <c r="L471" s="447"/>
      <c r="M471" s="447"/>
      <c r="N471" s="447"/>
      <c r="O471" s="447"/>
      <c r="P471" s="447"/>
      <c r="Q471" s="447">
        <v>209.1</v>
      </c>
      <c r="R471" s="447">
        <v>209.1</v>
      </c>
      <c r="S471" s="447">
        <v>209.1</v>
      </c>
      <c r="T471" s="447">
        <v>209.1</v>
      </c>
      <c r="U471" s="447">
        <v>209.1</v>
      </c>
      <c r="V471" s="447">
        <v>209.1</v>
      </c>
      <c r="W471" s="447">
        <v>209.1</v>
      </c>
      <c r="X471" s="447">
        <v>209.1</v>
      </c>
      <c r="Y471" s="447">
        <v>209.1</v>
      </c>
      <c r="Z471" s="449">
        <v>209.1</v>
      </c>
      <c r="AA471" s="449">
        <v>209.1</v>
      </c>
      <c r="AB471" s="449">
        <v>209.1</v>
      </c>
      <c r="AC471" s="449">
        <v>209.1</v>
      </c>
      <c r="AD471" s="449">
        <v>209.1</v>
      </c>
      <c r="AE471" s="449">
        <v>209.1</v>
      </c>
      <c r="AF471" s="449">
        <v>209.1</v>
      </c>
      <c r="AG471" s="449">
        <v>209.1</v>
      </c>
      <c r="AH471" s="449">
        <v>209.1</v>
      </c>
      <c r="AI471" s="449">
        <v>209.1</v>
      </c>
      <c r="AJ471" s="315">
        <v>3972.8999999999987</v>
      </c>
      <c r="AK471" s="288">
        <v>1045.6000000000013</v>
      </c>
      <c r="AL471" s="321">
        <v>209.10416666666666</v>
      </c>
      <c r="AM471" s="354" t="s">
        <v>401</v>
      </c>
      <c r="AN471" s="354"/>
      <c r="AO471" s="421"/>
      <c r="AP471" s="297"/>
      <c r="AQ471" s="297"/>
    </row>
    <row r="472" spans="1:43" ht="24" customHeight="1">
      <c r="A472" s="447"/>
      <c r="B472" s="299" t="s">
        <v>503</v>
      </c>
      <c r="C472" s="287">
        <v>512104100</v>
      </c>
      <c r="D472" s="287">
        <v>1010</v>
      </c>
      <c r="E472" s="448" t="s">
        <v>1154</v>
      </c>
      <c r="F472" s="346">
        <v>7492.29</v>
      </c>
      <c r="G472" s="396" t="s">
        <v>1127</v>
      </c>
      <c r="H472" s="288"/>
      <c r="I472" s="447"/>
      <c r="J472" s="447"/>
      <c r="K472" s="447"/>
      <c r="L472" s="447"/>
      <c r="M472" s="447"/>
      <c r="N472" s="447"/>
      <c r="O472" s="447"/>
      <c r="P472" s="447"/>
      <c r="Q472" s="447">
        <v>312.18</v>
      </c>
      <c r="R472" s="447">
        <v>312.18</v>
      </c>
      <c r="S472" s="447">
        <v>312.18</v>
      </c>
      <c r="T472" s="447">
        <v>312.18</v>
      </c>
      <c r="U472" s="447">
        <v>312.18</v>
      </c>
      <c r="V472" s="447">
        <v>312.18</v>
      </c>
      <c r="W472" s="447">
        <v>312.18</v>
      </c>
      <c r="X472" s="447">
        <v>312.18</v>
      </c>
      <c r="Y472" s="447">
        <v>312.18</v>
      </c>
      <c r="Z472" s="449">
        <v>312.18</v>
      </c>
      <c r="AA472" s="449">
        <v>312.18</v>
      </c>
      <c r="AB472" s="449">
        <v>312.18</v>
      </c>
      <c r="AC472" s="449">
        <v>312.18</v>
      </c>
      <c r="AD472" s="449">
        <v>312.18</v>
      </c>
      <c r="AE472" s="449">
        <v>312.18</v>
      </c>
      <c r="AF472" s="449">
        <v>312.18</v>
      </c>
      <c r="AG472" s="449">
        <v>312.18</v>
      </c>
      <c r="AH472" s="449">
        <v>312.18</v>
      </c>
      <c r="AI472" s="449">
        <v>312.18</v>
      </c>
      <c r="AJ472" s="315">
        <v>5931.420000000001</v>
      </c>
      <c r="AK472" s="288">
        <v>1560.869999999999</v>
      </c>
      <c r="AL472" s="321">
        <v>312.17874999999998</v>
      </c>
      <c r="AM472" s="354" t="s">
        <v>401</v>
      </c>
      <c r="AN472" s="354"/>
      <c r="AO472" s="421"/>
      <c r="AP472" s="297"/>
      <c r="AQ472" s="297"/>
    </row>
    <row r="473" spans="1:43" ht="24" customHeight="1">
      <c r="A473" s="447"/>
      <c r="B473" s="299" t="s">
        <v>503</v>
      </c>
      <c r="C473" s="287">
        <v>512104100</v>
      </c>
      <c r="D473" s="287">
        <v>1018</v>
      </c>
      <c r="E473" s="448" t="s">
        <v>464</v>
      </c>
      <c r="F473" s="346">
        <v>4534.72</v>
      </c>
      <c r="G473" s="396" t="s">
        <v>1190</v>
      </c>
      <c r="H473" s="288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>
        <v>188.95</v>
      </c>
      <c r="S473" s="447">
        <v>188.95</v>
      </c>
      <c r="T473" s="447">
        <v>188.95</v>
      </c>
      <c r="U473" s="447">
        <v>188.95</v>
      </c>
      <c r="V473" s="447">
        <v>188.95</v>
      </c>
      <c r="W473" s="447">
        <v>188.95</v>
      </c>
      <c r="X473" s="447">
        <v>188.95</v>
      </c>
      <c r="Y473" s="447">
        <v>188.95</v>
      </c>
      <c r="Z473" s="449">
        <v>188.95</v>
      </c>
      <c r="AA473" s="449">
        <v>188.95</v>
      </c>
      <c r="AB473" s="449">
        <v>188.95</v>
      </c>
      <c r="AC473" s="449">
        <v>188.95</v>
      </c>
      <c r="AD473" s="449">
        <v>188.95</v>
      </c>
      <c r="AE473" s="449">
        <v>188.95</v>
      </c>
      <c r="AF473" s="449">
        <v>188.95</v>
      </c>
      <c r="AG473" s="449">
        <v>188.95</v>
      </c>
      <c r="AH473" s="449">
        <v>188.95</v>
      </c>
      <c r="AI473" s="449">
        <v>188.95</v>
      </c>
      <c r="AJ473" s="315">
        <v>3401.099999999999</v>
      </c>
      <c r="AK473" s="288">
        <v>1133.6200000000013</v>
      </c>
      <c r="AL473" s="321">
        <v>188.94666666666669</v>
      </c>
      <c r="AM473" s="354" t="s">
        <v>401</v>
      </c>
      <c r="AN473" s="354"/>
      <c r="AO473" s="421"/>
      <c r="AP473" s="297"/>
      <c r="AQ473" s="297"/>
    </row>
    <row r="474" spans="1:43" ht="24" customHeight="1">
      <c r="A474" s="447"/>
      <c r="B474" s="299" t="s">
        <v>503</v>
      </c>
      <c r="C474" s="287">
        <v>512104100</v>
      </c>
      <c r="D474" s="287">
        <v>1019</v>
      </c>
      <c r="E474" s="448" t="s">
        <v>1191</v>
      </c>
      <c r="F474" s="346">
        <v>6535.53</v>
      </c>
      <c r="G474" s="396">
        <v>43565</v>
      </c>
      <c r="H474" s="288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>
        <v>272.31</v>
      </c>
      <c r="S474" s="447">
        <v>272.31</v>
      </c>
      <c r="T474" s="447">
        <v>272.31</v>
      </c>
      <c r="U474" s="447">
        <v>272.31</v>
      </c>
      <c r="V474" s="447">
        <v>272.31</v>
      </c>
      <c r="W474" s="447">
        <v>272.31</v>
      </c>
      <c r="X474" s="447">
        <v>272.31</v>
      </c>
      <c r="Y474" s="447">
        <v>272.31</v>
      </c>
      <c r="Z474" s="449">
        <v>272.31</v>
      </c>
      <c r="AA474" s="449">
        <v>272.31</v>
      </c>
      <c r="AB474" s="449">
        <v>272.31</v>
      </c>
      <c r="AC474" s="449">
        <v>272.31</v>
      </c>
      <c r="AD474" s="449">
        <v>272.31</v>
      </c>
      <c r="AE474" s="449">
        <v>272.31</v>
      </c>
      <c r="AF474" s="449">
        <v>272.31</v>
      </c>
      <c r="AG474" s="449">
        <v>272.31</v>
      </c>
      <c r="AH474" s="449">
        <v>272.31</v>
      </c>
      <c r="AI474" s="449">
        <v>272.31</v>
      </c>
      <c r="AJ474" s="315">
        <v>4901.5800000000008</v>
      </c>
      <c r="AK474" s="288">
        <v>1633.9499999999989</v>
      </c>
      <c r="AL474" s="321">
        <v>272.31374999999997</v>
      </c>
      <c r="AM474" s="354" t="s">
        <v>401</v>
      </c>
      <c r="AN474" s="354"/>
      <c r="AO474" s="421"/>
      <c r="AP474" s="297"/>
      <c r="AQ474" s="297"/>
    </row>
    <row r="475" spans="1:43" ht="24" customHeight="1">
      <c r="A475" s="447"/>
      <c r="B475" s="299" t="s">
        <v>503</v>
      </c>
      <c r="C475" s="287">
        <v>512104100</v>
      </c>
      <c r="D475" s="287">
        <v>1020</v>
      </c>
      <c r="E475" s="448" t="s">
        <v>1192</v>
      </c>
      <c r="F475" s="346">
        <v>3816.84</v>
      </c>
      <c r="G475" s="396" t="s">
        <v>1193</v>
      </c>
      <c r="H475" s="288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>
        <v>159.04</v>
      </c>
      <c r="S475" s="447">
        <v>159.04</v>
      </c>
      <c r="T475" s="447">
        <v>159.04</v>
      </c>
      <c r="U475" s="447">
        <v>159.04</v>
      </c>
      <c r="V475" s="447">
        <v>159.04</v>
      </c>
      <c r="W475" s="447">
        <v>159.04</v>
      </c>
      <c r="X475" s="447">
        <v>159.04</v>
      </c>
      <c r="Y475" s="447">
        <v>159.04</v>
      </c>
      <c r="Z475" s="449">
        <v>159.04</v>
      </c>
      <c r="AA475" s="449">
        <v>159.04</v>
      </c>
      <c r="AB475" s="449">
        <v>159.04</v>
      </c>
      <c r="AC475" s="449">
        <v>159.04</v>
      </c>
      <c r="AD475" s="449">
        <v>159.04</v>
      </c>
      <c r="AE475" s="449">
        <v>159.04</v>
      </c>
      <c r="AF475" s="449">
        <v>159.04</v>
      </c>
      <c r="AG475" s="449">
        <v>159.04</v>
      </c>
      <c r="AH475" s="449">
        <v>159.04</v>
      </c>
      <c r="AI475" s="449">
        <v>159.04</v>
      </c>
      <c r="AJ475" s="315">
        <v>2862.72</v>
      </c>
      <c r="AK475" s="288">
        <v>954.12000000000035</v>
      </c>
      <c r="AL475" s="321">
        <v>159.035</v>
      </c>
      <c r="AM475" s="354" t="s">
        <v>401</v>
      </c>
      <c r="AN475" s="354"/>
      <c r="AO475" s="421"/>
      <c r="AP475" s="297"/>
      <c r="AQ475" s="297"/>
    </row>
    <row r="476" spans="1:43" ht="24" customHeight="1">
      <c r="A476" s="447"/>
      <c r="B476" s="299" t="s">
        <v>503</v>
      </c>
      <c r="C476" s="287">
        <v>512104100</v>
      </c>
      <c r="D476" s="287">
        <v>1050</v>
      </c>
      <c r="E476" s="448" t="s">
        <v>1194</v>
      </c>
      <c r="F476" s="346">
        <v>1316.85</v>
      </c>
      <c r="G476" s="396" t="s">
        <v>1188</v>
      </c>
      <c r="H476" s="288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>
        <v>54.57</v>
      </c>
      <c r="S476" s="447">
        <v>54.57</v>
      </c>
      <c r="T476" s="447">
        <v>54.57</v>
      </c>
      <c r="U476" s="447">
        <v>54.57</v>
      </c>
      <c r="V476" s="447">
        <v>54.57</v>
      </c>
      <c r="W476" s="447">
        <v>54.57</v>
      </c>
      <c r="X476" s="447">
        <v>54.57</v>
      </c>
      <c r="Y476" s="447">
        <v>54.57</v>
      </c>
      <c r="Z476" s="449">
        <v>54.57</v>
      </c>
      <c r="AA476" s="449">
        <v>54.57</v>
      </c>
      <c r="AB476" s="449">
        <v>54.57</v>
      </c>
      <c r="AC476" s="449">
        <v>54.57</v>
      </c>
      <c r="AD476" s="449">
        <v>54.57</v>
      </c>
      <c r="AE476" s="449">
        <v>54.57</v>
      </c>
      <c r="AF476" s="449">
        <v>54.57</v>
      </c>
      <c r="AG476" s="449">
        <v>54.57</v>
      </c>
      <c r="AH476" s="449">
        <v>54.57</v>
      </c>
      <c r="AI476" s="449">
        <v>54.57</v>
      </c>
      <c r="AJ476" s="315">
        <v>982.26000000000045</v>
      </c>
      <c r="AK476" s="288">
        <v>334.58999999999946</v>
      </c>
      <c r="AL476" s="321">
        <v>54.568750000000001</v>
      </c>
      <c r="AM476" s="354" t="s">
        <v>401</v>
      </c>
      <c r="AN476" s="354"/>
      <c r="AO476" s="421"/>
      <c r="AP476" s="297"/>
      <c r="AQ476" s="297"/>
    </row>
    <row r="477" spans="1:43" ht="24" customHeight="1">
      <c r="A477" s="447"/>
      <c r="B477" s="299" t="s">
        <v>503</v>
      </c>
      <c r="C477" s="287">
        <v>512104100</v>
      </c>
      <c r="D477" s="287">
        <v>1051</v>
      </c>
      <c r="E477" s="448" t="s">
        <v>1217</v>
      </c>
      <c r="F477" s="346">
        <v>11946.15</v>
      </c>
      <c r="G477" s="396">
        <v>43627</v>
      </c>
      <c r="H477" s="288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>
        <v>497.76</v>
      </c>
      <c r="T477" s="447">
        <v>497.76</v>
      </c>
      <c r="U477" s="447">
        <v>497.76</v>
      </c>
      <c r="V477" s="447">
        <v>497.76</v>
      </c>
      <c r="W477" s="447">
        <v>497.76</v>
      </c>
      <c r="X477" s="447">
        <v>497.76</v>
      </c>
      <c r="Y477" s="447">
        <v>497.76</v>
      </c>
      <c r="Z477" s="449">
        <v>497.76</v>
      </c>
      <c r="AA477" s="449">
        <v>497.76</v>
      </c>
      <c r="AB477" s="449">
        <v>497.76</v>
      </c>
      <c r="AC477" s="449">
        <v>497.76</v>
      </c>
      <c r="AD477" s="449">
        <v>497.76</v>
      </c>
      <c r="AE477" s="449">
        <v>497.76</v>
      </c>
      <c r="AF477" s="449">
        <v>497.76</v>
      </c>
      <c r="AG477" s="449">
        <v>497.76</v>
      </c>
      <c r="AH477" s="449">
        <v>497.76</v>
      </c>
      <c r="AI477" s="449">
        <v>497.76</v>
      </c>
      <c r="AJ477" s="315">
        <v>8461.9200000000019</v>
      </c>
      <c r="AK477" s="288">
        <v>3484.2299999999977</v>
      </c>
      <c r="AL477" s="321">
        <v>497.75624999999997</v>
      </c>
      <c r="AM477" s="354" t="s">
        <v>401</v>
      </c>
      <c r="AN477" s="354"/>
      <c r="AO477" s="421"/>
      <c r="AP477" s="297"/>
      <c r="AQ477" s="297"/>
    </row>
    <row r="478" spans="1:43" ht="24" customHeight="1">
      <c r="A478" s="447"/>
      <c r="B478" s="299" t="s">
        <v>503</v>
      </c>
      <c r="C478" s="287">
        <v>512104100</v>
      </c>
      <c r="D478" s="287">
        <v>1052</v>
      </c>
      <c r="E478" s="448" t="s">
        <v>1218</v>
      </c>
      <c r="F478" s="346">
        <v>16321.71</v>
      </c>
      <c r="G478" s="396" t="s">
        <v>1216</v>
      </c>
      <c r="H478" s="288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>
        <v>680.07</v>
      </c>
      <c r="T478" s="447">
        <v>680.07</v>
      </c>
      <c r="U478" s="447">
        <v>680.07</v>
      </c>
      <c r="V478" s="447">
        <v>680.07</v>
      </c>
      <c r="W478" s="447">
        <v>680.07</v>
      </c>
      <c r="X478" s="447">
        <v>680.07</v>
      </c>
      <c r="Y478" s="447">
        <v>680.07</v>
      </c>
      <c r="Z478" s="449">
        <v>680.07</v>
      </c>
      <c r="AA478" s="449">
        <v>680.07</v>
      </c>
      <c r="AB478" s="449">
        <v>680.07</v>
      </c>
      <c r="AC478" s="449">
        <v>680.07</v>
      </c>
      <c r="AD478" s="449">
        <v>680.07</v>
      </c>
      <c r="AE478" s="449">
        <v>680.07</v>
      </c>
      <c r="AF478" s="449">
        <v>680.07</v>
      </c>
      <c r="AG478" s="449">
        <v>680.07</v>
      </c>
      <c r="AH478" s="449">
        <v>680.07</v>
      </c>
      <c r="AI478" s="449">
        <v>680.07</v>
      </c>
      <c r="AJ478" s="315">
        <v>11561.189999999999</v>
      </c>
      <c r="AK478" s="288">
        <v>4760.5200000000004</v>
      </c>
      <c r="AL478" s="321">
        <v>680.07124999999996</v>
      </c>
      <c r="AM478" s="354" t="s">
        <v>401</v>
      </c>
      <c r="AN478" s="354"/>
      <c r="AO478" s="421"/>
      <c r="AP478" s="297"/>
      <c r="AQ478" s="297"/>
    </row>
    <row r="479" spans="1:43" ht="24" customHeight="1">
      <c r="A479" s="447"/>
      <c r="B479" s="299" t="s">
        <v>503</v>
      </c>
      <c r="C479" s="287">
        <v>512104100</v>
      </c>
      <c r="D479" s="287">
        <v>1053</v>
      </c>
      <c r="E479" s="448" t="s">
        <v>471</v>
      </c>
      <c r="F479" s="346">
        <v>3403.6</v>
      </c>
      <c r="G479" s="396">
        <v>43810</v>
      </c>
      <c r="H479" s="288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>
        <v>141.82</v>
      </c>
      <c r="T479" s="447">
        <v>141.82</v>
      </c>
      <c r="U479" s="447">
        <v>141.82</v>
      </c>
      <c r="V479" s="447">
        <v>141.82</v>
      </c>
      <c r="W479" s="447">
        <v>141.82</v>
      </c>
      <c r="X479" s="447">
        <v>141.82</v>
      </c>
      <c r="Y479" s="447">
        <v>141.82</v>
      </c>
      <c r="Z479" s="449">
        <v>141.82</v>
      </c>
      <c r="AA479" s="449">
        <v>141.82</v>
      </c>
      <c r="AB479" s="449">
        <v>141.82</v>
      </c>
      <c r="AC479" s="449">
        <v>141.82</v>
      </c>
      <c r="AD479" s="449">
        <v>141.82</v>
      </c>
      <c r="AE479" s="449">
        <v>141.82</v>
      </c>
      <c r="AF479" s="449">
        <v>141.82</v>
      </c>
      <c r="AG479" s="449">
        <v>141.82</v>
      </c>
      <c r="AH479" s="449">
        <v>141.82</v>
      </c>
      <c r="AI479" s="449">
        <v>141.82</v>
      </c>
      <c r="AJ479" s="315">
        <v>2410.9399999999996</v>
      </c>
      <c r="AK479" s="288">
        <v>992.66000000000031</v>
      </c>
      <c r="AL479" s="321">
        <v>141.81666666666666</v>
      </c>
      <c r="AM479" s="354" t="s">
        <v>401</v>
      </c>
      <c r="AN479" s="354"/>
      <c r="AO479" s="421"/>
      <c r="AP479" s="297"/>
      <c r="AQ479" s="297"/>
    </row>
    <row r="480" spans="1:43" ht="24" customHeight="1">
      <c r="A480" s="447"/>
      <c r="B480" s="299" t="s">
        <v>503</v>
      </c>
      <c r="C480" s="287">
        <v>512104100</v>
      </c>
      <c r="D480" s="287">
        <v>1069</v>
      </c>
      <c r="E480" s="448" t="s">
        <v>1219</v>
      </c>
      <c r="F480" s="346">
        <v>10500</v>
      </c>
      <c r="G480" s="396" t="s">
        <v>1215</v>
      </c>
      <c r="H480" s="288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>
        <v>437.5</v>
      </c>
      <c r="U480" s="447">
        <v>437.5</v>
      </c>
      <c r="V480" s="447">
        <v>437.5</v>
      </c>
      <c r="W480" s="447">
        <v>437.5</v>
      </c>
      <c r="X480" s="447">
        <v>437.5</v>
      </c>
      <c r="Y480" s="447">
        <v>437.5</v>
      </c>
      <c r="Z480" s="449">
        <v>437.5</v>
      </c>
      <c r="AA480" s="449">
        <v>437.5</v>
      </c>
      <c r="AB480" s="449">
        <v>437.5</v>
      </c>
      <c r="AC480" s="449">
        <v>437.5</v>
      </c>
      <c r="AD480" s="449">
        <v>437.5</v>
      </c>
      <c r="AE480" s="449">
        <v>437.5</v>
      </c>
      <c r="AF480" s="449">
        <v>437.5</v>
      </c>
      <c r="AG480" s="449">
        <v>437.5</v>
      </c>
      <c r="AH480" s="449">
        <v>437.5</v>
      </c>
      <c r="AI480" s="449">
        <v>437.5</v>
      </c>
      <c r="AJ480" s="315">
        <v>7000</v>
      </c>
      <c r="AK480" s="288">
        <v>3500</v>
      </c>
      <c r="AL480" s="321">
        <v>437.5</v>
      </c>
      <c r="AM480" s="354" t="s">
        <v>401</v>
      </c>
      <c r="AN480" s="354"/>
      <c r="AO480" s="421"/>
      <c r="AP480" s="297"/>
      <c r="AQ480" s="297"/>
    </row>
    <row r="481" spans="1:43" ht="24" customHeight="1">
      <c r="A481" s="447"/>
      <c r="B481" s="299" t="s">
        <v>503</v>
      </c>
      <c r="C481" s="287">
        <v>512104100</v>
      </c>
      <c r="D481" s="287">
        <v>1070</v>
      </c>
      <c r="E481" s="448" t="s">
        <v>1220</v>
      </c>
      <c r="F481" s="346">
        <v>6497.52</v>
      </c>
      <c r="G481" s="396">
        <v>43811</v>
      </c>
      <c r="H481" s="288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>
        <v>270.73</v>
      </c>
      <c r="U481" s="447">
        <v>270.73</v>
      </c>
      <c r="V481" s="447">
        <v>270.73</v>
      </c>
      <c r="W481" s="447">
        <v>270.73</v>
      </c>
      <c r="X481" s="447">
        <v>270.73</v>
      </c>
      <c r="Y481" s="447">
        <v>270.73</v>
      </c>
      <c r="Z481" s="449">
        <v>270.73</v>
      </c>
      <c r="AA481" s="449">
        <v>270.73</v>
      </c>
      <c r="AB481" s="449">
        <v>270.73</v>
      </c>
      <c r="AC481" s="449">
        <v>270.73</v>
      </c>
      <c r="AD481" s="449">
        <v>270.73</v>
      </c>
      <c r="AE481" s="449">
        <v>270.73</v>
      </c>
      <c r="AF481" s="449">
        <v>270.73</v>
      </c>
      <c r="AG481" s="449">
        <v>270.73</v>
      </c>
      <c r="AH481" s="449">
        <v>270.73</v>
      </c>
      <c r="AI481" s="449">
        <v>270.73</v>
      </c>
      <c r="AJ481" s="315">
        <v>4331.68</v>
      </c>
      <c r="AK481" s="288">
        <v>2165.84</v>
      </c>
      <c r="AL481" s="321">
        <v>270.73</v>
      </c>
      <c r="AM481" s="354" t="s">
        <v>401</v>
      </c>
      <c r="AN481" s="354"/>
      <c r="AO481" s="421"/>
      <c r="AP481" s="297"/>
      <c r="AQ481" s="297"/>
    </row>
    <row r="482" spans="1:43" ht="24" customHeight="1">
      <c r="A482" s="447"/>
      <c r="B482" s="299" t="s">
        <v>503</v>
      </c>
      <c r="C482" s="287">
        <v>512104100</v>
      </c>
      <c r="D482" s="287">
        <v>1071</v>
      </c>
      <c r="E482" s="448" t="s">
        <v>1221</v>
      </c>
      <c r="F482" s="346">
        <v>6584.2</v>
      </c>
      <c r="G482" s="396" t="s">
        <v>1211</v>
      </c>
      <c r="H482" s="288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>
        <v>274.33999999999997</v>
      </c>
      <c r="U482" s="447">
        <v>274.33999999999997</v>
      </c>
      <c r="V482" s="447">
        <v>274.33999999999997</v>
      </c>
      <c r="W482" s="447">
        <v>274.33999999999997</v>
      </c>
      <c r="X482" s="447">
        <v>274.33999999999997</v>
      </c>
      <c r="Y482" s="447">
        <v>274.33999999999997</v>
      </c>
      <c r="Z482" s="449">
        <v>274.33999999999997</v>
      </c>
      <c r="AA482" s="449">
        <v>274.33999999999997</v>
      </c>
      <c r="AB482" s="449">
        <v>274.33999999999997</v>
      </c>
      <c r="AC482" s="449">
        <v>274.33999999999997</v>
      </c>
      <c r="AD482" s="449">
        <v>274.33999999999997</v>
      </c>
      <c r="AE482" s="449">
        <v>274.33999999999997</v>
      </c>
      <c r="AF482" s="449">
        <v>274.33999999999997</v>
      </c>
      <c r="AG482" s="449">
        <v>274.33999999999997</v>
      </c>
      <c r="AH482" s="449">
        <v>274.33999999999997</v>
      </c>
      <c r="AI482" s="449">
        <v>274.33999999999997</v>
      </c>
      <c r="AJ482" s="315">
        <v>4389.4400000000005</v>
      </c>
      <c r="AK482" s="288">
        <v>2194.7599999999993</v>
      </c>
      <c r="AL482" s="321">
        <v>274.34166666666664</v>
      </c>
      <c r="AM482" s="354" t="s">
        <v>401</v>
      </c>
      <c r="AN482" s="354"/>
      <c r="AO482" s="421"/>
      <c r="AP482" s="297"/>
      <c r="AQ482" s="297"/>
    </row>
    <row r="483" spans="1:43" ht="24" customHeight="1">
      <c r="A483" s="447"/>
      <c r="B483" s="299" t="s">
        <v>503</v>
      </c>
      <c r="C483" s="287">
        <v>512104100</v>
      </c>
      <c r="D483" s="287">
        <v>1127</v>
      </c>
      <c r="E483" s="448" t="s">
        <v>1248</v>
      </c>
      <c r="F483" s="346">
        <v>8176.99</v>
      </c>
      <c r="G483" s="396" t="s">
        <v>1247</v>
      </c>
      <c r="H483" s="288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>
        <v>340.71</v>
      </c>
      <c r="W483" s="447">
        <v>340.71</v>
      </c>
      <c r="X483" s="447">
        <v>340.71</v>
      </c>
      <c r="Y483" s="447">
        <v>340.71</v>
      </c>
      <c r="Z483" s="449">
        <v>340.71</v>
      </c>
      <c r="AA483" s="449">
        <v>340.71</v>
      </c>
      <c r="AB483" s="449">
        <v>340.71</v>
      </c>
      <c r="AC483" s="449">
        <v>340.71</v>
      </c>
      <c r="AD483" s="449">
        <v>340.71</v>
      </c>
      <c r="AE483" s="449">
        <v>340.71</v>
      </c>
      <c r="AF483" s="449">
        <v>340.71</v>
      </c>
      <c r="AG483" s="449">
        <v>340.71</v>
      </c>
      <c r="AH483" s="449">
        <v>340.71</v>
      </c>
      <c r="AI483" s="449">
        <v>340.71</v>
      </c>
      <c r="AJ483" s="315">
        <v>4769.9399999999996</v>
      </c>
      <c r="AK483" s="288">
        <v>3407.05</v>
      </c>
      <c r="AL483" s="321">
        <v>340.70791666666668</v>
      </c>
      <c r="AM483" s="354" t="s">
        <v>401</v>
      </c>
      <c r="AN483" s="354"/>
      <c r="AO483" s="421"/>
      <c r="AP483" s="297"/>
      <c r="AQ483" s="297"/>
    </row>
    <row r="484" spans="1:43" ht="24" customHeight="1">
      <c r="A484" s="447"/>
      <c r="B484" s="299" t="s">
        <v>503</v>
      </c>
      <c r="C484" s="287">
        <v>512104100</v>
      </c>
      <c r="D484" s="287">
        <v>1129</v>
      </c>
      <c r="E484" s="448" t="s">
        <v>1249</v>
      </c>
      <c r="F484" s="346">
        <v>5720.84</v>
      </c>
      <c r="G484" s="396" t="s">
        <v>1250</v>
      </c>
      <c r="H484" s="288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>
        <v>238.37</v>
      </c>
      <c r="W484" s="447">
        <v>238.37</v>
      </c>
      <c r="X484" s="447">
        <v>238.37</v>
      </c>
      <c r="Y484" s="447">
        <v>238.37</v>
      </c>
      <c r="Z484" s="449">
        <v>238.37</v>
      </c>
      <c r="AA484" s="449">
        <v>238.37</v>
      </c>
      <c r="AB484" s="449">
        <v>238.37</v>
      </c>
      <c r="AC484" s="449">
        <v>238.37</v>
      </c>
      <c r="AD484" s="449">
        <v>238.37</v>
      </c>
      <c r="AE484" s="449">
        <v>238.37</v>
      </c>
      <c r="AF484" s="449">
        <v>238.37</v>
      </c>
      <c r="AG484" s="449">
        <v>238.37</v>
      </c>
      <c r="AH484" s="449">
        <v>238.37</v>
      </c>
      <c r="AI484" s="449">
        <v>238.37</v>
      </c>
      <c r="AJ484" s="315">
        <v>3337.1799999999989</v>
      </c>
      <c r="AK484" s="288">
        <v>2383.6600000000012</v>
      </c>
      <c r="AL484" s="321">
        <v>238.36833333333334</v>
      </c>
      <c r="AM484" s="354" t="s">
        <v>401</v>
      </c>
      <c r="AN484" s="354"/>
      <c r="AO484" s="421"/>
      <c r="AP484" s="297"/>
      <c r="AQ484" s="297"/>
    </row>
    <row r="485" spans="1:43" ht="24" customHeight="1">
      <c r="A485" s="447"/>
      <c r="B485" s="299" t="s">
        <v>503</v>
      </c>
      <c r="C485" s="287">
        <v>512104100</v>
      </c>
      <c r="D485" s="287">
        <v>1159</v>
      </c>
      <c r="E485" s="448" t="s">
        <v>473</v>
      </c>
      <c r="F485" s="346">
        <v>2967.36</v>
      </c>
      <c r="G485" s="396">
        <v>43921</v>
      </c>
      <c r="H485" s="288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  <c r="W485" s="447">
        <v>123.64</v>
      </c>
      <c r="X485" s="447">
        <v>123.64</v>
      </c>
      <c r="Y485" s="447">
        <v>123.64</v>
      </c>
      <c r="Z485" s="449">
        <v>123.64</v>
      </c>
      <c r="AA485" s="449">
        <v>123.64</v>
      </c>
      <c r="AB485" s="449">
        <v>123.64</v>
      </c>
      <c r="AC485" s="449">
        <v>123.64</v>
      </c>
      <c r="AD485" s="449">
        <v>123.64</v>
      </c>
      <c r="AE485" s="449">
        <v>123.64</v>
      </c>
      <c r="AF485" s="449">
        <v>123.64</v>
      </c>
      <c r="AG485" s="449">
        <v>123.64</v>
      </c>
      <c r="AH485" s="449">
        <v>123.64</v>
      </c>
      <c r="AI485" s="449">
        <v>123.64</v>
      </c>
      <c r="AJ485" s="315">
        <v>1607.3200000000004</v>
      </c>
      <c r="AK485" s="288">
        <v>1360.0399999999997</v>
      </c>
      <c r="AL485" s="321">
        <v>123.64</v>
      </c>
      <c r="AM485" s="354" t="s">
        <v>401</v>
      </c>
      <c r="AN485" s="354"/>
      <c r="AO485" s="421"/>
      <c r="AP485" s="297"/>
      <c r="AQ485" s="297"/>
    </row>
    <row r="486" spans="1:43" ht="24" customHeight="1">
      <c r="A486" s="447"/>
      <c r="B486" s="299" t="s">
        <v>503</v>
      </c>
      <c r="C486" s="287">
        <v>512104100</v>
      </c>
      <c r="D486" s="287">
        <v>1160</v>
      </c>
      <c r="E486" s="448" t="s">
        <v>481</v>
      </c>
      <c r="F486" s="346">
        <v>3265.63</v>
      </c>
      <c r="G486" s="396">
        <v>43921</v>
      </c>
      <c r="H486" s="288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>
        <v>136.06791666666666</v>
      </c>
      <c r="X486" s="447">
        <v>136.06791666666666</v>
      </c>
      <c r="Y486" s="447">
        <v>136.06791666666666</v>
      </c>
      <c r="Z486" s="449">
        <v>136.06791666666666</v>
      </c>
      <c r="AA486" s="449">
        <v>136.06791666666666</v>
      </c>
      <c r="AB486" s="449">
        <v>136.06791666666666</v>
      </c>
      <c r="AC486" s="449">
        <v>136.06791666666666</v>
      </c>
      <c r="AD486" s="449">
        <v>136.06791666666666</v>
      </c>
      <c r="AE486" s="449">
        <v>136.06791666666666</v>
      </c>
      <c r="AF486" s="449">
        <v>136.06791666666666</v>
      </c>
      <c r="AG486" s="449">
        <v>136.06791666666666</v>
      </c>
      <c r="AH486" s="449">
        <v>136.06791666666666</v>
      </c>
      <c r="AI486" s="449">
        <v>136.06791666666666</v>
      </c>
      <c r="AJ486" s="315">
        <v>1768.8829166666665</v>
      </c>
      <c r="AK486" s="288">
        <v>1496.7470833333336</v>
      </c>
      <c r="AL486" s="321">
        <v>136.06791666666666</v>
      </c>
      <c r="AM486" s="354" t="s">
        <v>401</v>
      </c>
      <c r="AN486" s="354"/>
      <c r="AO486" s="421"/>
      <c r="AP486" s="297"/>
      <c r="AQ486" s="297"/>
    </row>
    <row r="487" spans="1:43" ht="24" customHeight="1">
      <c r="A487" s="447"/>
      <c r="B487" s="299" t="s">
        <v>503</v>
      </c>
      <c r="C487" s="287">
        <v>512104100</v>
      </c>
      <c r="D487" s="287">
        <v>1161</v>
      </c>
      <c r="E487" s="448" t="s">
        <v>483</v>
      </c>
      <c r="F487" s="346">
        <v>10169.370000000001</v>
      </c>
      <c r="G487" s="396">
        <v>43921</v>
      </c>
      <c r="H487" s="288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  <c r="W487" s="447">
        <v>423.72375000000005</v>
      </c>
      <c r="X487" s="447">
        <v>423.72375000000005</v>
      </c>
      <c r="Y487" s="447">
        <v>423.72375000000005</v>
      </c>
      <c r="Z487" s="449">
        <v>423.72375000000005</v>
      </c>
      <c r="AA487" s="449">
        <v>423.72375000000005</v>
      </c>
      <c r="AB487" s="449">
        <v>423.72375000000005</v>
      </c>
      <c r="AC487" s="449">
        <v>423.72375000000005</v>
      </c>
      <c r="AD487" s="449">
        <v>423.72375000000005</v>
      </c>
      <c r="AE487" s="449">
        <v>423.72375000000005</v>
      </c>
      <c r="AF487" s="449">
        <v>423.72375000000005</v>
      </c>
      <c r="AG487" s="449">
        <v>423.72375000000005</v>
      </c>
      <c r="AH487" s="449">
        <v>423.72375000000005</v>
      </c>
      <c r="AI487" s="449">
        <v>423.72375000000005</v>
      </c>
      <c r="AJ487" s="315">
        <v>5508.4087500000005</v>
      </c>
      <c r="AK487" s="288">
        <v>4660.9612500000003</v>
      </c>
      <c r="AL487" s="321">
        <v>423.72375000000005</v>
      </c>
      <c r="AM487" s="354" t="s">
        <v>401</v>
      </c>
      <c r="AN487" s="354"/>
      <c r="AO487" s="421"/>
      <c r="AP487" s="297"/>
      <c r="AQ487" s="297"/>
    </row>
    <row r="488" spans="1:43" ht="24" customHeight="1">
      <c r="A488" s="447"/>
      <c r="B488" s="299" t="s">
        <v>503</v>
      </c>
      <c r="C488" s="287">
        <v>512104100</v>
      </c>
      <c r="D488" s="287">
        <v>1162</v>
      </c>
      <c r="E488" s="448" t="s">
        <v>1251</v>
      </c>
      <c r="F488" s="346">
        <v>2950</v>
      </c>
      <c r="G488" s="396">
        <v>43921</v>
      </c>
      <c r="H488" s="288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  <c r="W488" s="447">
        <v>122.91666666666667</v>
      </c>
      <c r="X488" s="447">
        <v>122.91666666666667</v>
      </c>
      <c r="Y488" s="447">
        <v>122.91666666666667</v>
      </c>
      <c r="Z488" s="449">
        <v>122.91666666666667</v>
      </c>
      <c r="AA488" s="449">
        <v>122.91666666666667</v>
      </c>
      <c r="AB488" s="449">
        <v>122.91666666666667</v>
      </c>
      <c r="AC488" s="449">
        <v>122.91666666666667</v>
      </c>
      <c r="AD488" s="449">
        <v>122.91666666666667</v>
      </c>
      <c r="AE488" s="449">
        <v>122.91666666666667</v>
      </c>
      <c r="AF488" s="449">
        <v>122.91666666666667</v>
      </c>
      <c r="AG488" s="449">
        <v>122.91666666666667</v>
      </c>
      <c r="AH488" s="449">
        <v>122.91666666666667</v>
      </c>
      <c r="AI488" s="449">
        <v>122.91666666666667</v>
      </c>
      <c r="AJ488" s="315">
        <v>1597.916666666667</v>
      </c>
      <c r="AK488" s="288">
        <v>1352.083333333333</v>
      </c>
      <c r="AL488" s="321">
        <v>122.91666666666667</v>
      </c>
      <c r="AM488" s="354" t="s">
        <v>401</v>
      </c>
      <c r="AN488" s="354"/>
      <c r="AO488" s="421"/>
      <c r="AP488" s="297"/>
      <c r="AQ488" s="297"/>
    </row>
    <row r="489" spans="1:43" ht="24" customHeight="1">
      <c r="A489" s="447"/>
      <c r="B489" s="299" t="s">
        <v>503</v>
      </c>
      <c r="C489" s="287">
        <v>512104100</v>
      </c>
      <c r="D489" s="287">
        <v>1163</v>
      </c>
      <c r="E489" s="448" t="s">
        <v>1252</v>
      </c>
      <c r="F489" s="346">
        <v>5283.69</v>
      </c>
      <c r="G489" s="396">
        <v>43921</v>
      </c>
      <c r="H489" s="288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>
        <v>220.15374999999997</v>
      </c>
      <c r="X489" s="447">
        <v>220.15374999999997</v>
      </c>
      <c r="Y489" s="447">
        <v>220.15374999999997</v>
      </c>
      <c r="Z489" s="449">
        <v>220.15374999999997</v>
      </c>
      <c r="AA489" s="449">
        <v>220.15374999999997</v>
      </c>
      <c r="AB489" s="449">
        <v>220.15374999999997</v>
      </c>
      <c r="AC489" s="449">
        <v>220.15374999999997</v>
      </c>
      <c r="AD489" s="449">
        <v>220.15374999999997</v>
      </c>
      <c r="AE489" s="449">
        <v>220.15374999999997</v>
      </c>
      <c r="AF489" s="449">
        <v>220.15374999999997</v>
      </c>
      <c r="AG489" s="449">
        <v>220.15374999999997</v>
      </c>
      <c r="AH489" s="449">
        <v>220.15374999999997</v>
      </c>
      <c r="AI489" s="449">
        <v>220.15374999999997</v>
      </c>
      <c r="AJ489" s="315">
        <v>2861.9987499999997</v>
      </c>
      <c r="AK489" s="288">
        <v>2421.6912499999999</v>
      </c>
      <c r="AL489" s="321">
        <v>220.15374999999997</v>
      </c>
      <c r="AM489" s="354" t="s">
        <v>401</v>
      </c>
      <c r="AN489" s="354"/>
      <c r="AO489" s="421"/>
      <c r="AP489" s="297"/>
      <c r="AQ489" s="297"/>
    </row>
    <row r="490" spans="1:43" ht="24" customHeight="1">
      <c r="A490" s="447"/>
      <c r="B490" s="299" t="s">
        <v>503</v>
      </c>
      <c r="C490" s="287">
        <v>512104100</v>
      </c>
      <c r="D490" s="287">
        <v>1164</v>
      </c>
      <c r="E490" s="448" t="s">
        <v>1253</v>
      </c>
      <c r="F490" s="346">
        <v>1470</v>
      </c>
      <c r="G490" s="396">
        <v>43921</v>
      </c>
      <c r="H490" s="288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  <c r="W490" s="447">
        <v>61.25</v>
      </c>
      <c r="X490" s="447">
        <v>61.25</v>
      </c>
      <c r="Y490" s="447">
        <v>61.25</v>
      </c>
      <c r="Z490" s="449">
        <v>61.25</v>
      </c>
      <c r="AA490" s="449">
        <v>61.25</v>
      </c>
      <c r="AB490" s="449">
        <v>61.25</v>
      </c>
      <c r="AC490" s="449">
        <v>61.25</v>
      </c>
      <c r="AD490" s="449">
        <v>61.25</v>
      </c>
      <c r="AE490" s="449">
        <v>61.25</v>
      </c>
      <c r="AF490" s="449">
        <v>61.25</v>
      </c>
      <c r="AG490" s="449">
        <v>61.25</v>
      </c>
      <c r="AH490" s="449">
        <v>61.25</v>
      </c>
      <c r="AI490" s="449">
        <v>61.25</v>
      </c>
      <c r="AJ490" s="315">
        <v>796.25</v>
      </c>
      <c r="AK490" s="288">
        <v>673.75</v>
      </c>
      <c r="AL490" s="321">
        <v>61.25</v>
      </c>
      <c r="AM490" s="354" t="s">
        <v>401</v>
      </c>
      <c r="AN490" s="354"/>
      <c r="AO490" s="421"/>
      <c r="AP490" s="297"/>
      <c r="AQ490" s="297"/>
    </row>
    <row r="491" spans="1:43" ht="24" customHeight="1">
      <c r="A491" s="447"/>
      <c r="B491" s="299" t="s">
        <v>503</v>
      </c>
      <c r="C491" s="287">
        <v>512104100</v>
      </c>
      <c r="D491" s="287">
        <v>1165</v>
      </c>
      <c r="E491" s="448" t="s">
        <v>1254</v>
      </c>
      <c r="F491" s="346">
        <v>3476.68</v>
      </c>
      <c r="G491" s="396">
        <v>43921</v>
      </c>
      <c r="H491" s="288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  <c r="W491" s="447">
        <v>144.86166666666665</v>
      </c>
      <c r="X491" s="447">
        <v>144.86166666666665</v>
      </c>
      <c r="Y491" s="447">
        <v>144.86166666666665</v>
      </c>
      <c r="Z491" s="449">
        <v>144.86166666666665</v>
      </c>
      <c r="AA491" s="449">
        <v>144.86166666666665</v>
      </c>
      <c r="AB491" s="449">
        <v>144.86166666666665</v>
      </c>
      <c r="AC491" s="449">
        <v>144.86166666666665</v>
      </c>
      <c r="AD491" s="449">
        <v>144.86166666666665</v>
      </c>
      <c r="AE491" s="449">
        <v>144.86166666666665</v>
      </c>
      <c r="AF491" s="449">
        <v>144.86166666666665</v>
      </c>
      <c r="AG491" s="449">
        <v>144.86166666666665</v>
      </c>
      <c r="AH491" s="449">
        <v>144.86166666666665</v>
      </c>
      <c r="AI491" s="449">
        <v>144.86166666666665</v>
      </c>
      <c r="AJ491" s="315">
        <v>1883.2016666666666</v>
      </c>
      <c r="AK491" s="288">
        <v>1593.4783333333332</v>
      </c>
      <c r="AL491" s="321">
        <v>144.86166666666665</v>
      </c>
      <c r="AM491" s="354" t="s">
        <v>401</v>
      </c>
      <c r="AN491" s="354"/>
      <c r="AO491" s="421"/>
      <c r="AP491" s="297"/>
      <c r="AQ491" s="297"/>
    </row>
    <row r="492" spans="1:43" ht="24" customHeight="1">
      <c r="A492" s="447"/>
      <c r="B492" s="299" t="s">
        <v>503</v>
      </c>
      <c r="C492" s="287">
        <v>512104100</v>
      </c>
      <c r="D492" s="287">
        <v>1166</v>
      </c>
      <c r="E492" s="448" t="s">
        <v>1255</v>
      </c>
      <c r="F492" s="346">
        <v>5052.92</v>
      </c>
      <c r="G492" s="396">
        <v>43921</v>
      </c>
      <c r="H492" s="288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>
        <v>210.53833333333333</v>
      </c>
      <c r="X492" s="447">
        <v>210.53833333333333</v>
      </c>
      <c r="Y492" s="447">
        <v>210.53833333333333</v>
      </c>
      <c r="Z492" s="449">
        <v>210.53833333333333</v>
      </c>
      <c r="AA492" s="449">
        <v>210.53833333333333</v>
      </c>
      <c r="AB492" s="449">
        <v>210.53833333333333</v>
      </c>
      <c r="AC492" s="449">
        <v>210.53833333333333</v>
      </c>
      <c r="AD492" s="449">
        <v>210.53833333333333</v>
      </c>
      <c r="AE492" s="449">
        <v>210.53833333333333</v>
      </c>
      <c r="AF492" s="449">
        <v>210.53833333333333</v>
      </c>
      <c r="AG492" s="449">
        <v>210.53833333333333</v>
      </c>
      <c r="AH492" s="449">
        <v>210.53833333333333</v>
      </c>
      <c r="AI492" s="449">
        <v>210.53833333333333</v>
      </c>
      <c r="AJ492" s="315">
        <v>2736.9983333333339</v>
      </c>
      <c r="AK492" s="288">
        <v>2315.9216666666662</v>
      </c>
      <c r="AL492" s="321">
        <v>210.53833333333333</v>
      </c>
      <c r="AM492" s="354" t="s">
        <v>401</v>
      </c>
      <c r="AN492" s="354"/>
      <c r="AO492" s="421"/>
      <c r="AP492" s="297"/>
      <c r="AQ492" s="297"/>
    </row>
    <row r="493" spans="1:43" ht="24" customHeight="1">
      <c r="A493" s="447"/>
      <c r="B493" s="299" t="s">
        <v>503</v>
      </c>
      <c r="C493" s="287">
        <v>512104100</v>
      </c>
      <c r="D493" s="287">
        <v>1167</v>
      </c>
      <c r="E493" s="448" t="s">
        <v>1256</v>
      </c>
      <c r="F493" s="346">
        <v>5500.27</v>
      </c>
      <c r="G493" s="396">
        <v>43921</v>
      </c>
      <c r="H493" s="288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  <c r="W493" s="447">
        <v>229.17791666666668</v>
      </c>
      <c r="X493" s="447">
        <v>229.17791666666668</v>
      </c>
      <c r="Y493" s="447">
        <v>229.17791666666668</v>
      </c>
      <c r="Z493" s="449">
        <v>229.17791666666668</v>
      </c>
      <c r="AA493" s="449">
        <v>229.17791666666668</v>
      </c>
      <c r="AB493" s="449">
        <v>229.17791666666668</v>
      </c>
      <c r="AC493" s="449">
        <v>229.17791666666668</v>
      </c>
      <c r="AD493" s="449">
        <v>229.17791666666668</v>
      </c>
      <c r="AE493" s="449">
        <v>229.17791666666668</v>
      </c>
      <c r="AF493" s="449">
        <v>229.17791666666668</v>
      </c>
      <c r="AG493" s="449">
        <v>229.17791666666668</v>
      </c>
      <c r="AH493" s="449">
        <v>229.17791666666668</v>
      </c>
      <c r="AI493" s="449">
        <v>229.17791666666668</v>
      </c>
      <c r="AJ493" s="315">
        <v>2979.3129166666663</v>
      </c>
      <c r="AK493" s="288">
        <v>2520.9570833333341</v>
      </c>
      <c r="AL493" s="321">
        <v>229.17791666666668</v>
      </c>
      <c r="AM493" s="354" t="s">
        <v>401</v>
      </c>
      <c r="AN493" s="354"/>
      <c r="AO493" s="421"/>
      <c r="AP493" s="297"/>
      <c r="AQ493" s="297"/>
    </row>
    <row r="494" spans="1:43" ht="24" customHeight="1">
      <c r="A494" s="447"/>
      <c r="B494" s="299" t="s">
        <v>503</v>
      </c>
      <c r="C494" s="287">
        <v>512104100</v>
      </c>
      <c r="D494" s="287">
        <v>1168</v>
      </c>
      <c r="E494" s="448" t="s">
        <v>1257</v>
      </c>
      <c r="F494" s="346">
        <v>1995.3</v>
      </c>
      <c r="G494" s="396">
        <v>43921</v>
      </c>
      <c r="H494" s="288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  <c r="W494" s="447">
        <v>83.137500000000003</v>
      </c>
      <c r="X494" s="447">
        <v>83.137500000000003</v>
      </c>
      <c r="Y494" s="447">
        <v>83.137500000000003</v>
      </c>
      <c r="Z494" s="449">
        <v>83.137500000000003</v>
      </c>
      <c r="AA494" s="449">
        <v>83.137500000000003</v>
      </c>
      <c r="AB494" s="449">
        <v>83.137500000000003</v>
      </c>
      <c r="AC494" s="449">
        <v>83.137500000000003</v>
      </c>
      <c r="AD494" s="449">
        <v>83.137500000000003</v>
      </c>
      <c r="AE494" s="449">
        <v>83.137500000000003</v>
      </c>
      <c r="AF494" s="449">
        <v>83.137500000000003</v>
      </c>
      <c r="AG494" s="449">
        <v>83.137500000000003</v>
      </c>
      <c r="AH494" s="449">
        <v>83.137500000000003</v>
      </c>
      <c r="AI494" s="449">
        <v>83.137500000000003</v>
      </c>
      <c r="AJ494" s="315">
        <v>1080.7875000000001</v>
      </c>
      <c r="AK494" s="288">
        <v>914.51249999999982</v>
      </c>
      <c r="AL494" s="321">
        <v>83.137500000000003</v>
      </c>
      <c r="AM494" s="354" t="s">
        <v>401</v>
      </c>
      <c r="AN494" s="354"/>
      <c r="AO494" s="421"/>
      <c r="AP494" s="297"/>
      <c r="AQ494" s="297"/>
    </row>
    <row r="495" spans="1:43" ht="24" customHeight="1">
      <c r="A495" s="447"/>
      <c r="B495" s="299" t="s">
        <v>503</v>
      </c>
      <c r="C495" s="287">
        <v>512104100</v>
      </c>
      <c r="D495" s="287">
        <v>1169</v>
      </c>
      <c r="E495" s="448" t="s">
        <v>465</v>
      </c>
      <c r="F495" s="346">
        <v>1454.57</v>
      </c>
      <c r="G495" s="396" t="s">
        <v>1282</v>
      </c>
      <c r="H495" s="288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>
        <v>60.61</v>
      </c>
      <c r="Y495" s="447">
        <v>60.61</v>
      </c>
      <c r="Z495" s="449">
        <v>60.61</v>
      </c>
      <c r="AA495" s="449">
        <v>60.61</v>
      </c>
      <c r="AB495" s="449">
        <v>60.61</v>
      </c>
      <c r="AC495" s="449">
        <v>60.61</v>
      </c>
      <c r="AD495" s="449">
        <v>60.61</v>
      </c>
      <c r="AE495" s="449">
        <v>60.61</v>
      </c>
      <c r="AF495" s="449">
        <v>60.61</v>
      </c>
      <c r="AG495" s="449">
        <v>60.61</v>
      </c>
      <c r="AH495" s="449">
        <v>60.61</v>
      </c>
      <c r="AI495" s="449">
        <v>60.61</v>
      </c>
      <c r="AJ495" s="315">
        <v>727.32</v>
      </c>
      <c r="AK495" s="288">
        <v>727.24999999999989</v>
      </c>
      <c r="AL495" s="321">
        <v>60.607083333333328</v>
      </c>
      <c r="AM495" s="354" t="s">
        <v>1297</v>
      </c>
      <c r="AN495" s="354"/>
      <c r="AO495" s="421"/>
      <c r="AP495" s="297"/>
      <c r="AQ495" s="297"/>
    </row>
    <row r="496" spans="1:43" ht="24" customHeight="1">
      <c r="A496" s="447"/>
      <c r="B496" s="299" t="s">
        <v>503</v>
      </c>
      <c r="C496" s="287">
        <v>512104100</v>
      </c>
      <c r="D496" s="287">
        <v>1170</v>
      </c>
      <c r="E496" s="448" t="s">
        <v>466</v>
      </c>
      <c r="F496" s="346">
        <v>739.84</v>
      </c>
      <c r="G496" s="396" t="s">
        <v>1282</v>
      </c>
      <c r="H496" s="288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  <c r="W496" s="447"/>
      <c r="X496" s="447">
        <v>30.83</v>
      </c>
      <c r="Y496" s="447">
        <v>30.83</v>
      </c>
      <c r="Z496" s="449">
        <v>30.83</v>
      </c>
      <c r="AA496" s="449">
        <v>30.83</v>
      </c>
      <c r="AB496" s="449">
        <v>30.83</v>
      </c>
      <c r="AC496" s="449">
        <v>30.83</v>
      </c>
      <c r="AD496" s="449">
        <v>30.83</v>
      </c>
      <c r="AE496" s="449">
        <v>30.83</v>
      </c>
      <c r="AF496" s="449">
        <v>30.83</v>
      </c>
      <c r="AG496" s="449">
        <v>30.83</v>
      </c>
      <c r="AH496" s="449">
        <v>30.83</v>
      </c>
      <c r="AI496" s="449">
        <v>30.83</v>
      </c>
      <c r="AJ496" s="315">
        <v>369.95999999999987</v>
      </c>
      <c r="AK496" s="288">
        <v>369.88000000000017</v>
      </c>
      <c r="AL496" s="321">
        <v>30.826666666666668</v>
      </c>
      <c r="AM496" s="354" t="s">
        <v>1298</v>
      </c>
      <c r="AN496" s="354"/>
      <c r="AO496" s="421"/>
      <c r="AP496" s="297"/>
      <c r="AQ496" s="297"/>
    </row>
    <row r="497" spans="1:43" ht="24" customHeight="1">
      <c r="A497" s="447"/>
      <c r="B497" s="299" t="s">
        <v>503</v>
      </c>
      <c r="C497" s="287">
        <v>512104100</v>
      </c>
      <c r="D497" s="287">
        <v>1171</v>
      </c>
      <c r="E497" s="448" t="s">
        <v>1299</v>
      </c>
      <c r="F497" s="346">
        <v>2028.83</v>
      </c>
      <c r="G497" s="396" t="s">
        <v>1282</v>
      </c>
      <c r="H497" s="288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  <c r="W497" s="447"/>
      <c r="X497" s="447">
        <v>84.53</v>
      </c>
      <c r="Y497" s="447">
        <v>84.53</v>
      </c>
      <c r="Z497" s="449">
        <v>84.53</v>
      </c>
      <c r="AA497" s="449">
        <v>84.53</v>
      </c>
      <c r="AB497" s="449">
        <v>84.53</v>
      </c>
      <c r="AC497" s="449">
        <v>84.53</v>
      </c>
      <c r="AD497" s="449">
        <v>84.53</v>
      </c>
      <c r="AE497" s="449">
        <v>84.53</v>
      </c>
      <c r="AF497" s="449">
        <v>84.53</v>
      </c>
      <c r="AG497" s="449">
        <v>84.53</v>
      </c>
      <c r="AH497" s="449">
        <v>84.53</v>
      </c>
      <c r="AI497" s="449">
        <v>84.53</v>
      </c>
      <c r="AJ497" s="315">
        <v>1014.3599999999998</v>
      </c>
      <c r="AK497" s="288">
        <v>1014.4700000000001</v>
      </c>
      <c r="AL497" s="321">
        <v>84.53458333333333</v>
      </c>
      <c r="AM497" s="354" t="s">
        <v>1300</v>
      </c>
      <c r="AN497" s="354"/>
      <c r="AO497" s="421"/>
      <c r="AP497" s="297"/>
      <c r="AQ497" s="297"/>
    </row>
    <row r="498" spans="1:43" ht="24" customHeight="1">
      <c r="A498" s="447"/>
      <c r="B498" s="299" t="s">
        <v>503</v>
      </c>
      <c r="C498" s="287">
        <v>512104100</v>
      </c>
      <c r="D498" s="287">
        <v>1172</v>
      </c>
      <c r="E498" s="448" t="s">
        <v>468</v>
      </c>
      <c r="F498" s="346">
        <v>715.63</v>
      </c>
      <c r="G498" s="396" t="s">
        <v>1282</v>
      </c>
      <c r="H498" s="288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>
        <v>29.82</v>
      </c>
      <c r="Y498" s="447">
        <v>29.82</v>
      </c>
      <c r="Z498" s="449">
        <v>29.82</v>
      </c>
      <c r="AA498" s="449">
        <v>29.82</v>
      </c>
      <c r="AB498" s="449">
        <v>29.82</v>
      </c>
      <c r="AC498" s="449">
        <v>29.82</v>
      </c>
      <c r="AD498" s="449">
        <v>29.82</v>
      </c>
      <c r="AE498" s="449">
        <v>29.82</v>
      </c>
      <c r="AF498" s="449">
        <v>29.82</v>
      </c>
      <c r="AG498" s="449">
        <v>29.82</v>
      </c>
      <c r="AH498" s="449">
        <v>29.82</v>
      </c>
      <c r="AI498" s="449">
        <v>29.82</v>
      </c>
      <c r="AJ498" s="315">
        <v>357.84</v>
      </c>
      <c r="AK498" s="288">
        <v>357.79</v>
      </c>
      <c r="AL498" s="321">
        <v>29.817916666666665</v>
      </c>
      <c r="AM498" s="354" t="s">
        <v>1301</v>
      </c>
      <c r="AN498" s="354"/>
      <c r="AO498" s="421"/>
      <c r="AP498" s="297"/>
      <c r="AQ498" s="297"/>
    </row>
    <row r="499" spans="1:43" ht="24" customHeight="1">
      <c r="A499" s="447"/>
      <c r="B499" s="299" t="s">
        <v>503</v>
      </c>
      <c r="C499" s="287">
        <v>512104100</v>
      </c>
      <c r="D499" s="287">
        <v>1173</v>
      </c>
      <c r="E499" s="448" t="s">
        <v>469</v>
      </c>
      <c r="F499" s="346">
        <v>1010.17</v>
      </c>
      <c r="G499" s="396" t="s">
        <v>1282</v>
      </c>
      <c r="H499" s="288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  <c r="W499" s="447"/>
      <c r="X499" s="447">
        <v>42.09</v>
      </c>
      <c r="Y499" s="447">
        <v>42.09</v>
      </c>
      <c r="Z499" s="449">
        <v>42.09</v>
      </c>
      <c r="AA499" s="449">
        <v>42.09</v>
      </c>
      <c r="AB499" s="449">
        <v>42.09</v>
      </c>
      <c r="AC499" s="449">
        <v>42.09</v>
      </c>
      <c r="AD499" s="449">
        <v>42.09</v>
      </c>
      <c r="AE499" s="449">
        <v>42.09</v>
      </c>
      <c r="AF499" s="449">
        <v>42.09</v>
      </c>
      <c r="AG499" s="449">
        <v>42.09</v>
      </c>
      <c r="AH499" s="449">
        <v>42.09</v>
      </c>
      <c r="AI499" s="449">
        <v>42.09</v>
      </c>
      <c r="AJ499" s="315">
        <v>505.08000000000015</v>
      </c>
      <c r="AK499" s="288">
        <v>505.0899999999998</v>
      </c>
      <c r="AL499" s="321">
        <v>42.090416666666663</v>
      </c>
      <c r="AM499" s="354" t="s">
        <v>1302</v>
      </c>
      <c r="AN499" s="354"/>
      <c r="AO499" s="421"/>
      <c r="AP499" s="297"/>
      <c r="AQ499" s="297"/>
    </row>
    <row r="500" spans="1:43" ht="24" customHeight="1">
      <c r="A500" s="447"/>
      <c r="B500" s="299" t="s">
        <v>503</v>
      </c>
      <c r="C500" s="287">
        <v>512104100</v>
      </c>
      <c r="D500" s="287">
        <v>1174</v>
      </c>
      <c r="E500" s="448" t="s">
        <v>1303</v>
      </c>
      <c r="F500" s="346">
        <v>146.61000000000001</v>
      </c>
      <c r="G500" s="396" t="s">
        <v>1282</v>
      </c>
      <c r="H500" s="288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  <c r="W500" s="447"/>
      <c r="X500" s="447">
        <v>6.11</v>
      </c>
      <c r="Y500" s="447">
        <v>6.11</v>
      </c>
      <c r="Z500" s="449">
        <v>6.11</v>
      </c>
      <c r="AA500" s="449">
        <v>6.11</v>
      </c>
      <c r="AB500" s="449">
        <v>6.11</v>
      </c>
      <c r="AC500" s="449">
        <v>6.11</v>
      </c>
      <c r="AD500" s="449">
        <v>6.11</v>
      </c>
      <c r="AE500" s="449">
        <v>6.11</v>
      </c>
      <c r="AF500" s="449">
        <v>6.11</v>
      </c>
      <c r="AG500" s="449">
        <v>6.11</v>
      </c>
      <c r="AH500" s="449">
        <v>6.11</v>
      </c>
      <c r="AI500" s="449">
        <v>6.11</v>
      </c>
      <c r="AJ500" s="315">
        <v>73.320000000000007</v>
      </c>
      <c r="AK500" s="288">
        <v>73.290000000000006</v>
      </c>
      <c r="AL500" s="321">
        <v>6.1087500000000006</v>
      </c>
      <c r="AM500" s="354" t="s">
        <v>1304</v>
      </c>
      <c r="AN500" s="354"/>
      <c r="AO500" s="421"/>
      <c r="AP500" s="297"/>
      <c r="AQ500" s="297"/>
    </row>
    <row r="501" spans="1:43" ht="24" customHeight="1">
      <c r="A501" s="447"/>
      <c r="B501" s="299" t="s">
        <v>503</v>
      </c>
      <c r="C501" s="287">
        <v>512104100</v>
      </c>
      <c r="D501" s="287">
        <v>1175</v>
      </c>
      <c r="E501" s="448" t="s">
        <v>1305</v>
      </c>
      <c r="F501" s="346">
        <v>1853.12</v>
      </c>
      <c r="G501" s="396" t="s">
        <v>1282</v>
      </c>
      <c r="H501" s="288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>
        <v>77.209999999999994</v>
      </c>
      <c r="Y501" s="447">
        <v>77.209999999999994</v>
      </c>
      <c r="Z501" s="449">
        <v>77.209999999999994</v>
      </c>
      <c r="AA501" s="449">
        <v>77.209999999999994</v>
      </c>
      <c r="AB501" s="449">
        <v>77.209999999999994</v>
      </c>
      <c r="AC501" s="449">
        <v>77.209999999999994</v>
      </c>
      <c r="AD501" s="449">
        <v>77.209999999999994</v>
      </c>
      <c r="AE501" s="449">
        <v>77.209999999999994</v>
      </c>
      <c r="AF501" s="449">
        <v>77.209999999999994</v>
      </c>
      <c r="AG501" s="449">
        <v>77.209999999999994</v>
      </c>
      <c r="AH501" s="449">
        <v>77.209999999999994</v>
      </c>
      <c r="AI501" s="449">
        <v>77.209999999999994</v>
      </c>
      <c r="AJ501" s="315">
        <v>926.5200000000001</v>
      </c>
      <c r="AK501" s="288">
        <v>926.5999999999998</v>
      </c>
      <c r="AL501" s="321">
        <v>77.213333333333324</v>
      </c>
      <c r="AM501" s="354" t="s">
        <v>1306</v>
      </c>
      <c r="AN501" s="354"/>
      <c r="AO501" s="421"/>
      <c r="AP501" s="297"/>
      <c r="AQ501" s="297"/>
    </row>
    <row r="502" spans="1:43" ht="24" customHeight="1">
      <c r="A502" s="447"/>
      <c r="B502" s="299" t="s">
        <v>503</v>
      </c>
      <c r="C502" s="287">
        <v>512104100</v>
      </c>
      <c r="D502" s="287">
        <v>1217</v>
      </c>
      <c r="E502" s="448" t="s">
        <v>1248</v>
      </c>
      <c r="F502" s="346">
        <v>1012.1600000000001</v>
      </c>
      <c r="G502" s="396" t="s">
        <v>1320</v>
      </c>
      <c r="H502" s="288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  <c r="W502" s="447"/>
      <c r="X502" s="447"/>
      <c r="Y502" s="447">
        <v>42.17</v>
      </c>
      <c r="Z502" s="449">
        <v>42.17</v>
      </c>
      <c r="AA502" s="449">
        <v>42.17</v>
      </c>
      <c r="AB502" s="449">
        <v>42.17</v>
      </c>
      <c r="AC502" s="449">
        <v>42.17</v>
      </c>
      <c r="AD502" s="449">
        <v>42.17</v>
      </c>
      <c r="AE502" s="449">
        <v>42.17</v>
      </c>
      <c r="AF502" s="449">
        <v>42.17</v>
      </c>
      <c r="AG502" s="449">
        <v>42.17</v>
      </c>
      <c r="AH502" s="449">
        <v>42.17</v>
      </c>
      <c r="AI502" s="449">
        <v>42.17</v>
      </c>
      <c r="AJ502" s="315">
        <v>463.87000000000012</v>
      </c>
      <c r="AK502" s="288">
        <v>548.29</v>
      </c>
      <c r="AL502" s="321">
        <v>42.173333333333339</v>
      </c>
      <c r="AM502" s="354"/>
      <c r="AN502" s="354"/>
      <c r="AO502" s="421"/>
      <c r="AP502" s="297"/>
      <c r="AQ502" s="297"/>
    </row>
    <row r="503" spans="1:43" ht="24" customHeight="1">
      <c r="A503" s="447"/>
      <c r="B503" s="299" t="s">
        <v>503</v>
      </c>
      <c r="C503" s="287">
        <v>512104100</v>
      </c>
      <c r="D503" s="287">
        <v>1218</v>
      </c>
      <c r="E503" s="448" t="s">
        <v>466</v>
      </c>
      <c r="F503" s="346">
        <v>10494.82</v>
      </c>
      <c r="G503" s="396" t="s">
        <v>1327</v>
      </c>
      <c r="H503" s="288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  <c r="W503" s="447"/>
      <c r="X503" s="447"/>
      <c r="Y503" s="447">
        <v>437.28</v>
      </c>
      <c r="Z503" s="449">
        <v>437.28</v>
      </c>
      <c r="AA503" s="449">
        <v>437.28</v>
      </c>
      <c r="AB503" s="449">
        <v>437.28</v>
      </c>
      <c r="AC503" s="449">
        <v>437.28</v>
      </c>
      <c r="AD503" s="449">
        <v>437.28</v>
      </c>
      <c r="AE503" s="449">
        <v>437.28</v>
      </c>
      <c r="AF503" s="449">
        <v>437.28</v>
      </c>
      <c r="AG503" s="449">
        <v>437.28</v>
      </c>
      <c r="AH503" s="449">
        <v>437.28</v>
      </c>
      <c r="AI503" s="449">
        <v>437.28</v>
      </c>
      <c r="AJ503" s="315">
        <v>4810.0799999999981</v>
      </c>
      <c r="AK503" s="288">
        <v>5684.7400000000016</v>
      </c>
      <c r="AL503" s="321">
        <v>437.28416666666664</v>
      </c>
      <c r="AM503" s="354"/>
      <c r="AN503" s="354"/>
      <c r="AO503" s="421"/>
      <c r="AP503" s="297"/>
      <c r="AQ503" s="297"/>
    </row>
    <row r="504" spans="1:43" ht="24" customHeight="1">
      <c r="A504" s="447"/>
      <c r="B504" s="299" t="s">
        <v>503</v>
      </c>
      <c r="C504" s="287">
        <v>512104100</v>
      </c>
      <c r="D504" s="287">
        <v>1219</v>
      </c>
      <c r="E504" s="448" t="s">
        <v>1299</v>
      </c>
      <c r="F504" s="346">
        <v>1783.16</v>
      </c>
      <c r="G504" s="396" t="s">
        <v>1327</v>
      </c>
      <c r="H504" s="288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>
        <v>74.3</v>
      </c>
      <c r="Z504" s="449">
        <v>74.3</v>
      </c>
      <c r="AA504" s="449">
        <v>74.3</v>
      </c>
      <c r="AB504" s="449">
        <v>74.3</v>
      </c>
      <c r="AC504" s="449">
        <v>74.3</v>
      </c>
      <c r="AD504" s="449">
        <v>74.3</v>
      </c>
      <c r="AE504" s="449">
        <v>74.3</v>
      </c>
      <c r="AF504" s="449">
        <v>74.3</v>
      </c>
      <c r="AG504" s="449">
        <v>74.3</v>
      </c>
      <c r="AH504" s="449">
        <v>74.3</v>
      </c>
      <c r="AI504" s="449">
        <v>74.3</v>
      </c>
      <c r="AJ504" s="315">
        <v>817.29999999999984</v>
      </c>
      <c r="AK504" s="288">
        <v>965.86000000000024</v>
      </c>
      <c r="AL504" s="321">
        <v>74.298333333333332</v>
      </c>
      <c r="AM504" s="354"/>
      <c r="AN504" s="354"/>
      <c r="AO504" s="421"/>
      <c r="AP504" s="297"/>
      <c r="AQ504" s="297"/>
    </row>
    <row r="505" spans="1:43" ht="24" customHeight="1">
      <c r="A505" s="447"/>
      <c r="B505" s="299" t="s">
        <v>503</v>
      </c>
      <c r="C505" s="287">
        <v>512104100</v>
      </c>
      <c r="D505" s="287">
        <v>1220</v>
      </c>
      <c r="E505" s="448" t="s">
        <v>472</v>
      </c>
      <c r="F505" s="346">
        <v>5262.85</v>
      </c>
      <c r="G505" s="396" t="s">
        <v>1327</v>
      </c>
      <c r="H505" s="288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  <c r="W505" s="447"/>
      <c r="X505" s="447"/>
      <c r="Y505" s="447">
        <v>219.29</v>
      </c>
      <c r="Z505" s="449">
        <v>219.29</v>
      </c>
      <c r="AA505" s="449">
        <v>219.29</v>
      </c>
      <c r="AB505" s="449">
        <v>219.29</v>
      </c>
      <c r="AC505" s="449">
        <v>219.29</v>
      </c>
      <c r="AD505" s="449">
        <v>219.29</v>
      </c>
      <c r="AE505" s="449">
        <v>219.29</v>
      </c>
      <c r="AF505" s="449">
        <v>219.29</v>
      </c>
      <c r="AG505" s="449">
        <v>219.29</v>
      </c>
      <c r="AH505" s="449">
        <v>219.29</v>
      </c>
      <c r="AI505" s="449">
        <v>219.29</v>
      </c>
      <c r="AJ505" s="315">
        <v>2412.19</v>
      </c>
      <c r="AK505" s="288">
        <v>2850.6600000000003</v>
      </c>
      <c r="AL505" s="321">
        <v>219.28541666666669</v>
      </c>
      <c r="AM505" s="354"/>
      <c r="AN505" s="354"/>
      <c r="AO505" s="421"/>
      <c r="AP505" s="297"/>
      <c r="AQ505" s="297"/>
    </row>
    <row r="506" spans="1:43" ht="24" customHeight="1">
      <c r="A506" s="447"/>
      <c r="B506" s="299" t="s">
        <v>503</v>
      </c>
      <c r="C506" s="287">
        <v>512104100</v>
      </c>
      <c r="D506" s="287">
        <v>1221</v>
      </c>
      <c r="E506" s="448" t="s">
        <v>1328</v>
      </c>
      <c r="F506" s="346">
        <v>3901.52</v>
      </c>
      <c r="G506" s="396" t="s">
        <v>1327</v>
      </c>
      <c r="H506" s="288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  <c r="W506" s="447"/>
      <c r="X506" s="447"/>
      <c r="Y506" s="447">
        <v>162.56</v>
      </c>
      <c r="Z506" s="449">
        <v>162.56</v>
      </c>
      <c r="AA506" s="449">
        <v>162.56</v>
      </c>
      <c r="AB506" s="449">
        <v>162.56</v>
      </c>
      <c r="AC506" s="449">
        <v>162.56</v>
      </c>
      <c r="AD506" s="449">
        <v>162.56</v>
      </c>
      <c r="AE506" s="449">
        <v>162.56</v>
      </c>
      <c r="AF506" s="449">
        <v>162.56</v>
      </c>
      <c r="AG506" s="449">
        <v>162.56</v>
      </c>
      <c r="AH506" s="449">
        <v>162.56</v>
      </c>
      <c r="AI506" s="449">
        <v>162.56</v>
      </c>
      <c r="AJ506" s="315">
        <v>1788.1599999999996</v>
      </c>
      <c r="AK506" s="288">
        <v>2113.3600000000006</v>
      </c>
      <c r="AL506" s="321">
        <v>162.56333333333333</v>
      </c>
      <c r="AM506" s="354"/>
      <c r="AN506" s="354"/>
      <c r="AO506" s="421"/>
      <c r="AP506" s="297"/>
      <c r="AQ506" s="297"/>
    </row>
    <row r="507" spans="1:43" ht="24" customHeight="1">
      <c r="A507" s="447"/>
      <c r="B507" s="299" t="s">
        <v>503</v>
      </c>
      <c r="C507" s="287">
        <v>512104100</v>
      </c>
      <c r="D507" s="287">
        <v>1222</v>
      </c>
      <c r="E507" s="448" t="s">
        <v>480</v>
      </c>
      <c r="F507" s="346">
        <v>6165.96</v>
      </c>
      <c r="G507" s="396" t="s">
        <v>1329</v>
      </c>
      <c r="H507" s="288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>
        <v>256.92</v>
      </c>
      <c r="Z507" s="449">
        <v>256.92</v>
      </c>
      <c r="AA507" s="449">
        <v>256.92</v>
      </c>
      <c r="AB507" s="449">
        <v>256.92</v>
      </c>
      <c r="AC507" s="449">
        <v>256.92</v>
      </c>
      <c r="AD507" s="449">
        <v>256.92</v>
      </c>
      <c r="AE507" s="449">
        <v>256.92</v>
      </c>
      <c r="AF507" s="449">
        <v>256.92</v>
      </c>
      <c r="AG507" s="449">
        <v>256.92</v>
      </c>
      <c r="AH507" s="449">
        <v>256.92</v>
      </c>
      <c r="AI507" s="449">
        <v>256.92</v>
      </c>
      <c r="AJ507" s="315">
        <v>2826.1200000000003</v>
      </c>
      <c r="AK507" s="288">
        <v>3339.8399999999997</v>
      </c>
      <c r="AL507" s="321">
        <v>256.91500000000002</v>
      </c>
      <c r="AM507" s="354"/>
      <c r="AN507" s="354"/>
      <c r="AO507" s="421"/>
      <c r="AP507" s="297"/>
      <c r="AQ507" s="297"/>
    </row>
    <row r="508" spans="1:43" ht="24" customHeight="1">
      <c r="A508" s="447"/>
      <c r="B508" s="299" t="s">
        <v>503</v>
      </c>
      <c r="C508" s="287">
        <v>512104100</v>
      </c>
      <c r="D508" s="287">
        <v>1257</v>
      </c>
      <c r="E508" s="448" t="s">
        <v>466</v>
      </c>
      <c r="F508" s="346">
        <v>2151.56</v>
      </c>
      <c r="G508" s="396" t="s">
        <v>1364</v>
      </c>
      <c r="H508" s="288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  <c r="W508" s="447"/>
      <c r="X508" s="447"/>
      <c r="Y508" s="447"/>
      <c r="Z508" s="449">
        <v>89.65</v>
      </c>
      <c r="AA508" s="449">
        <v>89.65</v>
      </c>
      <c r="AB508" s="449">
        <v>89.65</v>
      </c>
      <c r="AC508" s="449">
        <v>89.65</v>
      </c>
      <c r="AD508" s="449">
        <v>89.65</v>
      </c>
      <c r="AE508" s="449">
        <v>89.65</v>
      </c>
      <c r="AF508" s="449">
        <v>89.65</v>
      </c>
      <c r="AG508" s="449">
        <v>89.65</v>
      </c>
      <c r="AH508" s="449">
        <v>89.65</v>
      </c>
      <c r="AI508" s="449">
        <v>89.65</v>
      </c>
      <c r="AJ508" s="315">
        <v>896.49999999999989</v>
      </c>
      <c r="AK508" s="288">
        <v>1255.06</v>
      </c>
      <c r="AL508" s="321">
        <v>89.648333333333326</v>
      </c>
      <c r="AM508" s="354"/>
      <c r="AN508" s="354"/>
      <c r="AO508" s="421"/>
      <c r="AP508" s="297"/>
      <c r="AQ508" s="297"/>
    </row>
    <row r="509" spans="1:43" ht="24" customHeight="1">
      <c r="A509" s="447"/>
      <c r="B509" s="299" t="s">
        <v>503</v>
      </c>
      <c r="C509" s="287">
        <v>512104100</v>
      </c>
      <c r="D509" s="287">
        <v>1258</v>
      </c>
      <c r="E509" s="448" t="s">
        <v>1299</v>
      </c>
      <c r="F509" s="346">
        <v>1788.6599999999999</v>
      </c>
      <c r="G509" s="396" t="s">
        <v>1364</v>
      </c>
      <c r="H509" s="288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  <c r="W509" s="447"/>
      <c r="X509" s="447"/>
      <c r="Y509" s="447"/>
      <c r="Z509" s="449">
        <v>74.53</v>
      </c>
      <c r="AA509" s="449">
        <v>74.53</v>
      </c>
      <c r="AB509" s="449">
        <v>74.53</v>
      </c>
      <c r="AC509" s="449">
        <v>74.53</v>
      </c>
      <c r="AD509" s="449">
        <v>74.53</v>
      </c>
      <c r="AE509" s="449">
        <v>74.53</v>
      </c>
      <c r="AF509" s="449">
        <v>74.53</v>
      </c>
      <c r="AG509" s="449">
        <v>74.53</v>
      </c>
      <c r="AH509" s="449">
        <v>74.53</v>
      </c>
      <c r="AI509" s="449">
        <v>74.53</v>
      </c>
      <c r="AJ509" s="315">
        <v>745.29999999999984</v>
      </c>
      <c r="AK509" s="288">
        <v>1043.3600000000001</v>
      </c>
      <c r="AL509" s="321">
        <v>74.527499999999989</v>
      </c>
      <c r="AM509" s="354"/>
      <c r="AN509" s="354"/>
      <c r="AO509" s="421"/>
      <c r="AP509" s="297"/>
      <c r="AQ509" s="297"/>
    </row>
    <row r="510" spans="1:43" ht="24" customHeight="1">
      <c r="A510" s="447"/>
      <c r="B510" s="299" t="s">
        <v>503</v>
      </c>
      <c r="C510" s="287">
        <v>512104100</v>
      </c>
      <c r="D510" s="287">
        <v>1259</v>
      </c>
      <c r="E510" s="448" t="s">
        <v>469</v>
      </c>
      <c r="F510" s="346">
        <v>6367.72</v>
      </c>
      <c r="G510" s="396" t="s">
        <v>1364</v>
      </c>
      <c r="H510" s="288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9">
        <v>265.32</v>
      </c>
      <c r="AA510" s="449">
        <v>265.32</v>
      </c>
      <c r="AB510" s="449">
        <v>265.32</v>
      </c>
      <c r="AC510" s="449">
        <v>265.32</v>
      </c>
      <c r="AD510" s="449">
        <v>265.32</v>
      </c>
      <c r="AE510" s="449">
        <v>265.32</v>
      </c>
      <c r="AF510" s="449">
        <v>265.32</v>
      </c>
      <c r="AG510" s="449">
        <v>265.32</v>
      </c>
      <c r="AH510" s="449">
        <v>265.32</v>
      </c>
      <c r="AI510" s="449">
        <v>265.32</v>
      </c>
      <c r="AJ510" s="315">
        <v>2653.2000000000003</v>
      </c>
      <c r="AK510" s="288">
        <v>3714.52</v>
      </c>
      <c r="AL510" s="321">
        <v>265.32166666666666</v>
      </c>
      <c r="AM510" s="354"/>
      <c r="AN510" s="354"/>
      <c r="AO510" s="421"/>
      <c r="AP510" s="297"/>
      <c r="AQ510" s="297"/>
    </row>
    <row r="511" spans="1:43" ht="24" customHeight="1">
      <c r="A511" s="447"/>
      <c r="B511" s="299" t="s">
        <v>503</v>
      </c>
      <c r="C511" s="287">
        <v>512104100</v>
      </c>
      <c r="D511" s="287">
        <v>1260</v>
      </c>
      <c r="E511" s="448" t="s">
        <v>472</v>
      </c>
      <c r="F511" s="346">
        <v>2626.42</v>
      </c>
      <c r="G511" s="396" t="s">
        <v>1364</v>
      </c>
      <c r="H511" s="288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  <c r="W511" s="447"/>
      <c r="X511" s="447"/>
      <c r="Y511" s="447"/>
      <c r="Z511" s="449">
        <v>109.43</v>
      </c>
      <c r="AA511" s="449">
        <v>109.43</v>
      </c>
      <c r="AB511" s="449">
        <v>109.43</v>
      </c>
      <c r="AC511" s="449">
        <v>109.43</v>
      </c>
      <c r="AD511" s="449">
        <v>109.43</v>
      </c>
      <c r="AE511" s="449">
        <v>109.43</v>
      </c>
      <c r="AF511" s="449">
        <v>109.43</v>
      </c>
      <c r="AG511" s="449">
        <v>109.43</v>
      </c>
      <c r="AH511" s="449">
        <v>109.43</v>
      </c>
      <c r="AI511" s="449">
        <v>109.43</v>
      </c>
      <c r="AJ511" s="315">
        <v>1094.3000000000004</v>
      </c>
      <c r="AK511" s="288">
        <v>1532.1199999999997</v>
      </c>
      <c r="AL511" s="321">
        <v>109.43416666666667</v>
      </c>
      <c r="AM511" s="354"/>
      <c r="AN511" s="354"/>
      <c r="AO511" s="421"/>
      <c r="AP511" s="297"/>
      <c r="AQ511" s="297"/>
    </row>
    <row r="512" spans="1:43" ht="24" customHeight="1">
      <c r="A512" s="447"/>
      <c r="B512" s="299" t="s">
        <v>503</v>
      </c>
      <c r="C512" s="287">
        <v>512104100</v>
      </c>
      <c r="D512" s="287">
        <v>1261</v>
      </c>
      <c r="E512" s="448" t="s">
        <v>475</v>
      </c>
      <c r="F512" s="346">
        <v>156.51</v>
      </c>
      <c r="G512" s="396" t="s">
        <v>1364</v>
      </c>
      <c r="H512" s="288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  <c r="W512" s="447"/>
      <c r="X512" s="447"/>
      <c r="Y512" s="447"/>
      <c r="Z512" s="449">
        <v>6.52</v>
      </c>
      <c r="AA512" s="449">
        <v>6.52</v>
      </c>
      <c r="AB512" s="449">
        <v>6.52</v>
      </c>
      <c r="AC512" s="449">
        <v>6.52</v>
      </c>
      <c r="AD512" s="449">
        <v>6.52</v>
      </c>
      <c r="AE512" s="449">
        <v>6.52</v>
      </c>
      <c r="AF512" s="449">
        <v>6.52</v>
      </c>
      <c r="AG512" s="449">
        <v>6.52</v>
      </c>
      <c r="AH512" s="449">
        <v>6.52</v>
      </c>
      <c r="AI512" s="449">
        <v>6.52</v>
      </c>
      <c r="AJ512" s="315">
        <v>65.199999999999974</v>
      </c>
      <c r="AK512" s="288">
        <v>91.310000000000016</v>
      </c>
      <c r="AL512" s="321">
        <v>6.5212499999999993</v>
      </c>
      <c r="AM512" s="354"/>
      <c r="AN512" s="354"/>
      <c r="AO512" s="421"/>
      <c r="AP512" s="297"/>
      <c r="AQ512" s="297"/>
    </row>
    <row r="513" spans="1:43" ht="24" customHeight="1">
      <c r="A513" s="447"/>
      <c r="B513" s="299" t="s">
        <v>503</v>
      </c>
      <c r="C513" s="287">
        <v>512104100</v>
      </c>
      <c r="D513" s="287">
        <v>1380</v>
      </c>
      <c r="E513" s="448" t="s">
        <v>470</v>
      </c>
      <c r="F513" s="346">
        <v>3632.05</v>
      </c>
      <c r="G513" s="396" t="s">
        <v>1352</v>
      </c>
      <c r="H513" s="288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>
        <v>151.34</v>
      </c>
      <c r="AB513" s="447">
        <v>151.34</v>
      </c>
      <c r="AC513" s="447">
        <v>151.34</v>
      </c>
      <c r="AD513" s="447">
        <v>151.34</v>
      </c>
      <c r="AE513" s="447">
        <v>151.34</v>
      </c>
      <c r="AF513" s="447">
        <v>151.34</v>
      </c>
      <c r="AG513" s="447">
        <v>151.34</v>
      </c>
      <c r="AH513" s="447">
        <v>151.34</v>
      </c>
      <c r="AI513" s="447">
        <v>151.34</v>
      </c>
      <c r="AJ513" s="315">
        <v>1362.06</v>
      </c>
      <c r="AK513" s="288">
        <v>2269.9900000000002</v>
      </c>
      <c r="AL513" s="321">
        <v>151.33541666666667</v>
      </c>
      <c r="AM513" s="354"/>
      <c r="AN513" s="354"/>
      <c r="AO513" s="421"/>
      <c r="AP513" s="297"/>
      <c r="AQ513" s="297"/>
    </row>
    <row r="514" spans="1:43" ht="24" customHeight="1">
      <c r="A514" s="447"/>
      <c r="B514" s="299" t="s">
        <v>503</v>
      </c>
      <c r="C514" s="287">
        <v>512104100</v>
      </c>
      <c r="D514" s="287">
        <v>1381</v>
      </c>
      <c r="E514" s="448" t="s">
        <v>474</v>
      </c>
      <c r="F514" s="346">
        <v>251.56</v>
      </c>
      <c r="G514" s="396" t="s">
        <v>1352</v>
      </c>
      <c r="H514" s="288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  <c r="W514" s="447"/>
      <c r="X514" s="447"/>
      <c r="Y514" s="447"/>
      <c r="Z514" s="447"/>
      <c r="AA514" s="447">
        <v>10.48</v>
      </c>
      <c r="AB514" s="447">
        <v>10.48</v>
      </c>
      <c r="AC514" s="447">
        <v>10.48</v>
      </c>
      <c r="AD514" s="447">
        <v>10.48</v>
      </c>
      <c r="AE514" s="447">
        <v>10.48</v>
      </c>
      <c r="AF514" s="447">
        <v>10.48</v>
      </c>
      <c r="AG514" s="447">
        <v>10.48</v>
      </c>
      <c r="AH514" s="447">
        <v>10.48</v>
      </c>
      <c r="AI514" s="447">
        <v>10.48</v>
      </c>
      <c r="AJ514" s="315">
        <v>94.320000000000022</v>
      </c>
      <c r="AK514" s="288">
        <v>157.23999999999998</v>
      </c>
      <c r="AL514" s="321">
        <v>10.481666666666667</v>
      </c>
      <c r="AM514" s="354"/>
      <c r="AN514" s="354"/>
      <c r="AO514" s="421"/>
      <c r="AP514" s="297"/>
      <c r="AQ514" s="297"/>
    </row>
    <row r="515" spans="1:43" ht="24" customHeight="1">
      <c r="A515" s="447"/>
      <c r="B515" s="299" t="s">
        <v>503</v>
      </c>
      <c r="C515" s="287">
        <v>512104100</v>
      </c>
      <c r="D515" s="287">
        <v>1382</v>
      </c>
      <c r="E515" s="448" t="s">
        <v>476</v>
      </c>
      <c r="F515" s="346">
        <v>293.63</v>
      </c>
      <c r="G515" s="396" t="s">
        <v>1352</v>
      </c>
      <c r="H515" s="288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  <c r="W515" s="447"/>
      <c r="X515" s="447"/>
      <c r="Y515" s="447"/>
      <c r="Z515" s="447"/>
      <c r="AA515" s="447">
        <v>12.23</v>
      </c>
      <c r="AB515" s="447">
        <v>12.23</v>
      </c>
      <c r="AC515" s="447">
        <v>12.23</v>
      </c>
      <c r="AD515" s="447">
        <v>12.23</v>
      </c>
      <c r="AE515" s="447">
        <v>12.23</v>
      </c>
      <c r="AF515" s="447">
        <v>12.23</v>
      </c>
      <c r="AG515" s="447">
        <v>12.23</v>
      </c>
      <c r="AH515" s="447">
        <v>12.23</v>
      </c>
      <c r="AI515" s="447">
        <v>12.23</v>
      </c>
      <c r="AJ515" s="315">
        <v>110.07000000000002</v>
      </c>
      <c r="AK515" s="288">
        <v>183.55999999999997</v>
      </c>
      <c r="AL515" s="321">
        <v>12.234583333333333</v>
      </c>
      <c r="AM515" s="354"/>
      <c r="AN515" s="354"/>
      <c r="AO515" s="421"/>
      <c r="AP515" s="297"/>
      <c r="AQ515" s="297"/>
    </row>
    <row r="516" spans="1:43" ht="24" customHeight="1">
      <c r="A516" s="447"/>
      <c r="B516" s="299" t="s">
        <v>503</v>
      </c>
      <c r="C516" s="287">
        <v>512104100</v>
      </c>
      <c r="D516" s="287">
        <v>1270</v>
      </c>
      <c r="E516" s="448" t="s">
        <v>469</v>
      </c>
      <c r="F516" s="346">
        <v>644.22</v>
      </c>
      <c r="G516" s="440" t="s">
        <v>1404</v>
      </c>
      <c r="H516" s="288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  <c r="W516" s="447"/>
      <c r="X516" s="447"/>
      <c r="Y516" s="447"/>
      <c r="Z516" s="447"/>
      <c r="AA516" s="447">
        <v>26.84</v>
      </c>
      <c r="AB516" s="447">
        <v>26.84</v>
      </c>
      <c r="AC516" s="447">
        <v>26.84</v>
      </c>
      <c r="AD516" s="447">
        <v>26.84</v>
      </c>
      <c r="AE516" s="447">
        <v>26.84</v>
      </c>
      <c r="AF516" s="447">
        <v>26.84</v>
      </c>
      <c r="AG516" s="447">
        <v>26.84</v>
      </c>
      <c r="AH516" s="447">
        <v>26.84</v>
      </c>
      <c r="AI516" s="447">
        <v>26.84</v>
      </c>
      <c r="AJ516" s="315">
        <v>241.56</v>
      </c>
      <c r="AK516" s="288">
        <v>402.66</v>
      </c>
      <c r="AL516" s="321">
        <v>26.842500000000001</v>
      </c>
      <c r="AM516" s="354"/>
      <c r="AN516" s="354"/>
      <c r="AO516" s="421"/>
      <c r="AP516" s="297"/>
      <c r="AQ516" s="297"/>
    </row>
    <row r="517" spans="1:43" ht="24" customHeight="1">
      <c r="A517" s="447"/>
      <c r="B517" s="299" t="s">
        <v>503</v>
      </c>
      <c r="C517" s="287">
        <v>512104100</v>
      </c>
      <c r="D517" s="287">
        <v>1271</v>
      </c>
      <c r="E517" s="448" t="s">
        <v>470</v>
      </c>
      <c r="F517" s="346">
        <v>677.72</v>
      </c>
      <c r="G517" s="440" t="s">
        <v>1404</v>
      </c>
      <c r="H517" s="288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  <c r="W517" s="447"/>
      <c r="X517" s="447"/>
      <c r="Y517" s="447"/>
      <c r="Z517" s="447"/>
      <c r="AA517" s="447">
        <v>28.44</v>
      </c>
      <c r="AB517" s="447">
        <v>28.44</v>
      </c>
      <c r="AC517" s="447">
        <v>28.44</v>
      </c>
      <c r="AD517" s="447">
        <v>28.44</v>
      </c>
      <c r="AE517" s="447">
        <v>28.44</v>
      </c>
      <c r="AF517" s="447">
        <v>28.44</v>
      </c>
      <c r="AG517" s="447">
        <v>28.44</v>
      </c>
      <c r="AH517" s="447">
        <v>28.44</v>
      </c>
      <c r="AI517" s="447">
        <v>28.44</v>
      </c>
      <c r="AJ517" s="315">
        <v>255.96</v>
      </c>
      <c r="AK517" s="288">
        <v>421.76</v>
      </c>
      <c r="AL517" s="321">
        <v>28.238333333333333</v>
      </c>
      <c r="AM517" s="354"/>
      <c r="AN517" s="354"/>
      <c r="AO517" s="421"/>
      <c r="AP517" s="297"/>
      <c r="AQ517" s="297"/>
    </row>
    <row r="518" spans="1:43" ht="24" customHeight="1">
      <c r="A518" s="447"/>
      <c r="B518" s="299" t="s">
        <v>503</v>
      </c>
      <c r="C518" s="287">
        <v>512104100</v>
      </c>
      <c r="D518" s="287">
        <v>1272</v>
      </c>
      <c r="E518" s="448" t="s">
        <v>1427</v>
      </c>
      <c r="F518" s="346">
        <v>1047.2</v>
      </c>
      <c r="G518" s="440" t="s">
        <v>1404</v>
      </c>
      <c r="H518" s="288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  <c r="W518" s="447"/>
      <c r="X518" s="447"/>
      <c r="Y518" s="447"/>
      <c r="Z518" s="447"/>
      <c r="AA518" s="447">
        <v>13.63</v>
      </c>
      <c r="AB518" s="447">
        <v>13.63</v>
      </c>
      <c r="AC518" s="447">
        <v>13.63</v>
      </c>
      <c r="AD518" s="447">
        <v>13.63</v>
      </c>
      <c r="AE518" s="447">
        <v>13.63</v>
      </c>
      <c r="AF518" s="447">
        <v>13.63</v>
      </c>
      <c r="AG518" s="447">
        <v>13.63</v>
      </c>
      <c r="AH518" s="447">
        <v>13.63</v>
      </c>
      <c r="AI518" s="447">
        <v>13.63</v>
      </c>
      <c r="AJ518" s="315">
        <v>122.66999999999999</v>
      </c>
      <c r="AK518" s="288">
        <v>924.53000000000009</v>
      </c>
      <c r="AL518" s="321">
        <v>13.63</v>
      </c>
      <c r="AM518" s="354"/>
      <c r="AN518" s="354"/>
      <c r="AO518" s="421"/>
      <c r="AP518" s="297"/>
      <c r="AQ518" s="297"/>
    </row>
    <row r="519" spans="1:43" ht="24" customHeight="1">
      <c r="A519" s="447"/>
      <c r="B519" s="299" t="s">
        <v>503</v>
      </c>
      <c r="C519" s="287">
        <v>512104100</v>
      </c>
      <c r="D519" s="287">
        <v>1273</v>
      </c>
      <c r="E519" s="448" t="s">
        <v>1428</v>
      </c>
      <c r="F519" s="346">
        <v>2865.2799999999997</v>
      </c>
      <c r="G519" s="440" t="s">
        <v>1404</v>
      </c>
      <c r="H519" s="288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  <c r="W519" s="447"/>
      <c r="X519" s="447"/>
      <c r="Y519" s="447"/>
      <c r="Z519" s="447"/>
      <c r="AA519" s="447">
        <v>119.39</v>
      </c>
      <c r="AB519" s="447">
        <v>119.39</v>
      </c>
      <c r="AC519" s="447">
        <v>119.39</v>
      </c>
      <c r="AD519" s="447">
        <v>119.39</v>
      </c>
      <c r="AE519" s="447">
        <v>119.39</v>
      </c>
      <c r="AF519" s="447">
        <v>119.39</v>
      </c>
      <c r="AG519" s="447">
        <v>119.39</v>
      </c>
      <c r="AH519" s="447">
        <v>119.39</v>
      </c>
      <c r="AI519" s="447">
        <v>119.39</v>
      </c>
      <c r="AJ519" s="315">
        <v>1074.51</v>
      </c>
      <c r="AK519" s="288">
        <v>1790.7699999999998</v>
      </c>
      <c r="AL519" s="321">
        <v>119.38666666666666</v>
      </c>
      <c r="AM519" s="354"/>
      <c r="AN519" s="354"/>
      <c r="AO519" s="421"/>
      <c r="AP519" s="297"/>
      <c r="AQ519" s="297"/>
    </row>
    <row r="520" spans="1:43" ht="24" customHeight="1">
      <c r="A520" s="447"/>
      <c r="B520" s="299" t="s">
        <v>503</v>
      </c>
      <c r="C520" s="287">
        <v>512104100</v>
      </c>
      <c r="D520" s="287">
        <v>1274</v>
      </c>
      <c r="E520" s="448" t="s">
        <v>475</v>
      </c>
      <c r="F520" s="346">
        <v>2884.45</v>
      </c>
      <c r="G520" s="440" t="s">
        <v>1404</v>
      </c>
      <c r="H520" s="288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  <c r="W520" s="447"/>
      <c r="X520" s="447"/>
      <c r="Y520" s="447"/>
      <c r="Z520" s="447"/>
      <c r="AA520" s="447">
        <v>120.19</v>
      </c>
      <c r="AB520" s="447">
        <v>120.19</v>
      </c>
      <c r="AC520" s="447">
        <v>120.19</v>
      </c>
      <c r="AD520" s="447">
        <v>120.19</v>
      </c>
      <c r="AE520" s="447">
        <v>120.19</v>
      </c>
      <c r="AF520" s="447">
        <v>120.19</v>
      </c>
      <c r="AG520" s="447">
        <v>120.19</v>
      </c>
      <c r="AH520" s="447">
        <v>120.19</v>
      </c>
      <c r="AI520" s="447">
        <v>120.19</v>
      </c>
      <c r="AJ520" s="315">
        <v>1081.7100000000003</v>
      </c>
      <c r="AK520" s="288">
        <v>1802.7399999999996</v>
      </c>
      <c r="AL520" s="321">
        <v>120.18541666666665</v>
      </c>
      <c r="AM520" s="354"/>
      <c r="AN520" s="354"/>
      <c r="AO520" s="421"/>
      <c r="AP520" s="297"/>
      <c r="AQ520" s="297"/>
    </row>
    <row r="521" spans="1:43" ht="24" customHeight="1">
      <c r="A521" s="447"/>
      <c r="B521" s="299" t="s">
        <v>503</v>
      </c>
      <c r="C521" s="287">
        <v>512104100</v>
      </c>
      <c r="D521" s="287">
        <v>1333</v>
      </c>
      <c r="E521" s="448" t="s">
        <v>1427</v>
      </c>
      <c r="F521" s="346">
        <v>2885.36</v>
      </c>
      <c r="G521" s="440" t="s">
        <v>1450</v>
      </c>
      <c r="H521" s="288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  <c r="W521" s="447"/>
      <c r="X521" s="447"/>
      <c r="Y521" s="447"/>
      <c r="Z521" s="447"/>
      <c r="AA521" s="447"/>
      <c r="AB521" s="447">
        <v>120.22</v>
      </c>
      <c r="AC521" s="447">
        <v>120.22</v>
      </c>
      <c r="AD521" s="447">
        <v>120.22</v>
      </c>
      <c r="AE521" s="447">
        <v>120.22</v>
      </c>
      <c r="AF521" s="447">
        <v>120.22</v>
      </c>
      <c r="AG521" s="447">
        <v>120.22</v>
      </c>
      <c r="AH521" s="447">
        <v>120.22</v>
      </c>
      <c r="AI521" s="447">
        <v>120.22</v>
      </c>
      <c r="AJ521" s="315">
        <v>961.7600000000001</v>
      </c>
      <c r="AK521" s="288">
        <v>1923.6</v>
      </c>
      <c r="AL521" s="321">
        <v>120.22333333333334</v>
      </c>
      <c r="AM521" s="354"/>
      <c r="AN521" s="354"/>
      <c r="AO521" s="421"/>
      <c r="AP521" s="297"/>
      <c r="AQ521" s="297"/>
    </row>
    <row r="522" spans="1:43" ht="24" customHeight="1">
      <c r="A522" s="447"/>
      <c r="B522" s="299" t="s">
        <v>503</v>
      </c>
      <c r="C522" s="287">
        <v>512104100</v>
      </c>
      <c r="D522" s="287">
        <v>1334</v>
      </c>
      <c r="E522" s="448" t="s">
        <v>1473</v>
      </c>
      <c r="F522" s="346">
        <v>145.84</v>
      </c>
      <c r="G522" s="440" t="s">
        <v>1450</v>
      </c>
      <c r="H522" s="288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  <c r="W522" s="447"/>
      <c r="X522" s="447"/>
      <c r="Y522" s="447"/>
      <c r="Z522" s="447"/>
      <c r="AA522" s="447"/>
      <c r="AB522" s="447">
        <v>6.08</v>
      </c>
      <c r="AC522" s="447">
        <v>6.08</v>
      </c>
      <c r="AD522" s="447">
        <v>6.08</v>
      </c>
      <c r="AE522" s="447">
        <v>6.08</v>
      </c>
      <c r="AF522" s="447">
        <v>6.08</v>
      </c>
      <c r="AG522" s="447">
        <v>6.08</v>
      </c>
      <c r="AH522" s="447">
        <v>6.08</v>
      </c>
      <c r="AI522" s="447">
        <v>6.08</v>
      </c>
      <c r="AJ522" s="315">
        <v>48.639999999999993</v>
      </c>
      <c r="AK522" s="288">
        <v>97.200000000000017</v>
      </c>
      <c r="AL522" s="321">
        <v>6.0766666666666671</v>
      </c>
      <c r="AM522" s="354"/>
      <c r="AN522" s="354"/>
      <c r="AO522" s="421"/>
      <c r="AP522" s="297"/>
      <c r="AQ522" s="297"/>
    </row>
    <row r="523" spans="1:43" ht="24" customHeight="1">
      <c r="A523" s="447"/>
      <c r="B523" s="299" t="s">
        <v>503</v>
      </c>
      <c r="C523" s="287">
        <v>512104100</v>
      </c>
      <c r="D523" s="287">
        <v>1382</v>
      </c>
      <c r="E523" s="448" t="s">
        <v>1524</v>
      </c>
      <c r="F523" s="346">
        <v>2914.11</v>
      </c>
      <c r="G523" s="440" t="s">
        <v>1504</v>
      </c>
      <c r="H523" s="288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  <c r="W523" s="447"/>
      <c r="X523" s="447"/>
      <c r="Y523" s="447"/>
      <c r="Z523" s="447"/>
      <c r="AA523" s="447"/>
      <c r="AB523" s="447"/>
      <c r="AC523" s="447">
        <v>121.42</v>
      </c>
      <c r="AD523" s="447">
        <v>121.42</v>
      </c>
      <c r="AE523" s="447">
        <v>121.42</v>
      </c>
      <c r="AF523" s="447">
        <v>121.42</v>
      </c>
      <c r="AG523" s="447">
        <v>121.42</v>
      </c>
      <c r="AH523" s="447">
        <v>121.42</v>
      </c>
      <c r="AI523" s="447">
        <v>121.42</v>
      </c>
      <c r="AJ523" s="315">
        <v>849.93999999999994</v>
      </c>
      <c r="AK523" s="288">
        <v>2064.17</v>
      </c>
      <c r="AL523" s="321">
        <v>121.42125</v>
      </c>
      <c r="AM523" s="354"/>
      <c r="AN523" s="354"/>
      <c r="AO523" s="421"/>
      <c r="AP523" s="297"/>
      <c r="AQ523" s="297"/>
    </row>
    <row r="524" spans="1:43" ht="24" customHeight="1">
      <c r="A524" s="447"/>
      <c r="B524" s="299" t="s">
        <v>503</v>
      </c>
      <c r="C524" s="287">
        <v>512104100</v>
      </c>
      <c r="D524" s="287">
        <v>1383</v>
      </c>
      <c r="E524" s="448" t="s">
        <v>1473</v>
      </c>
      <c r="F524" s="346">
        <v>3329.44</v>
      </c>
      <c r="G524" s="440" t="s">
        <v>1492</v>
      </c>
      <c r="H524" s="288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  <c r="W524" s="447"/>
      <c r="X524" s="447"/>
      <c r="Y524" s="447"/>
      <c r="Z524" s="447"/>
      <c r="AA524" s="447"/>
      <c r="AB524" s="447"/>
      <c r="AC524" s="447">
        <v>138.72999999999999</v>
      </c>
      <c r="AD524" s="447">
        <v>138.72999999999999</v>
      </c>
      <c r="AE524" s="447">
        <v>138.72999999999999</v>
      </c>
      <c r="AF524" s="447">
        <v>138.72999999999999</v>
      </c>
      <c r="AG524" s="447">
        <v>138.72999999999999</v>
      </c>
      <c r="AH524" s="447">
        <v>138.72999999999999</v>
      </c>
      <c r="AI524" s="447">
        <v>138.72999999999999</v>
      </c>
      <c r="AJ524" s="315">
        <v>971.11</v>
      </c>
      <c r="AK524" s="288">
        <v>2358.33</v>
      </c>
      <c r="AL524" s="321">
        <v>138.72666666666666</v>
      </c>
      <c r="AM524" s="354"/>
      <c r="AN524" s="354"/>
      <c r="AO524" s="421"/>
      <c r="AP524" s="297"/>
      <c r="AQ524" s="297"/>
    </row>
    <row r="525" spans="1:43" ht="24" customHeight="1">
      <c r="A525" s="447"/>
      <c r="B525" s="299" t="s">
        <v>503</v>
      </c>
      <c r="C525" s="287">
        <v>512104100</v>
      </c>
      <c r="D525" s="287">
        <v>1384</v>
      </c>
      <c r="E525" s="448" t="s">
        <v>1525</v>
      </c>
      <c r="F525" s="346">
        <v>576.98</v>
      </c>
      <c r="G525" s="440" t="s">
        <v>1506</v>
      </c>
      <c r="H525" s="288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  <c r="W525" s="447"/>
      <c r="X525" s="447"/>
      <c r="Y525" s="447"/>
      <c r="Z525" s="447"/>
      <c r="AA525" s="447"/>
      <c r="AB525" s="447"/>
      <c r="AC525" s="447">
        <v>24.04</v>
      </c>
      <c r="AD525" s="447">
        <v>24.04</v>
      </c>
      <c r="AE525" s="447">
        <v>24.04</v>
      </c>
      <c r="AF525" s="447">
        <v>24.04</v>
      </c>
      <c r="AG525" s="447">
        <v>24.04</v>
      </c>
      <c r="AH525" s="447">
        <v>24.04</v>
      </c>
      <c r="AI525" s="447">
        <v>24.04</v>
      </c>
      <c r="AJ525" s="315">
        <v>168.27999999999997</v>
      </c>
      <c r="AK525" s="288">
        <v>408.70000000000005</v>
      </c>
      <c r="AL525" s="321">
        <v>24.040833333333335</v>
      </c>
      <c r="AM525" s="354"/>
      <c r="AN525" s="354"/>
      <c r="AO525" s="421"/>
      <c r="AP525" s="297"/>
      <c r="AQ525" s="297"/>
    </row>
    <row r="526" spans="1:43" ht="24" customHeight="1">
      <c r="A526" s="447"/>
      <c r="B526" s="299" t="s">
        <v>503</v>
      </c>
      <c r="C526" s="287">
        <v>512104100</v>
      </c>
      <c r="D526" s="287">
        <v>1410</v>
      </c>
      <c r="E526" s="448" t="s">
        <v>1638</v>
      </c>
      <c r="F526" s="346">
        <v>10938.34</v>
      </c>
      <c r="G526" s="440" t="s">
        <v>1639</v>
      </c>
      <c r="H526" s="288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  <c r="W526" s="447"/>
      <c r="X526" s="447"/>
      <c r="Y526" s="447"/>
      <c r="Z526" s="447"/>
      <c r="AA526" s="447"/>
      <c r="AB526" s="447"/>
      <c r="AC526" s="447"/>
      <c r="AD526" s="447"/>
      <c r="AE526" s="447">
        <v>455.76</v>
      </c>
      <c r="AF526" s="447">
        <v>455.76</v>
      </c>
      <c r="AG526" s="447">
        <v>455.76</v>
      </c>
      <c r="AH526" s="447">
        <v>455.76</v>
      </c>
      <c r="AI526" s="447">
        <v>455.76</v>
      </c>
      <c r="AJ526" s="315">
        <v>2278.8000000000002</v>
      </c>
      <c r="AK526" s="288">
        <v>8659.5400000000009</v>
      </c>
      <c r="AL526" s="321">
        <v>455.76416666666665</v>
      </c>
      <c r="AM526" s="354"/>
      <c r="AN526" s="354"/>
      <c r="AO526" s="421"/>
      <c r="AP526" s="297"/>
      <c r="AQ526" s="297"/>
    </row>
    <row r="527" spans="1:43" ht="24" customHeight="1">
      <c r="A527" s="447"/>
      <c r="B527" s="299" t="s">
        <v>503</v>
      </c>
      <c r="C527" s="287">
        <v>512104100</v>
      </c>
      <c r="D527" s="287">
        <v>1451</v>
      </c>
      <c r="E527" s="448" t="s">
        <v>462</v>
      </c>
      <c r="F527" s="346">
        <v>2880.37</v>
      </c>
      <c r="G527" s="440" t="s">
        <v>1613</v>
      </c>
      <c r="H527" s="288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  <c r="W527" s="447"/>
      <c r="X527" s="447"/>
      <c r="Y527" s="447"/>
      <c r="Z527" s="447"/>
      <c r="AA527" s="447"/>
      <c r="AB527" s="447"/>
      <c r="AC527" s="447"/>
      <c r="AD527" s="447"/>
      <c r="AE527" s="447"/>
      <c r="AF527" s="447"/>
      <c r="AG527" s="447">
        <v>120.02</v>
      </c>
      <c r="AH527" s="447">
        <v>120.02</v>
      </c>
      <c r="AI527" s="447">
        <v>120.02</v>
      </c>
      <c r="AJ527" s="315">
        <v>360.06</v>
      </c>
      <c r="AK527" s="288">
        <v>2520.31</v>
      </c>
      <c r="AL527" s="321">
        <v>120.01541666666667</v>
      </c>
      <c r="AM527" s="354"/>
      <c r="AN527" s="354"/>
      <c r="AO527" s="421"/>
      <c r="AP527" s="297"/>
      <c r="AQ527" s="297"/>
    </row>
    <row r="528" spans="1:43" ht="24" customHeight="1">
      <c r="A528" s="447"/>
      <c r="B528" s="299" t="s">
        <v>503</v>
      </c>
      <c r="C528" s="287">
        <v>512104100</v>
      </c>
      <c r="D528" s="287">
        <v>1474</v>
      </c>
      <c r="E528" s="448" t="s">
        <v>463</v>
      </c>
      <c r="F528" s="346">
        <v>10050</v>
      </c>
      <c r="G528" s="440" t="s">
        <v>1906</v>
      </c>
      <c r="H528" s="288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  <c r="W528" s="447"/>
      <c r="X528" s="447"/>
      <c r="Y528" s="447"/>
      <c r="Z528" s="447"/>
      <c r="AA528" s="447"/>
      <c r="AB528" s="447"/>
      <c r="AC528" s="447"/>
      <c r="AD528" s="447"/>
      <c r="AE528" s="447"/>
      <c r="AF528" s="447"/>
      <c r="AG528" s="447"/>
      <c r="AH528" s="447">
        <v>418.75</v>
      </c>
      <c r="AI528" s="447">
        <v>418.75</v>
      </c>
      <c r="AJ528" s="315">
        <v>837.5</v>
      </c>
      <c r="AK528" s="288">
        <v>9212.5</v>
      </c>
      <c r="AL528" s="321">
        <v>418.75</v>
      </c>
      <c r="AM528" s="354"/>
      <c r="AN528" s="354"/>
      <c r="AO528" s="421"/>
      <c r="AP528" s="297"/>
      <c r="AQ528" s="297"/>
    </row>
    <row r="529" spans="1:43" ht="24" customHeight="1">
      <c r="A529" s="447"/>
      <c r="B529" s="299" t="s">
        <v>503</v>
      </c>
      <c r="C529" s="287">
        <v>512104100</v>
      </c>
      <c r="D529" s="287">
        <v>1495</v>
      </c>
      <c r="E529" s="448" t="s">
        <v>1907</v>
      </c>
      <c r="F529" s="346">
        <v>2998.44</v>
      </c>
      <c r="G529" s="440" t="s">
        <v>1893</v>
      </c>
      <c r="H529" s="288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>
        <v>124.94</v>
      </c>
      <c r="AJ529" s="315">
        <v>124.94</v>
      </c>
      <c r="AK529" s="288">
        <v>2873.5</v>
      </c>
      <c r="AL529" s="321">
        <v>124.935</v>
      </c>
      <c r="AM529" s="354"/>
      <c r="AN529" s="354"/>
      <c r="AO529" s="421"/>
      <c r="AP529" s="297"/>
      <c r="AQ529" s="297"/>
    </row>
    <row r="530" spans="1:43" ht="24" customHeight="1">
      <c r="A530" s="447"/>
      <c r="B530" s="299" t="s">
        <v>503</v>
      </c>
      <c r="C530" s="287">
        <v>512104100</v>
      </c>
      <c r="D530" s="287">
        <v>1496</v>
      </c>
      <c r="E530" s="448" t="s">
        <v>1908</v>
      </c>
      <c r="F530" s="346">
        <v>2299.25</v>
      </c>
      <c r="G530" s="440" t="s">
        <v>1893</v>
      </c>
      <c r="H530" s="288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  <c r="W530" s="447"/>
      <c r="X530" s="447"/>
      <c r="Y530" s="447"/>
      <c r="Z530" s="447"/>
      <c r="AA530" s="447"/>
      <c r="AB530" s="447"/>
      <c r="AC530" s="447"/>
      <c r="AD530" s="447"/>
      <c r="AE530" s="447"/>
      <c r="AF530" s="447"/>
      <c r="AG530" s="447"/>
      <c r="AH530" s="447"/>
      <c r="AI530" s="447">
        <v>95.8</v>
      </c>
      <c r="AJ530" s="315">
        <v>95.8</v>
      </c>
      <c r="AK530" s="288">
        <v>2203.4499999999998</v>
      </c>
      <c r="AL530" s="321">
        <v>95.802083333333329</v>
      </c>
      <c r="AM530" s="354"/>
      <c r="AN530" s="354"/>
      <c r="AO530" s="421"/>
      <c r="AP530" s="297"/>
      <c r="AQ530" s="297"/>
    </row>
    <row r="531" spans="1:43" ht="24" customHeight="1">
      <c r="A531" s="447"/>
      <c r="B531" s="299"/>
      <c r="C531" s="287"/>
      <c r="D531" s="287">
        <v>1503</v>
      </c>
      <c r="E531" s="448" t="s">
        <v>1909</v>
      </c>
      <c r="F531" s="346">
        <v>3766.11</v>
      </c>
      <c r="G531" s="440" t="s">
        <v>1874</v>
      </c>
      <c r="H531" s="288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  <c r="W531" s="447"/>
      <c r="X531" s="447"/>
      <c r="Y531" s="447"/>
      <c r="Z531" s="447"/>
      <c r="AA531" s="447"/>
      <c r="AB531" s="447"/>
      <c r="AC531" s="447"/>
      <c r="AD531" s="447"/>
      <c r="AE531" s="447"/>
      <c r="AF531" s="447"/>
      <c r="AG531" s="447"/>
      <c r="AH531" s="447"/>
      <c r="AI531" s="447">
        <v>156.91999999999999</v>
      </c>
      <c r="AJ531" s="315">
        <v>156.91999999999999</v>
      </c>
      <c r="AK531" s="288">
        <v>3609.19</v>
      </c>
      <c r="AL531" s="321">
        <v>156.92125000000001</v>
      </c>
      <c r="AM531" s="354"/>
      <c r="AN531" s="354"/>
      <c r="AO531" s="421"/>
      <c r="AP531" s="297"/>
      <c r="AQ531" s="297"/>
    </row>
    <row r="532" spans="1:43" ht="24" customHeight="1">
      <c r="A532" s="301"/>
      <c r="B532" s="352"/>
      <c r="C532" s="292"/>
      <c r="D532" s="292"/>
      <c r="E532" s="451"/>
      <c r="F532" s="293">
        <v>356627.88999999984</v>
      </c>
      <c r="G532" s="301"/>
      <c r="H532" s="301">
        <v>0</v>
      </c>
      <c r="I532" s="301">
        <v>0</v>
      </c>
      <c r="J532" s="301">
        <v>0</v>
      </c>
      <c r="K532" s="301">
        <v>104.66</v>
      </c>
      <c r="L532" s="301">
        <v>603.46999999999991</v>
      </c>
      <c r="M532" s="301">
        <v>978.69999999999993</v>
      </c>
      <c r="N532" s="301">
        <v>2039.2399999999998</v>
      </c>
      <c r="O532" s="301">
        <v>2998.66</v>
      </c>
      <c r="P532" s="301">
        <v>4129.43</v>
      </c>
      <c r="Q532" s="301">
        <v>5182.62</v>
      </c>
      <c r="R532" s="301">
        <v>5857.49</v>
      </c>
      <c r="S532" s="301">
        <v>7177.1399999999994</v>
      </c>
      <c r="T532" s="301">
        <v>8159.7099999999991</v>
      </c>
      <c r="U532" s="301">
        <v>8159.7099999999991</v>
      </c>
      <c r="V532" s="301">
        <v>8738.7899999999991</v>
      </c>
      <c r="W532" s="301">
        <v>10494.257499999998</v>
      </c>
      <c r="X532" s="301">
        <v>10825.457499999999</v>
      </c>
      <c r="Y532" s="301">
        <v>12017.977499999999</v>
      </c>
      <c r="Z532" s="301">
        <v>12563.4275</v>
      </c>
      <c r="AA532" s="301">
        <v>13045.967499999999</v>
      </c>
      <c r="AB532" s="301">
        <v>13172.267499999998</v>
      </c>
      <c r="AC532" s="301">
        <v>13456.457499999999</v>
      </c>
      <c r="AD532" s="301">
        <v>13456.457499999999</v>
      </c>
      <c r="AE532" s="301">
        <v>13912.217499999999</v>
      </c>
      <c r="AF532" s="301">
        <v>13912.217499999999</v>
      </c>
      <c r="AG532" s="301">
        <v>14032.237499999999</v>
      </c>
      <c r="AH532" s="301">
        <v>14450.987499999999</v>
      </c>
      <c r="AI532" s="301">
        <v>14740.1175</v>
      </c>
      <c r="AJ532" s="301">
        <v>224209.66749999992</v>
      </c>
      <c r="AK532" s="301">
        <v>132418.2225</v>
      </c>
      <c r="AL532" s="321"/>
      <c r="AM532" s="354"/>
      <c r="AN532" s="354"/>
      <c r="AO532" s="421"/>
    </row>
    <row r="533" spans="1:43" ht="24" customHeight="1">
      <c r="A533" s="216"/>
      <c r="B533" s="212"/>
      <c r="C533" s="212"/>
      <c r="D533" s="212"/>
      <c r="E533" s="354"/>
      <c r="F533" s="353"/>
      <c r="G533" s="3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354"/>
      <c r="AK533" s="355"/>
      <c r="AL533" s="321"/>
      <c r="AM533" s="354"/>
      <c r="AN533" s="354"/>
      <c r="AO533" s="421"/>
    </row>
    <row r="534" spans="1:43" ht="24" customHeight="1">
      <c r="A534" s="301"/>
      <c r="B534" s="292"/>
      <c r="C534" s="292"/>
      <c r="D534" s="292"/>
      <c r="E534" s="292" t="s">
        <v>500</v>
      </c>
      <c r="F534" s="293">
        <v>5273201.18</v>
      </c>
      <c r="G534" s="301"/>
      <c r="H534" s="301" t="e">
        <v>#REF!</v>
      </c>
      <c r="I534" s="301" t="e">
        <v>#REF!</v>
      </c>
      <c r="J534" s="301" t="e">
        <v>#REF!</v>
      </c>
      <c r="K534" s="301" t="e">
        <v>#REF!</v>
      </c>
      <c r="L534" s="301" t="e">
        <v>#REF!</v>
      </c>
      <c r="M534" s="301" t="e">
        <v>#REF!</v>
      </c>
      <c r="N534" s="301" t="e">
        <v>#REF!</v>
      </c>
      <c r="O534" s="301" t="e">
        <v>#REF!</v>
      </c>
      <c r="P534" s="301" t="e">
        <v>#REF!</v>
      </c>
      <c r="Q534" s="301" t="e">
        <v>#REF!</v>
      </c>
      <c r="R534" s="301" t="e">
        <v>#REF!</v>
      </c>
      <c r="S534" s="301" t="e">
        <v>#REF!</v>
      </c>
      <c r="T534" s="301" t="e">
        <v>#REF!</v>
      </c>
      <c r="U534" s="301" t="e">
        <v>#REF!</v>
      </c>
      <c r="V534" s="301" t="e">
        <v>#REF!</v>
      </c>
      <c r="W534" s="301" t="e">
        <v>#REF!</v>
      </c>
      <c r="X534" s="301" t="e">
        <v>#REF!</v>
      </c>
      <c r="Y534" s="301" t="e">
        <v>#REF!</v>
      </c>
      <c r="Z534" s="301" t="e">
        <v>#REF!</v>
      </c>
      <c r="AA534" s="301" t="e">
        <v>#REF!</v>
      </c>
      <c r="AB534" s="301" t="e">
        <v>#REF!</v>
      </c>
      <c r="AC534" s="301" t="e">
        <v>#REF!</v>
      </c>
      <c r="AD534" s="301" t="e">
        <v>#REF!</v>
      </c>
      <c r="AE534" s="301" t="e">
        <v>#REF!</v>
      </c>
      <c r="AF534" s="301" t="e">
        <v>#REF!</v>
      </c>
      <c r="AG534" s="301">
        <v>154907.81316666666</v>
      </c>
      <c r="AH534" s="301">
        <v>164640.05316666665</v>
      </c>
      <c r="AI534" s="301">
        <v>224179.70316666667</v>
      </c>
      <c r="AJ534" s="301">
        <v>2326079.4878333337</v>
      </c>
      <c r="AK534" s="301">
        <v>2799299.7321666665</v>
      </c>
      <c r="AL534" s="356"/>
      <c r="AM534" s="357"/>
      <c r="AN534" s="357"/>
      <c r="AO534" s="421"/>
    </row>
    <row r="535" spans="1:43" ht="24" customHeight="1">
      <c r="A535" s="358"/>
      <c r="B535" s="359"/>
      <c r="C535" s="212"/>
      <c r="D535" s="212"/>
      <c r="E535" s="330"/>
      <c r="F535" s="346"/>
      <c r="G535" s="351"/>
      <c r="H535" s="360"/>
      <c r="I535" s="360"/>
      <c r="J535" s="360"/>
      <c r="K535" s="360"/>
      <c r="L535" s="360"/>
      <c r="M535" s="360"/>
      <c r="N535" s="360"/>
      <c r="O535" s="360"/>
      <c r="P535" s="360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  <c r="AA535" s="360"/>
      <c r="AB535" s="360"/>
      <c r="AC535" s="360"/>
      <c r="AD535" s="360"/>
      <c r="AE535" s="360"/>
      <c r="AF535" s="360"/>
      <c r="AG535" s="360"/>
      <c r="AH535" s="360"/>
      <c r="AI535" s="360"/>
      <c r="AJ535" s="361"/>
      <c r="AK535" s="333">
        <v>2799299.7321666665</v>
      </c>
      <c r="AL535" s="321"/>
      <c r="AM535" s="211"/>
      <c r="AN535" s="211"/>
      <c r="AO535" s="421"/>
    </row>
    <row r="536" spans="1:43" ht="24" customHeight="1">
      <c r="A536" s="452"/>
      <c r="B536" s="359"/>
      <c r="C536" s="212"/>
      <c r="D536" s="212"/>
      <c r="E536" s="330"/>
      <c r="F536" s="289"/>
      <c r="G536" s="432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362"/>
      <c r="AK536" s="333">
        <v>0</v>
      </c>
      <c r="AL536" s="321"/>
      <c r="AM536" s="211"/>
      <c r="AN536" s="211"/>
      <c r="AO536" s="421"/>
    </row>
    <row r="537" spans="1:43" ht="24" customHeight="1">
      <c r="A537" s="454"/>
      <c r="B537" s="363"/>
      <c r="C537" s="212"/>
      <c r="D537" s="212"/>
      <c r="E537" s="374"/>
      <c r="F537" s="342"/>
      <c r="G537" s="455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297"/>
      <c r="AK537" s="216"/>
      <c r="AL537" s="321"/>
      <c r="AM537" s="211"/>
      <c r="AN537" s="211"/>
      <c r="AO537" s="421"/>
    </row>
    <row r="538" spans="1:43" ht="24" customHeight="1">
      <c r="A538" s="456"/>
      <c r="B538" s="359"/>
      <c r="C538" s="212"/>
      <c r="D538" s="212"/>
      <c r="E538" s="330"/>
      <c r="F538" s="296"/>
      <c r="G538" s="350"/>
      <c r="H538" s="454"/>
      <c r="I538" s="454"/>
      <c r="J538" s="457"/>
      <c r="K538" s="454"/>
      <c r="L538" s="454"/>
      <c r="M538" s="454"/>
      <c r="N538" s="454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  <c r="AA538" s="456"/>
      <c r="AB538" s="456"/>
      <c r="AC538" s="456"/>
      <c r="AD538" s="456"/>
      <c r="AE538" s="456"/>
      <c r="AF538" s="456"/>
      <c r="AG538" s="456"/>
      <c r="AH538" s="456"/>
      <c r="AI538" s="456"/>
      <c r="AJ538" s="211"/>
      <c r="AK538" s="364"/>
      <c r="AL538" s="321"/>
      <c r="AM538" s="211"/>
      <c r="AN538" s="211"/>
      <c r="AO538" s="421"/>
    </row>
    <row r="539" spans="1:43" ht="24" customHeight="1">
      <c r="A539" s="458"/>
      <c r="B539" s="359"/>
      <c r="C539" s="212"/>
      <c r="D539" s="212"/>
      <c r="E539" s="459"/>
      <c r="F539" s="296"/>
      <c r="G539" s="350"/>
      <c r="H539" s="460"/>
      <c r="I539" s="460"/>
      <c r="J539" s="460"/>
      <c r="K539" s="460"/>
      <c r="L539" s="460"/>
      <c r="M539" s="460"/>
      <c r="N539" s="460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K539" s="390">
        <v>2799299.73</v>
      </c>
      <c r="AL539" s="321" t="s">
        <v>501</v>
      </c>
      <c r="AM539" s="356"/>
      <c r="AN539" s="356"/>
      <c r="AO539" s="421"/>
    </row>
    <row r="540" spans="1:43" ht="24" customHeight="1">
      <c r="A540" s="460"/>
      <c r="B540" s="218"/>
      <c r="C540" s="212"/>
      <c r="D540" s="212"/>
      <c r="F540" s="365"/>
      <c r="G540" s="366"/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K540" s="355">
        <v>-2.1666665561497211E-3</v>
      </c>
      <c r="AL540" s="321" t="s">
        <v>23</v>
      </c>
      <c r="AM540" s="355"/>
      <c r="AN540" s="355"/>
      <c r="AO540" s="421"/>
    </row>
    <row r="541" spans="1:43" ht="24" customHeight="1">
      <c r="A541" s="374"/>
      <c r="B541" s="367"/>
      <c r="C541" s="368"/>
      <c r="D541" s="368"/>
      <c r="E541" s="461"/>
      <c r="F541" s="342"/>
      <c r="G541" s="462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22"/>
      <c r="AK541" s="369"/>
      <c r="AL541" s="321"/>
      <c r="AM541" s="369"/>
      <c r="AN541" s="369"/>
      <c r="AO541" s="421"/>
    </row>
    <row r="542" spans="1:43" ht="24" customHeight="1">
      <c r="A542" s="439"/>
      <c r="B542" s="218"/>
      <c r="C542" s="212"/>
      <c r="D542" s="218"/>
      <c r="F542" s="353"/>
      <c r="R542" s="374"/>
      <c r="S542" s="374"/>
      <c r="T542" s="374"/>
      <c r="U542" s="374"/>
      <c r="V542" s="374"/>
      <c r="W542" s="439"/>
      <c r="X542" s="439"/>
      <c r="Y542" s="439"/>
      <c r="Z542" s="439"/>
      <c r="AA542" s="439"/>
      <c r="AB542" s="439"/>
      <c r="AC542" s="439"/>
      <c r="AD542" s="439"/>
      <c r="AE542" s="439"/>
      <c r="AF542" s="439"/>
      <c r="AG542" s="439"/>
      <c r="AH542" s="439"/>
      <c r="AI542" s="439"/>
      <c r="AJ542" s="219"/>
      <c r="AK542" s="219"/>
      <c r="AL542" s="463"/>
      <c r="AM542" s="216"/>
      <c r="AN542" s="216"/>
      <c r="AO542" s="421"/>
    </row>
    <row r="543" spans="1:43" ht="24" customHeight="1">
      <c r="A543" s="370"/>
      <c r="B543" s="371"/>
      <c r="C543" s="212"/>
      <c r="D543" s="212"/>
      <c r="E543" s="372"/>
      <c r="F543" s="353"/>
      <c r="H543" s="373"/>
      <c r="I543" s="373"/>
      <c r="J543" s="373"/>
      <c r="K543" s="373"/>
      <c r="L543" s="373"/>
      <c r="M543" s="374"/>
      <c r="N543" s="373"/>
      <c r="O543" s="373"/>
      <c r="P543" s="373"/>
      <c r="Q543" s="373"/>
      <c r="R543" s="370"/>
      <c r="S543" s="370"/>
      <c r="T543" s="370"/>
      <c r="U543" s="370"/>
      <c r="V543" s="370"/>
      <c r="W543" s="370"/>
      <c r="X543" s="370"/>
      <c r="Y543" s="370"/>
      <c r="Z543" s="370"/>
      <c r="AA543" s="370"/>
      <c r="AB543" s="370"/>
      <c r="AC543" s="370"/>
      <c r="AD543" s="370"/>
      <c r="AE543" s="370"/>
      <c r="AF543" s="370"/>
      <c r="AG543" s="370"/>
      <c r="AH543" s="370"/>
      <c r="AI543" s="370"/>
      <c r="AJ543" s="374"/>
      <c r="AK543" s="390"/>
      <c r="AL543" s="302"/>
      <c r="AM543" s="216"/>
      <c r="AN543" s="216"/>
      <c r="AO543" s="421"/>
    </row>
    <row r="544" spans="1:43" ht="24" customHeight="1">
      <c r="A544" s="374"/>
      <c r="C544" s="218"/>
      <c r="F544" s="342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90"/>
      <c r="AK544" s="216"/>
      <c r="AL544" s="302"/>
      <c r="AM544" s="464"/>
      <c r="AN544" s="464"/>
      <c r="AO544" s="421"/>
    </row>
    <row r="545" spans="3:41" ht="24" customHeight="1">
      <c r="C545" s="218"/>
      <c r="F545" s="342"/>
      <c r="G545" s="218"/>
      <c r="AJ545" s="374"/>
      <c r="AK545" s="216"/>
      <c r="AL545" s="302"/>
      <c r="AM545" s="464"/>
      <c r="AN545" s="464"/>
      <c r="AO545" s="421"/>
    </row>
    <row r="546" spans="3:41" ht="24" customHeight="1">
      <c r="C546" s="218"/>
      <c r="F546" s="342"/>
      <c r="G546" s="218"/>
      <c r="AG546" s="423"/>
      <c r="AH546" s="423"/>
      <c r="AI546" s="423"/>
      <c r="AJ546" s="374"/>
      <c r="AK546" s="216"/>
      <c r="AL546" s="302"/>
      <c r="AO546" s="421"/>
    </row>
    <row r="547" spans="3:41" ht="24" customHeight="1">
      <c r="C547" s="218"/>
      <c r="F547" s="342"/>
      <c r="G547" s="218"/>
      <c r="AJ547" s="374"/>
      <c r="AK547" s="216"/>
      <c r="AL547" s="302"/>
      <c r="AO547" s="421"/>
    </row>
    <row r="548" spans="3:41" ht="24" customHeight="1">
      <c r="C548" s="218"/>
      <c r="F548" s="342"/>
      <c r="G548" s="218"/>
      <c r="AJ548" s="374"/>
      <c r="AK548" s="374"/>
      <c r="AL548" s="302"/>
      <c r="AO548" s="421"/>
    </row>
    <row r="549" spans="3:41" ht="24" customHeight="1">
      <c r="C549" s="218"/>
      <c r="F549" s="342"/>
      <c r="G549" s="218"/>
      <c r="AK549" s="216"/>
      <c r="AL549" s="302"/>
      <c r="AO549" s="421"/>
    </row>
    <row r="550" spans="3:41" ht="24" customHeight="1">
      <c r="C550" s="218"/>
      <c r="F550" s="342"/>
      <c r="G550" s="218"/>
      <c r="AJ550" s="374"/>
      <c r="AK550" s="216"/>
      <c r="AL550" s="302"/>
      <c r="AM550" s="464"/>
      <c r="AN550" s="464"/>
      <c r="AO550" s="421"/>
    </row>
    <row r="551" spans="3:41" ht="24" customHeight="1">
      <c r="C551" s="218"/>
      <c r="F551" s="342"/>
      <c r="G551" s="218"/>
      <c r="AJ551" s="374"/>
      <c r="AK551" s="216"/>
      <c r="AL551" s="302"/>
      <c r="AO551" s="421"/>
    </row>
    <row r="552" spans="3:41" ht="24" customHeight="1">
      <c r="C552" s="218"/>
      <c r="F552" s="342"/>
      <c r="G552" s="218"/>
      <c r="AK552" s="216"/>
      <c r="AL552" s="302"/>
      <c r="AO552" s="421"/>
    </row>
    <row r="553" spans="3:41" ht="24" customHeight="1">
      <c r="C553" s="218"/>
      <c r="F553" s="342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AK553" s="216"/>
      <c r="AL553" s="302"/>
      <c r="AO553" s="421"/>
    </row>
    <row r="554" spans="3:41" ht="24" customHeight="1">
      <c r="C554" s="218"/>
      <c r="F554" s="342"/>
      <c r="G554" s="218"/>
      <c r="AK554" s="216"/>
      <c r="AO554" s="421"/>
    </row>
    <row r="555" spans="3:41" ht="24" customHeight="1">
      <c r="C555" s="218"/>
      <c r="F555" s="342"/>
      <c r="G555" s="218"/>
      <c r="AK555" s="216"/>
      <c r="AO555" s="421"/>
    </row>
    <row r="556" spans="3:41" ht="24" customHeight="1">
      <c r="C556" s="218"/>
      <c r="F556" s="342"/>
      <c r="G556" s="218"/>
      <c r="AK556" s="216"/>
      <c r="AO556" s="421"/>
    </row>
    <row r="557" spans="3:41" ht="24" customHeight="1">
      <c r="C557" s="218"/>
      <c r="F557" s="342"/>
      <c r="G557" s="218"/>
      <c r="AK557" s="216"/>
      <c r="AO557" s="421"/>
    </row>
    <row r="558" spans="3:41" ht="24" customHeight="1">
      <c r="C558" s="218"/>
      <c r="F558" s="342"/>
      <c r="G558" s="218"/>
      <c r="AO558" s="421"/>
    </row>
    <row r="559" spans="3:41" ht="24" customHeight="1">
      <c r="C559" s="218"/>
      <c r="F559" s="342"/>
      <c r="G559" s="218"/>
      <c r="AO559" s="421"/>
    </row>
    <row r="560" spans="3:41" ht="24" customHeight="1">
      <c r="C560" s="218"/>
      <c r="F560" s="342"/>
      <c r="G560" s="218"/>
      <c r="AO560" s="421"/>
    </row>
    <row r="561" spans="3:41" ht="24" customHeight="1">
      <c r="C561" s="218"/>
      <c r="F561" s="342"/>
      <c r="G561" s="218"/>
      <c r="AO561" s="421"/>
    </row>
    <row r="562" spans="3:41" ht="24" customHeight="1">
      <c r="C562" s="218"/>
      <c r="F562" s="342"/>
      <c r="G562" s="218"/>
      <c r="AO562" s="421"/>
    </row>
    <row r="563" spans="3:41" ht="24" customHeight="1">
      <c r="C563" s="218"/>
      <c r="F563" s="342"/>
      <c r="G563" s="218"/>
      <c r="AO563" s="421"/>
    </row>
    <row r="564" spans="3:41" ht="24" customHeight="1">
      <c r="C564" s="218"/>
      <c r="F564" s="342"/>
      <c r="G564" s="218"/>
      <c r="AO564" s="421"/>
    </row>
    <row r="565" spans="3:41" ht="24" customHeight="1">
      <c r="C565" s="218"/>
      <c r="F565" s="342"/>
      <c r="G565" s="218"/>
      <c r="AO565" s="421"/>
    </row>
    <row r="566" spans="3:41" ht="24" customHeight="1">
      <c r="C566" s="218"/>
      <c r="F566" s="342"/>
      <c r="G566" s="218"/>
      <c r="AO566" s="421"/>
    </row>
    <row r="567" spans="3:41" ht="24" customHeight="1">
      <c r="C567" s="218"/>
      <c r="F567" s="342"/>
      <c r="G567" s="218"/>
      <c r="AO567" s="421"/>
    </row>
    <row r="568" spans="3:41" ht="24" customHeight="1">
      <c r="C568" s="218"/>
      <c r="F568" s="342"/>
      <c r="G568" s="218"/>
      <c r="AO568" s="421"/>
    </row>
    <row r="569" spans="3:41" ht="24" customHeight="1">
      <c r="C569" s="218"/>
      <c r="F569" s="342"/>
      <c r="G569" s="218"/>
      <c r="AO569" s="421"/>
    </row>
    <row r="570" spans="3:41" ht="24" customHeight="1">
      <c r="C570" s="218"/>
      <c r="F570" s="342"/>
      <c r="G570" s="218"/>
      <c r="AO570" s="421"/>
    </row>
    <row r="571" spans="3:41" ht="24" customHeight="1">
      <c r="C571" s="218"/>
      <c r="F571" s="342"/>
      <c r="G571" s="218"/>
      <c r="AO571" s="421"/>
    </row>
    <row r="572" spans="3:41" ht="24" customHeight="1">
      <c r="C572" s="218"/>
      <c r="F572" s="342"/>
      <c r="G572" s="218"/>
      <c r="AO572" s="421"/>
    </row>
    <row r="573" spans="3:41" ht="24" customHeight="1">
      <c r="C573" s="218"/>
      <c r="F573" s="342"/>
      <c r="G573" s="218"/>
      <c r="AO573" s="421"/>
    </row>
    <row r="574" spans="3:41" ht="24" customHeight="1">
      <c r="C574" s="218"/>
      <c r="F574" s="342"/>
      <c r="G574" s="218"/>
      <c r="AO574" s="421"/>
    </row>
    <row r="575" spans="3:41" ht="24" customHeight="1">
      <c r="C575" s="218"/>
      <c r="F575" s="342"/>
      <c r="G575" s="218"/>
      <c r="AO575" s="421"/>
    </row>
    <row r="576" spans="3:41" ht="24" customHeight="1">
      <c r="C576" s="218"/>
      <c r="F576" s="342"/>
      <c r="G576" s="218"/>
      <c r="AO576" s="421"/>
    </row>
    <row r="577" spans="3:41" ht="24" customHeight="1">
      <c r="C577" s="218"/>
      <c r="F577" s="342"/>
      <c r="G577" s="218"/>
      <c r="AO577" s="421"/>
    </row>
    <row r="578" spans="3:41" ht="24" customHeight="1">
      <c r="C578" s="218"/>
      <c r="F578" s="342"/>
      <c r="G578" s="218"/>
      <c r="AO578" s="421"/>
    </row>
    <row r="579" spans="3:41" ht="24" customHeight="1">
      <c r="C579" s="218"/>
      <c r="F579" s="342"/>
      <c r="G579" s="218"/>
      <c r="AO579" s="421"/>
    </row>
    <row r="580" spans="3:41" ht="24" customHeight="1">
      <c r="C580" s="218"/>
      <c r="F580" s="342"/>
      <c r="G580" s="218"/>
      <c r="AO580" s="421"/>
    </row>
    <row r="581" spans="3:41" ht="24" customHeight="1">
      <c r="C581" s="218"/>
      <c r="F581" s="342"/>
      <c r="G581" s="218"/>
      <c r="AO581" s="421"/>
    </row>
    <row r="582" spans="3:41" ht="24" customHeight="1">
      <c r="C582" s="218"/>
      <c r="F582" s="342"/>
      <c r="G582" s="218"/>
      <c r="AO582" s="421"/>
    </row>
    <row r="583" spans="3:41" ht="24" customHeight="1">
      <c r="C583" s="218"/>
      <c r="F583" s="342"/>
      <c r="G583" s="218"/>
      <c r="AO583" s="421"/>
    </row>
    <row r="584" spans="3:41" ht="24" customHeight="1">
      <c r="C584" s="218"/>
      <c r="F584" s="342"/>
      <c r="G584" s="218"/>
      <c r="AO584" s="421"/>
    </row>
    <row r="585" spans="3:41" ht="24" customHeight="1">
      <c r="C585" s="218"/>
      <c r="F585" s="342"/>
      <c r="G585" s="218"/>
      <c r="AO585" s="421"/>
    </row>
    <row r="586" spans="3:41" ht="24" customHeight="1">
      <c r="C586" s="218"/>
      <c r="F586" s="342"/>
      <c r="G586" s="218"/>
      <c r="AO586" s="421"/>
    </row>
    <row r="587" spans="3:41" ht="24" customHeight="1">
      <c r="C587" s="218"/>
      <c r="F587" s="342"/>
      <c r="G587" s="218"/>
      <c r="AO587" s="421"/>
    </row>
    <row r="588" spans="3:41" ht="24" customHeight="1">
      <c r="C588" s="218"/>
      <c r="F588" s="342"/>
      <c r="G588" s="218"/>
      <c r="AO588" s="421"/>
    </row>
    <row r="589" spans="3:41" ht="24" customHeight="1">
      <c r="C589" s="218"/>
      <c r="F589" s="342"/>
      <c r="G589" s="218"/>
      <c r="AO589" s="421"/>
    </row>
    <row r="590" spans="3:41" ht="24" customHeight="1">
      <c r="C590" s="218"/>
      <c r="F590" s="342"/>
      <c r="G590" s="218"/>
      <c r="AO590" s="421"/>
    </row>
    <row r="591" spans="3:41" ht="24" customHeight="1">
      <c r="C591" s="218"/>
      <c r="F591" s="342"/>
      <c r="G591" s="218"/>
      <c r="AO591" s="421"/>
    </row>
    <row r="592" spans="3:41" ht="24" customHeight="1">
      <c r="C592" s="218"/>
      <c r="F592" s="342"/>
      <c r="G592" s="218"/>
      <c r="AO592" s="421"/>
    </row>
    <row r="593" spans="3:41" ht="24" customHeight="1">
      <c r="C593" s="218"/>
      <c r="F593" s="342"/>
      <c r="G593" s="218"/>
      <c r="AO593" s="421"/>
    </row>
    <row r="594" spans="3:41" ht="24" customHeight="1">
      <c r="C594" s="218"/>
      <c r="F594" s="342"/>
      <c r="G594" s="218"/>
      <c r="AO594" s="421"/>
    </row>
    <row r="595" spans="3:41" ht="24" customHeight="1">
      <c r="C595" s="218"/>
      <c r="F595" s="342"/>
      <c r="G595" s="218"/>
      <c r="AO595" s="421"/>
    </row>
    <row r="596" spans="3:41" ht="24" customHeight="1">
      <c r="C596" s="218"/>
      <c r="F596" s="342"/>
      <c r="G596" s="218"/>
      <c r="AO596" s="421"/>
    </row>
    <row r="597" spans="3:41" ht="24" customHeight="1">
      <c r="C597" s="218"/>
      <c r="F597" s="342"/>
      <c r="G597" s="218"/>
      <c r="AO597" s="421"/>
    </row>
    <row r="598" spans="3:41" ht="24" customHeight="1">
      <c r="C598" s="218"/>
      <c r="F598" s="342"/>
      <c r="G598" s="218"/>
      <c r="AO598" s="421"/>
    </row>
    <row r="599" spans="3:41" ht="24" customHeight="1">
      <c r="C599" s="218"/>
      <c r="F599" s="342"/>
      <c r="G599" s="218"/>
      <c r="AO599" s="421"/>
    </row>
    <row r="600" spans="3:41" ht="24" customHeight="1">
      <c r="C600" s="218"/>
      <c r="F600" s="342"/>
      <c r="G600" s="218"/>
      <c r="AO600" s="421"/>
    </row>
    <row r="601" spans="3:41" ht="24" customHeight="1">
      <c r="C601" s="218"/>
      <c r="F601" s="342"/>
      <c r="G601" s="218"/>
      <c r="AO601" s="421"/>
    </row>
    <row r="602" spans="3:41" ht="24" customHeight="1">
      <c r="C602" s="218"/>
      <c r="F602" s="342"/>
      <c r="G602" s="218"/>
      <c r="AO602" s="421"/>
    </row>
    <row r="603" spans="3:41" ht="24" customHeight="1">
      <c r="C603" s="218"/>
      <c r="F603" s="342"/>
      <c r="G603" s="218"/>
      <c r="AO603" s="421"/>
    </row>
    <row r="604" spans="3:41" ht="24" customHeight="1">
      <c r="C604" s="218"/>
      <c r="F604" s="342"/>
      <c r="G604" s="218"/>
      <c r="AO604" s="421"/>
    </row>
    <row r="605" spans="3:41" ht="24" customHeight="1">
      <c r="C605" s="218"/>
      <c r="F605" s="342"/>
      <c r="G605" s="218"/>
      <c r="AO605" s="421"/>
    </row>
    <row r="606" spans="3:41" ht="24" customHeight="1">
      <c r="C606" s="218"/>
      <c r="F606" s="342"/>
      <c r="G606" s="218"/>
      <c r="AO606" s="421"/>
    </row>
    <row r="607" spans="3:41" ht="24" customHeight="1">
      <c r="C607" s="218"/>
      <c r="F607" s="342"/>
      <c r="G607" s="218"/>
      <c r="AO607" s="421"/>
    </row>
    <row r="608" spans="3:41" ht="24" customHeight="1">
      <c r="C608" s="218"/>
      <c r="F608" s="342"/>
      <c r="G608" s="218"/>
      <c r="AO608" s="421"/>
    </row>
    <row r="609" spans="3:41" ht="24" customHeight="1">
      <c r="C609" s="218"/>
      <c r="F609" s="342"/>
      <c r="G609" s="218"/>
      <c r="AO609" s="421"/>
    </row>
    <row r="610" spans="3:41" ht="24" customHeight="1">
      <c r="C610" s="218"/>
      <c r="F610" s="342"/>
      <c r="G610" s="218"/>
      <c r="AO610" s="421"/>
    </row>
    <row r="611" spans="3:41" ht="24" customHeight="1">
      <c r="C611" s="218"/>
      <c r="F611" s="342"/>
      <c r="G611" s="218"/>
      <c r="AO611" s="421"/>
    </row>
    <row r="612" spans="3:41" ht="24" customHeight="1">
      <c r="C612" s="218"/>
      <c r="F612" s="342"/>
      <c r="G612" s="218"/>
      <c r="AO612" s="421"/>
    </row>
    <row r="613" spans="3:41" ht="24" customHeight="1">
      <c r="C613" s="218"/>
      <c r="F613" s="342"/>
      <c r="G613" s="218"/>
      <c r="AO613" s="421"/>
    </row>
    <row r="614" spans="3:41" ht="24" customHeight="1">
      <c r="C614" s="218"/>
      <c r="F614" s="342"/>
      <c r="G614" s="218"/>
      <c r="AO614" s="421"/>
    </row>
    <row r="615" spans="3:41" ht="24" customHeight="1">
      <c r="C615" s="218"/>
      <c r="F615" s="342"/>
      <c r="G615" s="218"/>
      <c r="AO615" s="421"/>
    </row>
    <row r="616" spans="3:41" ht="24" customHeight="1">
      <c r="C616" s="218"/>
      <c r="F616" s="342"/>
      <c r="G616" s="218"/>
      <c r="AO616" s="421"/>
    </row>
    <row r="617" spans="3:41" ht="24" customHeight="1">
      <c r="C617" s="218"/>
      <c r="F617" s="342"/>
      <c r="G617" s="218"/>
      <c r="AO617" s="421"/>
    </row>
    <row r="618" spans="3:41" ht="24" customHeight="1">
      <c r="C618" s="218"/>
      <c r="F618" s="342"/>
      <c r="G618" s="218"/>
      <c r="AO618" s="421"/>
    </row>
    <row r="619" spans="3:41" ht="24" customHeight="1">
      <c r="C619" s="218"/>
      <c r="F619" s="342"/>
      <c r="G619" s="218"/>
      <c r="AO619" s="421"/>
    </row>
    <row r="620" spans="3:41" ht="24" customHeight="1">
      <c r="C620" s="218"/>
      <c r="F620" s="342"/>
      <c r="G620" s="218"/>
      <c r="AO620" s="421"/>
    </row>
    <row r="621" spans="3:41" ht="24" customHeight="1">
      <c r="C621" s="218"/>
      <c r="F621" s="342"/>
      <c r="G621" s="218"/>
      <c r="AO621" s="421"/>
    </row>
    <row r="622" spans="3:41" ht="24" customHeight="1">
      <c r="C622" s="218"/>
      <c r="F622" s="342"/>
      <c r="G622" s="218"/>
      <c r="AO622" s="421"/>
    </row>
    <row r="623" spans="3:41" ht="24" customHeight="1">
      <c r="C623" s="218"/>
      <c r="F623" s="342"/>
      <c r="G623" s="218"/>
      <c r="AO623" s="421"/>
    </row>
    <row r="624" spans="3:41" ht="24" customHeight="1">
      <c r="C624" s="218"/>
      <c r="F624" s="342"/>
      <c r="G624" s="218"/>
      <c r="AO624" s="421"/>
    </row>
    <row r="625" spans="3:41" ht="24" customHeight="1">
      <c r="C625" s="218"/>
      <c r="F625" s="342"/>
      <c r="G625" s="218"/>
      <c r="AO625" s="421"/>
    </row>
    <row r="626" spans="3:41" ht="24" customHeight="1">
      <c r="C626" s="218"/>
      <c r="F626" s="342"/>
      <c r="G626" s="218"/>
      <c r="AO626" s="421"/>
    </row>
    <row r="627" spans="3:41" ht="24" customHeight="1">
      <c r="C627" s="218"/>
      <c r="F627" s="342"/>
      <c r="G627" s="218"/>
      <c r="AO627" s="421"/>
    </row>
    <row r="628" spans="3:41" ht="24" customHeight="1">
      <c r="C628" s="218"/>
      <c r="F628" s="342"/>
      <c r="G628" s="218"/>
      <c r="AO628" s="421"/>
    </row>
    <row r="629" spans="3:41" ht="24" customHeight="1">
      <c r="C629" s="218"/>
      <c r="F629" s="342"/>
      <c r="G629" s="218"/>
      <c r="AO629" s="421"/>
    </row>
    <row r="630" spans="3:41" ht="24" customHeight="1">
      <c r="C630" s="218"/>
      <c r="F630" s="342"/>
      <c r="G630" s="218"/>
      <c r="AO630" s="421"/>
    </row>
    <row r="631" spans="3:41" ht="24" customHeight="1">
      <c r="C631" s="218"/>
      <c r="F631" s="342"/>
      <c r="G631" s="218"/>
      <c r="AO631" s="421"/>
    </row>
    <row r="632" spans="3:41" ht="24" customHeight="1">
      <c r="C632" s="218"/>
      <c r="F632" s="342"/>
      <c r="G632" s="218"/>
      <c r="AO632" s="421"/>
    </row>
    <row r="633" spans="3:41" ht="24" customHeight="1">
      <c r="C633" s="218"/>
      <c r="F633" s="342"/>
      <c r="G633" s="218"/>
      <c r="AO633" s="421"/>
    </row>
    <row r="634" spans="3:41" ht="24" customHeight="1">
      <c r="C634" s="218"/>
      <c r="F634" s="342"/>
      <c r="G634" s="218"/>
      <c r="AO634" s="421"/>
    </row>
    <row r="635" spans="3:41" ht="24" customHeight="1">
      <c r="C635" s="218"/>
      <c r="F635" s="342"/>
      <c r="G635" s="218"/>
      <c r="AO635" s="421"/>
    </row>
    <row r="636" spans="3:41" ht="24" customHeight="1">
      <c r="C636" s="218"/>
      <c r="F636" s="342"/>
      <c r="G636" s="218"/>
      <c r="AO636" s="421"/>
    </row>
    <row r="637" spans="3:41" ht="24" customHeight="1">
      <c r="C637" s="218"/>
      <c r="F637" s="342"/>
      <c r="G637" s="218"/>
      <c r="AO637" s="421"/>
    </row>
    <row r="638" spans="3:41" ht="24" customHeight="1">
      <c r="C638" s="218"/>
      <c r="F638" s="342"/>
      <c r="G638" s="218"/>
      <c r="AO638" s="421"/>
    </row>
    <row r="639" spans="3:41" ht="24" customHeight="1">
      <c r="C639" s="218"/>
      <c r="F639" s="342"/>
      <c r="G639" s="218"/>
      <c r="AO639" s="421"/>
    </row>
    <row r="640" spans="3:41" ht="24" customHeight="1">
      <c r="C640" s="218"/>
      <c r="F640" s="342"/>
      <c r="G640" s="218"/>
      <c r="AO640" s="421"/>
    </row>
    <row r="641" spans="3:41" ht="24" customHeight="1">
      <c r="C641" s="218"/>
      <c r="F641" s="342"/>
      <c r="G641" s="218"/>
      <c r="AO641" s="421"/>
    </row>
    <row r="642" spans="3:41" ht="24" customHeight="1">
      <c r="C642" s="218"/>
      <c r="F642" s="342"/>
      <c r="G642" s="218"/>
      <c r="AO642" s="421"/>
    </row>
    <row r="643" spans="3:41" ht="24" customHeight="1">
      <c r="C643" s="218"/>
      <c r="F643" s="342"/>
      <c r="G643" s="218"/>
      <c r="AO643" s="421"/>
    </row>
    <row r="644" spans="3:41" ht="24" customHeight="1">
      <c r="C644" s="218"/>
      <c r="F644" s="342"/>
      <c r="G644" s="218"/>
      <c r="AO644" s="421"/>
    </row>
    <row r="645" spans="3:41" ht="24" customHeight="1">
      <c r="C645" s="218"/>
      <c r="F645" s="342"/>
      <c r="G645" s="218"/>
      <c r="AO645" s="421"/>
    </row>
    <row r="646" spans="3:41" ht="24" customHeight="1">
      <c r="C646" s="218"/>
      <c r="F646" s="342"/>
      <c r="G646" s="218"/>
      <c r="AO646" s="421"/>
    </row>
    <row r="647" spans="3:41" ht="24" customHeight="1">
      <c r="C647" s="218"/>
      <c r="F647" s="342"/>
      <c r="G647" s="218"/>
      <c r="AO647" s="421"/>
    </row>
    <row r="648" spans="3:41" ht="24" customHeight="1">
      <c r="C648" s="218"/>
      <c r="F648" s="342"/>
      <c r="G648" s="218"/>
      <c r="AO648" s="421"/>
    </row>
    <row r="649" spans="3:41" ht="24" customHeight="1">
      <c r="C649" s="218"/>
      <c r="F649" s="342"/>
      <c r="G649" s="218"/>
      <c r="AO649" s="421"/>
    </row>
    <row r="650" spans="3:41" ht="24" customHeight="1">
      <c r="C650" s="218"/>
      <c r="F650" s="342"/>
      <c r="G650" s="218"/>
      <c r="AO650" s="421"/>
    </row>
    <row r="651" spans="3:41" ht="24" customHeight="1">
      <c r="C651" s="218"/>
      <c r="F651" s="342"/>
      <c r="G651" s="218"/>
      <c r="AO651" s="421"/>
    </row>
    <row r="652" spans="3:41" ht="24" customHeight="1">
      <c r="C652" s="218"/>
      <c r="F652" s="342"/>
      <c r="G652" s="218"/>
      <c r="AO652" s="421"/>
    </row>
    <row r="653" spans="3:41" ht="24" customHeight="1">
      <c r="C653" s="218"/>
      <c r="F653" s="342"/>
      <c r="G653" s="218"/>
      <c r="AO653" s="421"/>
    </row>
    <row r="654" spans="3:41" ht="24" customHeight="1">
      <c r="C654" s="218"/>
      <c r="F654" s="342"/>
      <c r="G654" s="218"/>
      <c r="AO654" s="421"/>
    </row>
    <row r="655" spans="3:41" ht="24" customHeight="1">
      <c r="C655" s="218"/>
      <c r="F655" s="342"/>
      <c r="G655" s="218"/>
      <c r="AO655" s="421"/>
    </row>
    <row r="656" spans="3:41" ht="24" customHeight="1">
      <c r="C656" s="218"/>
      <c r="F656" s="342"/>
      <c r="G656" s="218"/>
      <c r="AO656" s="421"/>
    </row>
    <row r="657" spans="3:41" ht="24" customHeight="1">
      <c r="C657" s="218"/>
      <c r="F657" s="342"/>
      <c r="G657" s="218"/>
      <c r="AO657" s="421"/>
    </row>
    <row r="658" spans="3:41" ht="24" customHeight="1">
      <c r="C658" s="218"/>
      <c r="F658" s="342"/>
      <c r="G658" s="218"/>
      <c r="AO658" s="421"/>
    </row>
    <row r="659" spans="3:41" ht="24" customHeight="1">
      <c r="C659" s="218"/>
      <c r="F659" s="342"/>
      <c r="G659" s="218"/>
      <c r="AO659" s="421"/>
    </row>
    <row r="660" spans="3:41" ht="24" customHeight="1">
      <c r="C660" s="218"/>
      <c r="F660" s="342"/>
      <c r="G660" s="218"/>
      <c r="AO660" s="421"/>
    </row>
    <row r="661" spans="3:41" ht="24" customHeight="1">
      <c r="C661" s="218"/>
      <c r="F661" s="342"/>
      <c r="G661" s="218"/>
      <c r="AO661" s="421"/>
    </row>
    <row r="662" spans="3:41" ht="24" customHeight="1">
      <c r="C662" s="218"/>
      <c r="F662" s="342"/>
      <c r="G662" s="218"/>
      <c r="AO662" s="421"/>
    </row>
    <row r="663" spans="3:41" ht="24" customHeight="1">
      <c r="C663" s="218"/>
      <c r="F663" s="342"/>
      <c r="G663" s="218"/>
      <c r="AO663" s="421"/>
    </row>
    <row r="664" spans="3:41" ht="24" customHeight="1">
      <c r="C664" s="218"/>
      <c r="F664" s="342"/>
      <c r="G664" s="218"/>
      <c r="AO664" s="421"/>
    </row>
    <row r="665" spans="3:41" ht="24" customHeight="1">
      <c r="C665" s="218"/>
      <c r="F665" s="342"/>
      <c r="G665" s="218"/>
      <c r="AO665" s="421"/>
    </row>
    <row r="666" spans="3:41" ht="24" customHeight="1">
      <c r="C666" s="218"/>
      <c r="F666" s="342"/>
      <c r="G666" s="218"/>
      <c r="AO666" s="421"/>
    </row>
    <row r="667" spans="3:41" ht="24" customHeight="1">
      <c r="C667" s="218"/>
      <c r="F667" s="342"/>
      <c r="G667" s="218"/>
      <c r="AO667" s="421"/>
    </row>
    <row r="668" spans="3:41" ht="24" customHeight="1">
      <c r="C668" s="218"/>
      <c r="F668" s="342"/>
      <c r="G668" s="218"/>
      <c r="AO668" s="421"/>
    </row>
    <row r="669" spans="3:41" ht="24" customHeight="1">
      <c r="C669" s="218"/>
      <c r="F669" s="342"/>
      <c r="G669" s="218"/>
      <c r="AO669" s="421"/>
    </row>
    <row r="670" spans="3:41" ht="24" customHeight="1">
      <c r="C670" s="218"/>
      <c r="F670" s="342"/>
      <c r="G670" s="218"/>
      <c r="AO670" s="421"/>
    </row>
    <row r="671" spans="3:41" ht="24" customHeight="1">
      <c r="C671" s="218"/>
      <c r="F671" s="342"/>
      <c r="G671" s="218"/>
      <c r="AO671" s="421"/>
    </row>
    <row r="672" spans="3:41" ht="24" customHeight="1">
      <c r="C672" s="218"/>
      <c r="F672" s="342"/>
      <c r="G672" s="218"/>
      <c r="AO672" s="421"/>
    </row>
    <row r="673" spans="3:41" ht="24" customHeight="1">
      <c r="C673" s="218"/>
      <c r="F673" s="342"/>
      <c r="G673" s="218"/>
      <c r="AO673" s="421"/>
    </row>
    <row r="674" spans="3:41" ht="24" customHeight="1">
      <c r="C674" s="218"/>
      <c r="F674" s="342"/>
      <c r="G674" s="218"/>
      <c r="AO674" s="421"/>
    </row>
    <row r="675" spans="3:41" ht="24" customHeight="1">
      <c r="C675" s="218"/>
      <c r="F675" s="342"/>
      <c r="G675" s="218"/>
      <c r="AO675" s="421"/>
    </row>
    <row r="676" spans="3:41" ht="24" customHeight="1">
      <c r="C676" s="218"/>
      <c r="F676" s="342"/>
      <c r="G676" s="218"/>
      <c r="AO676" s="421"/>
    </row>
    <row r="677" spans="3:41" ht="24" customHeight="1">
      <c r="C677" s="218"/>
      <c r="F677" s="342"/>
      <c r="G677" s="218"/>
      <c r="AO677" s="421"/>
    </row>
    <row r="678" spans="3:41" ht="24" customHeight="1">
      <c r="C678" s="218"/>
      <c r="F678" s="342"/>
      <c r="G678" s="218"/>
      <c r="AO678" s="421"/>
    </row>
    <row r="679" spans="3:41" ht="24" customHeight="1">
      <c r="C679" s="218"/>
      <c r="F679" s="342"/>
      <c r="G679" s="218"/>
      <c r="AO679" s="421"/>
    </row>
    <row r="680" spans="3:41" ht="24" customHeight="1">
      <c r="C680" s="218"/>
      <c r="F680" s="342"/>
      <c r="G680" s="218"/>
      <c r="AO680" s="421"/>
    </row>
    <row r="681" spans="3:41" ht="24" customHeight="1">
      <c r="C681" s="218"/>
      <c r="F681" s="342"/>
      <c r="G681" s="218"/>
      <c r="AO681" s="421"/>
    </row>
    <row r="682" spans="3:41" ht="24" customHeight="1">
      <c r="C682" s="218"/>
      <c r="F682" s="342"/>
      <c r="G682" s="218"/>
      <c r="AO682" s="421"/>
    </row>
    <row r="683" spans="3:41" ht="24" customHeight="1">
      <c r="C683" s="218"/>
      <c r="F683" s="342"/>
      <c r="G683" s="218"/>
      <c r="AO683" s="421"/>
    </row>
    <row r="684" spans="3:41" ht="24" customHeight="1">
      <c r="C684" s="218"/>
      <c r="F684" s="342"/>
      <c r="G684" s="218"/>
      <c r="AO684" s="421"/>
    </row>
    <row r="685" spans="3:41" ht="24" customHeight="1">
      <c r="C685" s="218"/>
      <c r="F685" s="342"/>
      <c r="G685" s="218"/>
      <c r="AO685" s="421"/>
    </row>
    <row r="686" spans="3:41" ht="24" customHeight="1">
      <c r="C686" s="218"/>
      <c r="F686" s="342"/>
      <c r="G686" s="218"/>
      <c r="AO686" s="421"/>
    </row>
    <row r="687" spans="3:41" ht="24" customHeight="1">
      <c r="C687" s="218"/>
      <c r="F687" s="342"/>
      <c r="G687" s="218"/>
      <c r="AO687" s="421"/>
    </row>
    <row r="688" spans="3:41" ht="24" customHeight="1">
      <c r="C688" s="218"/>
      <c r="F688" s="342"/>
      <c r="G688" s="218"/>
      <c r="AO688" s="421"/>
    </row>
    <row r="689" spans="3:41" ht="24" customHeight="1">
      <c r="C689" s="218"/>
      <c r="F689" s="342"/>
      <c r="G689" s="218"/>
      <c r="AO689" s="421"/>
    </row>
    <row r="690" spans="3:41" ht="24" customHeight="1">
      <c r="C690" s="218"/>
      <c r="F690" s="342"/>
      <c r="G690" s="218"/>
      <c r="AO690" s="421"/>
    </row>
    <row r="691" spans="3:41" ht="24" customHeight="1">
      <c r="C691" s="218"/>
      <c r="F691" s="342"/>
      <c r="G691" s="218"/>
      <c r="AO691" s="421"/>
    </row>
    <row r="692" spans="3:41" ht="24" customHeight="1">
      <c r="C692" s="218"/>
      <c r="F692" s="342"/>
      <c r="G692" s="218"/>
      <c r="AO692" s="421"/>
    </row>
    <row r="693" spans="3:41" ht="24" customHeight="1">
      <c r="C693" s="218"/>
      <c r="F693" s="342"/>
      <c r="G693" s="218"/>
      <c r="AO693" s="421"/>
    </row>
    <row r="694" spans="3:41" ht="24" customHeight="1">
      <c r="C694" s="218"/>
      <c r="F694" s="342"/>
      <c r="G694" s="218"/>
      <c r="AO694" s="421"/>
    </row>
    <row r="695" spans="3:41" ht="24" customHeight="1">
      <c r="C695" s="218"/>
      <c r="F695" s="342"/>
      <c r="G695" s="218"/>
      <c r="AO695" s="421"/>
    </row>
    <row r="696" spans="3:41" ht="24" customHeight="1">
      <c r="C696" s="218"/>
      <c r="F696" s="342"/>
      <c r="G696" s="218"/>
      <c r="AO696" s="421"/>
    </row>
    <row r="697" spans="3:41" ht="24" customHeight="1">
      <c r="C697" s="218"/>
      <c r="F697" s="342"/>
      <c r="G697" s="218"/>
      <c r="AO697" s="421"/>
    </row>
    <row r="698" spans="3:41" ht="24" customHeight="1">
      <c r="C698" s="218"/>
      <c r="F698" s="342"/>
      <c r="G698" s="218"/>
      <c r="AO698" s="421"/>
    </row>
    <row r="699" spans="3:41" ht="24" customHeight="1">
      <c r="C699" s="218"/>
      <c r="F699" s="342"/>
      <c r="G699" s="218"/>
      <c r="AO699" s="421"/>
    </row>
    <row r="700" spans="3:41" ht="24" customHeight="1">
      <c r="C700" s="218"/>
      <c r="F700" s="342"/>
      <c r="G700" s="218"/>
      <c r="AO700" s="421"/>
    </row>
    <row r="701" spans="3:41" ht="24" customHeight="1">
      <c r="C701" s="218"/>
      <c r="F701" s="342"/>
      <c r="G701" s="218"/>
      <c r="AO701" s="421"/>
    </row>
    <row r="702" spans="3:41" ht="24" customHeight="1">
      <c r="C702" s="218"/>
      <c r="F702" s="342"/>
      <c r="G702" s="218"/>
      <c r="AO702" s="421"/>
    </row>
    <row r="703" spans="3:41" ht="24" customHeight="1">
      <c r="C703" s="218"/>
      <c r="F703" s="342"/>
      <c r="G703" s="218"/>
      <c r="AO703" s="421"/>
    </row>
    <row r="704" spans="3:41" ht="24" customHeight="1">
      <c r="C704" s="218"/>
      <c r="F704" s="342"/>
      <c r="G704" s="218"/>
      <c r="AO704" s="421"/>
    </row>
    <row r="705" spans="3:41" ht="24" customHeight="1">
      <c r="C705" s="218"/>
      <c r="F705" s="342"/>
      <c r="G705" s="218"/>
      <c r="AO705" s="421"/>
    </row>
    <row r="706" spans="3:41" ht="24" customHeight="1">
      <c r="C706" s="218"/>
      <c r="F706" s="342"/>
      <c r="G706" s="218"/>
      <c r="AO706" s="421"/>
    </row>
    <row r="707" spans="3:41" ht="24" customHeight="1">
      <c r="C707" s="218"/>
      <c r="F707" s="342"/>
      <c r="G707" s="218"/>
      <c r="AO707" s="421"/>
    </row>
    <row r="708" spans="3:41" ht="24" customHeight="1">
      <c r="C708" s="218"/>
      <c r="F708" s="342"/>
      <c r="G708" s="218"/>
      <c r="AO708" s="421"/>
    </row>
    <row r="709" spans="3:41" ht="24" customHeight="1">
      <c r="C709" s="218"/>
      <c r="F709" s="342"/>
      <c r="G709" s="218"/>
      <c r="AO709" s="421"/>
    </row>
    <row r="710" spans="3:41" ht="24" customHeight="1">
      <c r="C710" s="218"/>
      <c r="F710" s="342"/>
      <c r="G710" s="218"/>
      <c r="AO710" s="421"/>
    </row>
    <row r="711" spans="3:41" ht="24" customHeight="1">
      <c r="C711" s="218"/>
      <c r="F711" s="342"/>
      <c r="G711" s="218"/>
      <c r="AO711" s="421"/>
    </row>
    <row r="712" spans="3:41" ht="24" customHeight="1">
      <c r="C712" s="218"/>
      <c r="F712" s="342"/>
      <c r="G712" s="218"/>
      <c r="AO712" s="421"/>
    </row>
    <row r="713" spans="3:41" ht="24" customHeight="1">
      <c r="C713" s="218"/>
      <c r="F713" s="342"/>
      <c r="G713" s="218"/>
      <c r="AO713" s="421"/>
    </row>
    <row r="714" spans="3:41" ht="24" customHeight="1">
      <c r="C714" s="218"/>
      <c r="F714" s="342"/>
      <c r="G714" s="218"/>
      <c r="AO714" s="421"/>
    </row>
    <row r="715" spans="3:41" ht="24" customHeight="1">
      <c r="C715" s="218"/>
      <c r="F715" s="342"/>
      <c r="G715" s="218"/>
      <c r="AO715" s="421"/>
    </row>
    <row r="716" spans="3:41" ht="24" customHeight="1">
      <c r="C716" s="218"/>
      <c r="F716" s="342"/>
      <c r="G716" s="218"/>
      <c r="AO716" s="421"/>
    </row>
    <row r="717" spans="3:41" ht="24" customHeight="1">
      <c r="C717" s="218"/>
      <c r="F717" s="342"/>
      <c r="G717" s="218"/>
      <c r="AO717" s="421"/>
    </row>
    <row r="718" spans="3:41" ht="24" customHeight="1">
      <c r="C718" s="218"/>
      <c r="F718" s="342"/>
      <c r="G718" s="218"/>
      <c r="AO718" s="421"/>
    </row>
    <row r="719" spans="3:41" ht="24" customHeight="1">
      <c r="C719" s="218"/>
      <c r="F719" s="342"/>
      <c r="G719" s="218"/>
      <c r="AO719" s="421"/>
    </row>
    <row r="720" spans="3:41" ht="24" customHeight="1">
      <c r="C720" s="218"/>
      <c r="F720" s="342"/>
      <c r="G720" s="218"/>
      <c r="AO720" s="421"/>
    </row>
    <row r="721" spans="3:41" ht="24" customHeight="1">
      <c r="C721" s="218"/>
      <c r="F721" s="342"/>
      <c r="G721" s="218"/>
      <c r="AO721" s="421"/>
    </row>
    <row r="722" spans="3:41" ht="24" customHeight="1">
      <c r="C722" s="218"/>
      <c r="F722" s="342"/>
      <c r="G722" s="218"/>
      <c r="AO722" s="421"/>
    </row>
    <row r="723" spans="3:41" ht="24" customHeight="1">
      <c r="C723" s="218"/>
      <c r="F723" s="342"/>
      <c r="G723" s="218"/>
      <c r="AO723" s="421"/>
    </row>
    <row r="724" spans="3:41" ht="24" customHeight="1">
      <c r="C724" s="218"/>
      <c r="F724" s="342"/>
      <c r="G724" s="218"/>
      <c r="AO724" s="421"/>
    </row>
    <row r="725" spans="3:41" ht="24" customHeight="1">
      <c r="C725" s="218"/>
      <c r="F725" s="342"/>
      <c r="G725" s="218"/>
      <c r="AO725" s="421"/>
    </row>
    <row r="726" spans="3:41" ht="24" customHeight="1">
      <c r="C726" s="218"/>
      <c r="F726" s="342"/>
      <c r="G726" s="218"/>
      <c r="AO726" s="421"/>
    </row>
    <row r="727" spans="3:41" ht="24" customHeight="1">
      <c r="C727" s="218"/>
      <c r="F727" s="342"/>
      <c r="G727" s="218"/>
      <c r="AO727" s="421"/>
    </row>
    <row r="728" spans="3:41" ht="24" customHeight="1">
      <c r="C728" s="218"/>
      <c r="F728" s="342"/>
      <c r="G728" s="218"/>
      <c r="AO728" s="421"/>
    </row>
    <row r="729" spans="3:41" ht="24" customHeight="1">
      <c r="C729" s="218"/>
      <c r="F729" s="342"/>
      <c r="G729" s="218"/>
      <c r="AO729" s="421"/>
    </row>
    <row r="730" spans="3:41" ht="24" customHeight="1">
      <c r="C730" s="218"/>
      <c r="F730" s="342"/>
      <c r="G730" s="218"/>
      <c r="AO730" s="421"/>
    </row>
    <row r="731" spans="3:41" ht="24" customHeight="1">
      <c r="C731" s="218"/>
      <c r="F731" s="342"/>
      <c r="G731" s="218"/>
      <c r="AO731" s="421"/>
    </row>
    <row r="732" spans="3:41" ht="24" customHeight="1">
      <c r="C732" s="218"/>
      <c r="F732" s="342"/>
      <c r="G732" s="218"/>
      <c r="AO732" s="421"/>
    </row>
    <row r="733" spans="3:41" ht="24" customHeight="1">
      <c r="C733" s="218"/>
      <c r="F733" s="342"/>
      <c r="G733" s="218"/>
      <c r="AO733" s="421"/>
    </row>
    <row r="734" spans="3:41" ht="24" customHeight="1">
      <c r="C734" s="218"/>
      <c r="F734" s="342"/>
      <c r="G734" s="218"/>
      <c r="AO734" s="421"/>
    </row>
    <row r="735" spans="3:41" ht="24" customHeight="1">
      <c r="C735" s="218"/>
      <c r="F735" s="342"/>
      <c r="G735" s="218"/>
      <c r="AO735" s="421"/>
    </row>
    <row r="736" spans="3:41" ht="24" customHeight="1">
      <c r="C736" s="218"/>
      <c r="F736" s="342"/>
      <c r="G736" s="218"/>
      <c r="AO736" s="421"/>
    </row>
    <row r="737" spans="3:41" ht="24" customHeight="1">
      <c r="C737" s="218"/>
      <c r="F737" s="342"/>
      <c r="G737" s="218"/>
      <c r="AO737" s="421"/>
    </row>
    <row r="738" spans="3:41" ht="24" customHeight="1">
      <c r="C738" s="218"/>
      <c r="F738" s="342"/>
      <c r="G738" s="218"/>
      <c r="AO738" s="421"/>
    </row>
    <row r="739" spans="3:41" ht="24" customHeight="1">
      <c r="C739" s="218"/>
      <c r="F739" s="342"/>
      <c r="G739" s="218"/>
      <c r="AO739" s="421"/>
    </row>
    <row r="740" spans="3:41" ht="24" customHeight="1">
      <c r="C740" s="218"/>
      <c r="F740" s="342"/>
      <c r="G740" s="218"/>
      <c r="AO740" s="421"/>
    </row>
    <row r="741" spans="3:41" ht="24" customHeight="1">
      <c r="C741" s="218"/>
      <c r="F741" s="342"/>
      <c r="G741" s="218"/>
      <c r="AO741" s="421"/>
    </row>
    <row r="742" spans="3:41" ht="24" customHeight="1">
      <c r="C742" s="218"/>
      <c r="F742" s="342"/>
      <c r="G742" s="218"/>
      <c r="AO742" s="421"/>
    </row>
    <row r="743" spans="3:41" ht="24" customHeight="1">
      <c r="C743" s="218"/>
      <c r="F743" s="342"/>
      <c r="G743" s="218"/>
      <c r="AO743" s="421"/>
    </row>
    <row r="744" spans="3:41" ht="24" customHeight="1">
      <c r="C744" s="218"/>
      <c r="F744" s="342"/>
      <c r="G744" s="218"/>
      <c r="AO744" s="421"/>
    </row>
    <row r="745" spans="3:41" ht="24" customHeight="1">
      <c r="C745" s="218"/>
      <c r="F745" s="342"/>
      <c r="G745" s="218"/>
      <c r="AO745" s="421"/>
    </row>
    <row r="746" spans="3:41" ht="24" customHeight="1">
      <c r="C746" s="218"/>
      <c r="F746" s="342"/>
      <c r="G746" s="218"/>
      <c r="AO746" s="421"/>
    </row>
    <row r="747" spans="3:41" ht="24" customHeight="1">
      <c r="C747" s="218"/>
      <c r="F747" s="342"/>
      <c r="G747" s="218"/>
      <c r="AO747" s="421"/>
    </row>
    <row r="748" spans="3:41" ht="24" customHeight="1">
      <c r="C748" s="218"/>
      <c r="F748" s="342"/>
      <c r="G748" s="218"/>
      <c r="AO748" s="421"/>
    </row>
    <row r="749" spans="3:41" ht="24" customHeight="1">
      <c r="C749" s="218"/>
      <c r="F749" s="342"/>
      <c r="G749" s="218"/>
      <c r="AO749" s="421"/>
    </row>
    <row r="750" spans="3:41" ht="24" customHeight="1">
      <c r="C750" s="218"/>
      <c r="F750" s="342"/>
      <c r="G750" s="218"/>
      <c r="AO750" s="421"/>
    </row>
    <row r="751" spans="3:41" ht="24" customHeight="1">
      <c r="C751" s="218"/>
      <c r="F751" s="342"/>
      <c r="G751" s="218"/>
      <c r="AO751" s="421"/>
    </row>
    <row r="752" spans="3:41" ht="24" customHeight="1">
      <c r="C752" s="218"/>
      <c r="F752" s="342"/>
      <c r="G752" s="218"/>
      <c r="AO752" s="421"/>
    </row>
    <row r="753" spans="3:41" ht="24" customHeight="1">
      <c r="C753" s="218"/>
      <c r="F753" s="342"/>
      <c r="G753" s="218"/>
      <c r="AO753" s="421"/>
    </row>
    <row r="754" spans="3:41" ht="24" customHeight="1">
      <c r="C754" s="218"/>
      <c r="F754" s="342"/>
      <c r="G754" s="218"/>
      <c r="AO754" s="421"/>
    </row>
    <row r="755" spans="3:41" ht="24" customHeight="1">
      <c r="C755" s="218"/>
      <c r="F755" s="342"/>
      <c r="G755" s="218"/>
      <c r="AO755" s="421"/>
    </row>
    <row r="756" spans="3:41" ht="24" customHeight="1">
      <c r="C756" s="218"/>
      <c r="F756" s="342"/>
      <c r="G756" s="218"/>
      <c r="AO756" s="421"/>
    </row>
    <row r="757" spans="3:41" ht="24" customHeight="1">
      <c r="C757" s="218"/>
      <c r="F757" s="342"/>
      <c r="G757" s="218"/>
      <c r="AO757" s="421"/>
    </row>
    <row r="758" spans="3:41" ht="24" customHeight="1">
      <c r="C758" s="218"/>
      <c r="F758" s="342"/>
      <c r="G758" s="218"/>
      <c r="AO758" s="421"/>
    </row>
    <row r="759" spans="3:41" ht="24" customHeight="1">
      <c r="C759" s="218"/>
      <c r="F759" s="342"/>
      <c r="G759" s="218"/>
      <c r="AO759" s="421"/>
    </row>
    <row r="760" spans="3:41" ht="24" customHeight="1">
      <c r="C760" s="218"/>
      <c r="F760" s="342"/>
      <c r="G760" s="218"/>
      <c r="AO760" s="421"/>
    </row>
    <row r="761" spans="3:41" ht="24" customHeight="1">
      <c r="C761" s="218"/>
      <c r="F761" s="342"/>
      <c r="G761" s="218"/>
      <c r="AO761" s="421"/>
    </row>
    <row r="762" spans="3:41" ht="24" customHeight="1">
      <c r="C762" s="218"/>
      <c r="F762" s="342"/>
      <c r="G762" s="218"/>
      <c r="AO762" s="421"/>
    </row>
    <row r="763" spans="3:41" ht="24" customHeight="1">
      <c r="C763" s="218"/>
      <c r="F763" s="342"/>
      <c r="G763" s="218"/>
      <c r="AO763" s="421"/>
    </row>
    <row r="764" spans="3:41" ht="24" customHeight="1">
      <c r="C764" s="218"/>
      <c r="F764" s="342"/>
      <c r="G764" s="218"/>
      <c r="AO764" s="421"/>
    </row>
    <row r="765" spans="3:41" ht="24" customHeight="1">
      <c r="C765" s="218"/>
      <c r="F765" s="342"/>
      <c r="G765" s="218"/>
      <c r="AO765" s="421"/>
    </row>
    <row r="766" spans="3:41" ht="24" customHeight="1">
      <c r="C766" s="218"/>
      <c r="F766" s="342"/>
      <c r="G766" s="218"/>
      <c r="AO766" s="421"/>
    </row>
    <row r="767" spans="3:41" ht="24" customHeight="1">
      <c r="C767" s="218"/>
      <c r="F767" s="342"/>
      <c r="G767" s="218"/>
      <c r="AO767" s="421"/>
    </row>
    <row r="768" spans="3:41" ht="24" customHeight="1">
      <c r="C768" s="218"/>
      <c r="F768" s="342"/>
      <c r="G768" s="218"/>
      <c r="AO768" s="421"/>
    </row>
    <row r="769" spans="3:41" ht="24" customHeight="1">
      <c r="C769" s="218"/>
      <c r="F769" s="342"/>
      <c r="G769" s="218"/>
      <c r="AO769" s="421"/>
    </row>
    <row r="770" spans="3:41" ht="24" customHeight="1">
      <c r="C770" s="218"/>
      <c r="F770" s="342"/>
      <c r="G770" s="218"/>
      <c r="AO770" s="421"/>
    </row>
    <row r="771" spans="3:41" ht="24" customHeight="1">
      <c r="C771" s="218"/>
      <c r="F771" s="342"/>
      <c r="G771" s="218"/>
      <c r="AO771" s="421"/>
    </row>
    <row r="772" spans="3:41" ht="24" customHeight="1">
      <c r="C772" s="218"/>
      <c r="F772" s="342"/>
      <c r="G772" s="218"/>
      <c r="AO772" s="421"/>
    </row>
    <row r="773" spans="3:41" ht="24" customHeight="1">
      <c r="C773" s="218"/>
      <c r="F773" s="342"/>
      <c r="G773" s="218"/>
      <c r="AO773" s="421"/>
    </row>
    <row r="774" spans="3:41" ht="24" customHeight="1">
      <c r="C774" s="218"/>
      <c r="F774" s="342"/>
      <c r="G774" s="218"/>
      <c r="AO774" s="421"/>
    </row>
    <row r="775" spans="3:41" ht="24" customHeight="1">
      <c r="C775" s="218"/>
      <c r="F775" s="342"/>
      <c r="G775" s="218"/>
      <c r="AO775" s="421"/>
    </row>
    <row r="776" spans="3:41" ht="24" customHeight="1">
      <c r="C776" s="218"/>
      <c r="F776" s="342"/>
      <c r="G776" s="218"/>
      <c r="AO776" s="421"/>
    </row>
    <row r="777" spans="3:41" ht="24" customHeight="1">
      <c r="C777" s="218"/>
      <c r="F777" s="342"/>
      <c r="G777" s="218"/>
      <c r="AO777" s="421"/>
    </row>
    <row r="778" spans="3:41" ht="24" customHeight="1">
      <c r="C778" s="218"/>
      <c r="F778" s="342"/>
      <c r="G778" s="218"/>
      <c r="AO778" s="421"/>
    </row>
    <row r="779" spans="3:41" ht="24" customHeight="1">
      <c r="C779" s="218"/>
      <c r="F779" s="342"/>
      <c r="G779" s="218"/>
      <c r="AO779" s="421"/>
    </row>
    <row r="780" spans="3:41" ht="24" customHeight="1">
      <c r="C780" s="218"/>
      <c r="F780" s="342"/>
      <c r="G780" s="218"/>
      <c r="AO780" s="421"/>
    </row>
    <row r="781" spans="3:41" ht="24" customHeight="1">
      <c r="C781" s="218"/>
      <c r="F781" s="342"/>
      <c r="G781" s="218"/>
      <c r="AO781" s="421"/>
    </row>
    <row r="782" spans="3:41" ht="24" customHeight="1">
      <c r="C782" s="218"/>
      <c r="F782" s="342"/>
      <c r="G782" s="218"/>
      <c r="AO782" s="421"/>
    </row>
    <row r="783" spans="3:41" ht="24" customHeight="1">
      <c r="C783" s="218"/>
      <c r="F783" s="342"/>
      <c r="G783" s="218"/>
      <c r="AO783" s="421"/>
    </row>
    <row r="784" spans="3:41" ht="24" customHeight="1">
      <c r="C784" s="218"/>
      <c r="F784" s="342"/>
      <c r="G784" s="218"/>
      <c r="AO784" s="421"/>
    </row>
    <row r="785" spans="1:41" ht="24" customHeight="1">
      <c r="C785" s="218"/>
      <c r="F785" s="342"/>
      <c r="G785" s="218"/>
      <c r="AO785" s="421"/>
    </row>
    <row r="786" spans="1:41" ht="24" customHeight="1">
      <c r="C786" s="218"/>
      <c r="F786" s="342"/>
      <c r="G786" s="218"/>
      <c r="AO786" s="421"/>
    </row>
    <row r="787" spans="1:41" ht="24" customHeight="1">
      <c r="C787" s="218"/>
      <c r="F787" s="342"/>
      <c r="G787" s="218"/>
      <c r="AO787" s="421"/>
    </row>
    <row r="788" spans="1:41" ht="24" customHeight="1">
      <c r="C788" s="218"/>
      <c r="F788" s="342"/>
      <c r="G788" s="218"/>
      <c r="AO788" s="421"/>
    </row>
    <row r="789" spans="1:41" ht="24" customHeight="1">
      <c r="C789" s="218"/>
      <c r="F789" s="342"/>
      <c r="G789" s="218"/>
      <c r="AO789" s="421"/>
    </row>
    <row r="790" spans="1:41" ht="24" customHeight="1">
      <c r="C790" s="218"/>
      <c r="F790" s="342"/>
      <c r="G790" s="218"/>
      <c r="AO790" s="421"/>
    </row>
    <row r="791" spans="1:41" ht="24" customHeight="1">
      <c r="A791" s="439"/>
      <c r="B791" s="218"/>
      <c r="C791" s="218"/>
      <c r="D791" s="218"/>
      <c r="F791" s="353"/>
      <c r="G791" s="465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K791" s="216"/>
      <c r="AL791" s="302"/>
      <c r="AO791" s="421"/>
    </row>
    <row r="792" spans="1:41" ht="24" customHeight="1">
      <c r="A792" s="439"/>
      <c r="B792" s="218"/>
      <c r="C792" s="218"/>
      <c r="D792" s="218"/>
      <c r="F792" s="353"/>
      <c r="G792" s="465"/>
      <c r="H792" s="439"/>
      <c r="I792" s="439"/>
      <c r="J792" s="439"/>
      <c r="K792" s="439"/>
      <c r="L792" s="439"/>
      <c r="M792" s="439"/>
      <c r="N792" s="439"/>
      <c r="O792" s="439"/>
      <c r="P792" s="439"/>
      <c r="Q792" s="439"/>
      <c r="R792" s="439"/>
      <c r="S792" s="439"/>
      <c r="T792" s="439"/>
      <c r="U792" s="439"/>
      <c r="V792" s="439"/>
      <c r="W792" s="439"/>
      <c r="X792" s="439"/>
      <c r="Y792" s="439"/>
      <c r="Z792" s="439"/>
      <c r="AA792" s="439"/>
      <c r="AB792" s="439"/>
      <c r="AC792" s="439"/>
      <c r="AD792" s="439"/>
      <c r="AE792" s="439"/>
      <c r="AF792" s="439"/>
      <c r="AG792" s="439"/>
      <c r="AH792" s="439"/>
      <c r="AI792" s="439"/>
      <c r="AK792" s="216"/>
      <c r="AL792" s="302"/>
      <c r="AO792" s="421"/>
    </row>
    <row r="793" spans="1:41" ht="24" customHeight="1">
      <c r="A793" s="439"/>
      <c r="B793" s="218"/>
      <c r="C793" s="218"/>
      <c r="D793" s="218"/>
      <c r="F793" s="353"/>
      <c r="G793" s="465"/>
      <c r="H793" s="439"/>
      <c r="I793" s="439"/>
      <c r="J793" s="439"/>
      <c r="K793" s="439"/>
      <c r="L793" s="439"/>
      <c r="M793" s="439"/>
      <c r="N793" s="439"/>
      <c r="O793" s="439"/>
      <c r="P793" s="439"/>
      <c r="Q793" s="439"/>
      <c r="R793" s="439"/>
      <c r="S793" s="439"/>
      <c r="T793" s="439"/>
      <c r="U793" s="439"/>
      <c r="V793" s="439"/>
      <c r="W793" s="439"/>
      <c r="X793" s="439"/>
      <c r="Y793" s="439"/>
      <c r="Z793" s="439"/>
      <c r="AA793" s="439"/>
      <c r="AB793" s="439"/>
      <c r="AC793" s="439"/>
      <c r="AD793" s="439"/>
      <c r="AE793" s="439"/>
      <c r="AF793" s="439"/>
      <c r="AG793" s="439"/>
      <c r="AH793" s="439"/>
      <c r="AI793" s="439"/>
      <c r="AK793" s="216"/>
      <c r="AL793" s="302"/>
      <c r="AO793" s="421"/>
    </row>
    <row r="794" spans="1:41" ht="24" customHeight="1">
      <c r="Z794" s="439"/>
      <c r="AA794" s="439"/>
      <c r="AB794" s="439"/>
      <c r="AC794" s="439"/>
      <c r="AD794" s="439"/>
      <c r="AE794" s="439"/>
      <c r="AF794" s="439"/>
      <c r="AG794" s="439"/>
      <c r="AH794" s="439"/>
      <c r="AI794" s="439"/>
    </row>
    <row r="795" spans="1:41" ht="24" customHeight="1"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</row>
    <row r="796" spans="1:41" ht="24" customHeight="1">
      <c r="Z796" s="439"/>
      <c r="AA796" s="439"/>
      <c r="AB796" s="439"/>
      <c r="AC796" s="439"/>
      <c r="AD796" s="439"/>
      <c r="AE796" s="439"/>
      <c r="AF796" s="439"/>
      <c r="AG796" s="439"/>
      <c r="AH796" s="439"/>
      <c r="AI796" s="439"/>
    </row>
    <row r="797" spans="1:41" ht="24" customHeight="1">
      <c r="Z797" s="439"/>
      <c r="AA797" s="439"/>
      <c r="AB797" s="439"/>
      <c r="AC797" s="439"/>
      <c r="AD797" s="439"/>
      <c r="AE797" s="439"/>
      <c r="AF797" s="439"/>
      <c r="AG797" s="439"/>
      <c r="AH797" s="439"/>
      <c r="AI797" s="439"/>
    </row>
    <row r="798" spans="1:41" ht="24" customHeight="1">
      <c r="Z798" s="439"/>
      <c r="AA798" s="439"/>
      <c r="AB798" s="439"/>
      <c r="AC798" s="439"/>
      <c r="AD798" s="439"/>
      <c r="AE798" s="439"/>
      <c r="AF798" s="439"/>
      <c r="AG798" s="439"/>
      <c r="AH798" s="439"/>
      <c r="AI798" s="439"/>
    </row>
    <row r="799" spans="1:41" ht="24" customHeight="1">
      <c r="Z799" s="439"/>
      <c r="AA799" s="439"/>
      <c r="AB799" s="439"/>
      <c r="AC799" s="439"/>
      <c r="AD799" s="439"/>
      <c r="AE799" s="439"/>
      <c r="AF799" s="439"/>
      <c r="AG799" s="439"/>
      <c r="AH799" s="439"/>
      <c r="AI799" s="439"/>
    </row>
    <row r="800" spans="1:41" ht="24" customHeight="1">
      <c r="Z800" s="439"/>
      <c r="AA800" s="439"/>
      <c r="AB800" s="439"/>
      <c r="AC800" s="439"/>
      <c r="AD800" s="439"/>
      <c r="AE800" s="439"/>
      <c r="AF800" s="439"/>
      <c r="AG800" s="439"/>
      <c r="AH800" s="439"/>
      <c r="AI800" s="439"/>
    </row>
    <row r="801" spans="1:41" ht="24" customHeight="1">
      <c r="Z801" s="439"/>
      <c r="AA801" s="439"/>
      <c r="AB801" s="439"/>
      <c r="AC801" s="439"/>
      <c r="AD801" s="439"/>
      <c r="AE801" s="439"/>
      <c r="AF801" s="439"/>
      <c r="AG801" s="439"/>
      <c r="AH801" s="439"/>
      <c r="AI801" s="439"/>
    </row>
    <row r="802" spans="1:41" ht="24" customHeight="1">
      <c r="Z802" s="439"/>
      <c r="AA802" s="439"/>
      <c r="AB802" s="439"/>
      <c r="AC802" s="439"/>
      <c r="AD802" s="439"/>
      <c r="AE802" s="439"/>
      <c r="AF802" s="439"/>
      <c r="AG802" s="439"/>
      <c r="AH802" s="439"/>
      <c r="AI802" s="439"/>
    </row>
    <row r="803" spans="1:41" ht="24" customHeight="1">
      <c r="Z803" s="439"/>
      <c r="AA803" s="439"/>
      <c r="AB803" s="439"/>
      <c r="AC803" s="439"/>
      <c r="AD803" s="439"/>
      <c r="AE803" s="439"/>
      <c r="AF803" s="439"/>
      <c r="AG803" s="439"/>
      <c r="AH803" s="439"/>
      <c r="AI803" s="439"/>
    </row>
    <row r="804" spans="1:41" ht="24" customHeight="1">
      <c r="Z804" s="439"/>
      <c r="AA804" s="439"/>
      <c r="AB804" s="439"/>
      <c r="AC804" s="439"/>
      <c r="AD804" s="439"/>
      <c r="AE804" s="439"/>
      <c r="AF804" s="439"/>
      <c r="AG804" s="439"/>
      <c r="AH804" s="439"/>
      <c r="AI804" s="439"/>
    </row>
    <row r="805" spans="1:41" ht="24" customHeight="1">
      <c r="Z805" s="439"/>
      <c r="AA805" s="439"/>
      <c r="AB805" s="439"/>
      <c r="AC805" s="439"/>
      <c r="AD805" s="439"/>
      <c r="AE805" s="439"/>
      <c r="AF805" s="439"/>
      <c r="AG805" s="439"/>
      <c r="AH805" s="439"/>
      <c r="AI805" s="439"/>
    </row>
    <row r="806" spans="1:41" ht="24" customHeight="1">
      <c r="A806" s="439"/>
      <c r="B806" s="218"/>
      <c r="C806" s="218"/>
      <c r="D806" s="218"/>
      <c r="F806" s="353"/>
      <c r="G806" s="465"/>
      <c r="H806" s="439"/>
      <c r="I806" s="439"/>
      <c r="J806" s="439"/>
      <c r="K806" s="439"/>
      <c r="L806" s="439"/>
      <c r="M806" s="439"/>
      <c r="N806" s="439"/>
      <c r="O806" s="439"/>
      <c r="P806" s="439"/>
      <c r="Q806" s="439"/>
      <c r="R806" s="439"/>
      <c r="S806" s="439"/>
      <c r="T806" s="439"/>
      <c r="U806" s="439"/>
      <c r="V806" s="439"/>
      <c r="W806" s="439"/>
      <c r="X806" s="439"/>
      <c r="Y806" s="439"/>
      <c r="Z806" s="439"/>
      <c r="AA806" s="439"/>
      <c r="AB806" s="439"/>
      <c r="AC806" s="439"/>
      <c r="AD806" s="439"/>
      <c r="AE806" s="439"/>
      <c r="AF806" s="439"/>
      <c r="AG806" s="439"/>
      <c r="AH806" s="439"/>
      <c r="AI806" s="439"/>
      <c r="AK806" s="216"/>
      <c r="AL806" s="302"/>
      <c r="AO806" s="466"/>
    </row>
    <row r="807" spans="1:41" ht="24" customHeight="1">
      <c r="A807" s="439"/>
      <c r="B807" s="218"/>
      <c r="C807" s="218"/>
      <c r="D807" s="218"/>
      <c r="F807" s="353"/>
      <c r="G807" s="465"/>
      <c r="H807" s="439"/>
      <c r="I807" s="439"/>
      <c r="J807" s="439"/>
      <c r="K807" s="439"/>
      <c r="L807" s="439"/>
      <c r="M807" s="439"/>
      <c r="N807" s="439"/>
      <c r="O807" s="439"/>
      <c r="P807" s="439"/>
      <c r="Q807" s="439"/>
      <c r="R807" s="439"/>
      <c r="S807" s="439"/>
      <c r="T807" s="439"/>
      <c r="U807" s="439"/>
      <c r="V807" s="439"/>
      <c r="W807" s="439"/>
      <c r="X807" s="439"/>
      <c r="Y807" s="439"/>
      <c r="Z807" s="439"/>
      <c r="AA807" s="439"/>
      <c r="AB807" s="439"/>
      <c r="AC807" s="439"/>
      <c r="AD807" s="439"/>
      <c r="AE807" s="439"/>
      <c r="AF807" s="439"/>
      <c r="AG807" s="439"/>
      <c r="AH807" s="439"/>
      <c r="AI807" s="439"/>
      <c r="AK807" s="216"/>
      <c r="AL807" s="302"/>
      <c r="AO807" s="466"/>
    </row>
    <row r="808" spans="1:41" ht="24" customHeight="1">
      <c r="A808" s="439"/>
      <c r="B808" s="218"/>
      <c r="C808" s="218"/>
      <c r="D808" s="218"/>
      <c r="F808" s="353"/>
      <c r="G808" s="465"/>
      <c r="H808" s="439"/>
      <c r="I808" s="439"/>
      <c r="J808" s="439"/>
      <c r="K808" s="439"/>
      <c r="L808" s="439"/>
      <c r="M808" s="439"/>
      <c r="N808" s="439"/>
      <c r="O808" s="439"/>
      <c r="P808" s="439"/>
      <c r="Q808" s="439"/>
      <c r="R808" s="439"/>
      <c r="S808" s="439"/>
      <c r="T808" s="439"/>
      <c r="U808" s="439"/>
      <c r="V808" s="439"/>
      <c r="W808" s="439"/>
      <c r="X808" s="439"/>
      <c r="Y808" s="439"/>
      <c r="Z808" s="439"/>
      <c r="AA808" s="439"/>
      <c r="AB808" s="439"/>
      <c r="AC808" s="439"/>
      <c r="AD808" s="439"/>
      <c r="AE808" s="439"/>
      <c r="AF808" s="439"/>
      <c r="AG808" s="439"/>
      <c r="AH808" s="439"/>
      <c r="AI808" s="439"/>
      <c r="AK808" s="216"/>
      <c r="AL808" s="302"/>
      <c r="AO808" s="466"/>
    </row>
    <row r="809" spans="1:41" ht="24" customHeight="1">
      <c r="A809" s="439"/>
      <c r="B809" s="218"/>
      <c r="C809" s="218"/>
      <c r="D809" s="218"/>
      <c r="F809" s="353"/>
      <c r="G809" s="465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39"/>
      <c r="T809" s="439"/>
      <c r="U809" s="439"/>
      <c r="V809" s="439"/>
      <c r="W809" s="439"/>
      <c r="X809" s="439"/>
      <c r="Y809" s="439"/>
      <c r="Z809" s="439"/>
      <c r="AA809" s="439"/>
      <c r="AB809" s="439"/>
      <c r="AC809" s="439"/>
      <c r="AD809" s="439"/>
      <c r="AE809" s="439"/>
      <c r="AF809" s="439"/>
      <c r="AG809" s="439"/>
      <c r="AH809" s="439"/>
      <c r="AI809" s="439"/>
      <c r="AK809" s="216"/>
      <c r="AL809" s="302"/>
      <c r="AO809" s="466"/>
    </row>
    <row r="810" spans="1:41" ht="24" customHeight="1">
      <c r="A810" s="439"/>
      <c r="B810" s="218"/>
      <c r="C810" s="218"/>
      <c r="D810" s="218"/>
      <c r="F810" s="353"/>
      <c r="G810" s="465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39"/>
      <c r="T810" s="439"/>
      <c r="U810" s="439"/>
      <c r="V810" s="439"/>
      <c r="W810" s="439"/>
      <c r="X810" s="439"/>
      <c r="Y810" s="439"/>
      <c r="Z810" s="439"/>
      <c r="AA810" s="439"/>
      <c r="AB810" s="439"/>
      <c r="AC810" s="439"/>
      <c r="AD810" s="439"/>
      <c r="AE810" s="439"/>
      <c r="AF810" s="439"/>
      <c r="AG810" s="439"/>
      <c r="AH810" s="439"/>
      <c r="AI810" s="439"/>
      <c r="AK810" s="216"/>
      <c r="AL810" s="302"/>
      <c r="AO810" s="466"/>
    </row>
    <row r="811" spans="1:41" ht="24" customHeight="1">
      <c r="A811" s="439"/>
      <c r="B811" s="218"/>
      <c r="C811" s="218"/>
      <c r="D811" s="218"/>
      <c r="F811" s="353"/>
      <c r="G811" s="465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39"/>
      <c r="T811" s="439"/>
      <c r="U811" s="439"/>
      <c r="V811" s="439"/>
      <c r="W811" s="439"/>
      <c r="X811" s="439"/>
      <c r="Y811" s="439"/>
      <c r="Z811" s="439"/>
      <c r="AA811" s="439"/>
      <c r="AB811" s="439"/>
      <c r="AC811" s="439"/>
      <c r="AD811" s="439"/>
      <c r="AE811" s="439"/>
      <c r="AF811" s="439"/>
      <c r="AG811" s="439"/>
      <c r="AH811" s="439"/>
      <c r="AI811" s="439"/>
      <c r="AK811" s="216"/>
      <c r="AL811" s="302"/>
      <c r="AO811" s="466"/>
    </row>
    <row r="812" spans="1:41" ht="24" customHeight="1">
      <c r="A812" s="439"/>
      <c r="B812" s="218"/>
      <c r="C812" s="218"/>
      <c r="D812" s="218"/>
      <c r="F812" s="353"/>
      <c r="G812" s="465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39"/>
      <c r="T812" s="439"/>
      <c r="U812" s="439"/>
      <c r="V812" s="439"/>
      <c r="W812" s="439"/>
      <c r="X812" s="439"/>
      <c r="Y812" s="439"/>
      <c r="Z812" s="439"/>
      <c r="AA812" s="439"/>
      <c r="AB812" s="439"/>
      <c r="AC812" s="439"/>
      <c r="AD812" s="439"/>
      <c r="AE812" s="439"/>
      <c r="AF812" s="439"/>
      <c r="AG812" s="439"/>
      <c r="AH812" s="439"/>
      <c r="AI812" s="439"/>
      <c r="AK812" s="216"/>
      <c r="AL812" s="302"/>
      <c r="AO812" s="466"/>
    </row>
    <row r="813" spans="1:41" ht="24" customHeight="1">
      <c r="A813" s="439"/>
      <c r="B813" s="218"/>
      <c r="C813" s="218"/>
      <c r="D813" s="218"/>
      <c r="F813" s="353"/>
      <c r="G813" s="465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39"/>
      <c r="T813" s="439"/>
      <c r="U813" s="439"/>
      <c r="V813" s="439"/>
      <c r="W813" s="439"/>
      <c r="X813" s="439"/>
      <c r="Y813" s="439"/>
      <c r="Z813" s="439"/>
      <c r="AA813" s="439"/>
      <c r="AB813" s="439"/>
      <c r="AC813" s="439"/>
      <c r="AD813" s="439"/>
      <c r="AE813" s="439"/>
      <c r="AF813" s="439"/>
      <c r="AG813" s="439"/>
      <c r="AH813" s="439"/>
      <c r="AI813" s="439"/>
      <c r="AK813" s="216"/>
      <c r="AL813" s="302"/>
      <c r="AO813" s="466"/>
    </row>
    <row r="814" spans="1:41" ht="24" customHeight="1">
      <c r="A814" s="439"/>
      <c r="B814" s="218"/>
      <c r="C814" s="218"/>
      <c r="D814" s="218"/>
      <c r="F814" s="353"/>
      <c r="G814" s="465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39"/>
      <c r="T814" s="439"/>
      <c r="U814" s="439"/>
      <c r="V814" s="439"/>
      <c r="W814" s="439"/>
      <c r="X814" s="439"/>
      <c r="Y814" s="439"/>
      <c r="Z814" s="439"/>
      <c r="AA814" s="439"/>
      <c r="AB814" s="439"/>
      <c r="AC814" s="439"/>
      <c r="AD814" s="439"/>
      <c r="AE814" s="439"/>
      <c r="AF814" s="439"/>
      <c r="AG814" s="439"/>
      <c r="AH814" s="439"/>
      <c r="AI814" s="439"/>
      <c r="AK814" s="216"/>
      <c r="AL814" s="302"/>
      <c r="AO814" s="466"/>
    </row>
    <row r="815" spans="1:41" ht="24" customHeight="1">
      <c r="A815" s="439"/>
      <c r="B815" s="218"/>
      <c r="C815" s="218"/>
      <c r="D815" s="218"/>
      <c r="F815" s="353"/>
      <c r="G815" s="465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39"/>
      <c r="T815" s="439"/>
      <c r="U815" s="439"/>
      <c r="V815" s="439"/>
      <c r="W815" s="439"/>
      <c r="X815" s="439"/>
      <c r="Y815" s="439"/>
      <c r="Z815" s="439"/>
      <c r="AA815" s="439"/>
      <c r="AB815" s="439"/>
      <c r="AC815" s="439"/>
      <c r="AD815" s="439"/>
      <c r="AE815" s="439"/>
      <c r="AF815" s="439"/>
      <c r="AG815" s="439"/>
      <c r="AH815" s="439"/>
      <c r="AI815" s="439"/>
      <c r="AK815" s="216"/>
      <c r="AL815" s="302"/>
      <c r="AO815" s="466"/>
    </row>
    <row r="816" spans="1:41" ht="24" customHeight="1">
      <c r="A816" s="439"/>
      <c r="B816" s="218"/>
      <c r="C816" s="218"/>
      <c r="D816" s="218"/>
      <c r="F816" s="353"/>
      <c r="G816" s="465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39"/>
      <c r="T816" s="439"/>
      <c r="U816" s="439"/>
      <c r="V816" s="439"/>
      <c r="W816" s="439"/>
      <c r="X816" s="439"/>
      <c r="Y816" s="439"/>
      <c r="Z816" s="439"/>
      <c r="AA816" s="439"/>
      <c r="AB816" s="439"/>
      <c r="AC816" s="439"/>
      <c r="AD816" s="439"/>
      <c r="AE816" s="439"/>
      <c r="AF816" s="439"/>
      <c r="AG816" s="439"/>
      <c r="AH816" s="439"/>
      <c r="AI816" s="439"/>
      <c r="AK816" s="216"/>
      <c r="AL816" s="302"/>
      <c r="AO816" s="466"/>
    </row>
    <row r="817" spans="1:41" ht="24" customHeight="1">
      <c r="A817" s="439"/>
      <c r="B817" s="218"/>
      <c r="C817" s="218"/>
      <c r="D817" s="218"/>
      <c r="F817" s="353"/>
      <c r="G817" s="465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39"/>
      <c r="T817" s="439"/>
      <c r="U817" s="439"/>
      <c r="V817" s="439"/>
      <c r="W817" s="439"/>
      <c r="X817" s="439"/>
      <c r="Y817" s="439"/>
      <c r="Z817" s="439"/>
      <c r="AA817" s="439"/>
      <c r="AB817" s="439"/>
      <c r="AC817" s="439"/>
      <c r="AD817" s="439"/>
      <c r="AE817" s="439"/>
      <c r="AF817" s="439"/>
      <c r="AG817" s="439"/>
      <c r="AH817" s="439"/>
      <c r="AI817" s="439"/>
      <c r="AK817" s="216"/>
      <c r="AL817" s="302"/>
      <c r="AO817" s="466"/>
    </row>
    <row r="818" spans="1:41" ht="24" customHeight="1">
      <c r="A818" s="439"/>
      <c r="B818" s="218"/>
      <c r="C818" s="218"/>
      <c r="D818" s="218"/>
      <c r="F818" s="353"/>
      <c r="G818" s="465"/>
      <c r="H818" s="439"/>
      <c r="I818" s="439"/>
      <c r="J818" s="439"/>
      <c r="K818" s="439"/>
      <c r="L818" s="439"/>
      <c r="M818" s="439"/>
      <c r="N818" s="439"/>
      <c r="O818" s="439"/>
      <c r="P818" s="439"/>
      <c r="Q818" s="439"/>
      <c r="R818" s="439"/>
      <c r="S818" s="439"/>
      <c r="T818" s="439"/>
      <c r="U818" s="439"/>
      <c r="V818" s="439"/>
      <c r="W818" s="439"/>
      <c r="X818" s="439"/>
      <c r="Y818" s="439"/>
      <c r="Z818" s="439"/>
      <c r="AA818" s="439"/>
      <c r="AB818" s="439"/>
      <c r="AC818" s="439"/>
      <c r="AD818" s="439"/>
      <c r="AE818" s="439"/>
      <c r="AF818" s="439"/>
      <c r="AG818" s="439"/>
      <c r="AH818" s="439"/>
      <c r="AI818" s="439"/>
      <c r="AK818" s="216"/>
      <c r="AL818" s="302"/>
      <c r="AO818" s="466"/>
    </row>
    <row r="819" spans="1:41" ht="24" customHeight="1">
      <c r="A819" s="439"/>
      <c r="B819" s="218"/>
      <c r="C819" s="218"/>
      <c r="D819" s="218"/>
      <c r="F819" s="353"/>
      <c r="G819" s="465"/>
      <c r="H819" s="439"/>
      <c r="I819" s="439"/>
      <c r="J819" s="439"/>
      <c r="K819" s="439"/>
      <c r="L819" s="439"/>
      <c r="M819" s="439"/>
      <c r="N819" s="439"/>
      <c r="O819" s="439"/>
      <c r="P819" s="439"/>
      <c r="Q819" s="439"/>
      <c r="R819" s="439"/>
      <c r="S819" s="439"/>
      <c r="T819" s="439"/>
      <c r="U819" s="439"/>
      <c r="V819" s="439"/>
      <c r="W819" s="439"/>
      <c r="X819" s="439"/>
      <c r="Y819" s="439"/>
      <c r="Z819" s="439"/>
      <c r="AA819" s="439"/>
      <c r="AB819" s="439"/>
      <c r="AC819" s="439"/>
      <c r="AD819" s="439"/>
      <c r="AE819" s="439"/>
      <c r="AF819" s="439"/>
      <c r="AG819" s="439"/>
      <c r="AH819" s="439"/>
      <c r="AI819" s="439"/>
      <c r="AK819" s="216"/>
      <c r="AL819" s="302"/>
      <c r="AO819" s="466"/>
    </row>
    <row r="820" spans="1:41" ht="24" customHeight="1">
      <c r="A820" s="439"/>
      <c r="B820" s="218"/>
      <c r="C820" s="218"/>
      <c r="D820" s="218"/>
      <c r="F820" s="353"/>
      <c r="G820" s="465"/>
      <c r="H820" s="439"/>
      <c r="I820" s="439"/>
      <c r="J820" s="439"/>
      <c r="K820" s="439"/>
      <c r="L820" s="439"/>
      <c r="M820" s="439"/>
      <c r="N820" s="439"/>
      <c r="O820" s="439"/>
      <c r="P820" s="439"/>
      <c r="Q820" s="439"/>
      <c r="R820" s="439"/>
      <c r="S820" s="439"/>
      <c r="T820" s="439"/>
      <c r="U820" s="439"/>
      <c r="V820" s="439"/>
      <c r="W820" s="439"/>
      <c r="X820" s="439"/>
      <c r="Y820" s="439"/>
      <c r="Z820" s="439"/>
      <c r="AA820" s="439"/>
      <c r="AB820" s="439"/>
      <c r="AC820" s="439"/>
      <c r="AD820" s="439"/>
      <c r="AE820" s="439"/>
      <c r="AF820" s="439"/>
      <c r="AG820" s="439"/>
      <c r="AH820" s="439"/>
      <c r="AI820" s="439"/>
      <c r="AK820" s="216"/>
      <c r="AL820" s="302"/>
      <c r="AO820" s="466"/>
    </row>
    <row r="821" spans="1:41" ht="24" customHeight="1">
      <c r="A821" s="439"/>
      <c r="B821" s="218"/>
      <c r="C821" s="218"/>
      <c r="D821" s="218"/>
      <c r="F821" s="353"/>
      <c r="G821" s="465"/>
      <c r="H821" s="439"/>
      <c r="I821" s="439"/>
      <c r="J821" s="439"/>
      <c r="K821" s="439"/>
      <c r="L821" s="439"/>
      <c r="M821" s="439"/>
      <c r="N821" s="439"/>
      <c r="O821" s="439"/>
      <c r="P821" s="439"/>
      <c r="Q821" s="439"/>
      <c r="R821" s="439"/>
      <c r="S821" s="439"/>
      <c r="T821" s="439"/>
      <c r="U821" s="439"/>
      <c r="V821" s="439"/>
      <c r="W821" s="439"/>
      <c r="X821" s="439"/>
      <c r="Y821" s="439"/>
      <c r="Z821" s="439"/>
      <c r="AA821" s="439"/>
      <c r="AB821" s="439"/>
      <c r="AC821" s="439"/>
      <c r="AD821" s="439"/>
      <c r="AE821" s="439"/>
      <c r="AF821" s="439"/>
      <c r="AG821" s="439"/>
      <c r="AH821" s="439"/>
      <c r="AI821" s="439"/>
      <c r="AK821" s="216"/>
      <c r="AL821" s="302"/>
      <c r="AO821" s="466"/>
    </row>
    <row r="822" spans="1:41" ht="24" customHeight="1">
      <c r="A822" s="439"/>
      <c r="B822" s="218"/>
      <c r="C822" s="218"/>
      <c r="D822" s="218"/>
      <c r="F822" s="353"/>
      <c r="G822" s="465"/>
      <c r="H822" s="439"/>
      <c r="I822" s="439"/>
      <c r="J822" s="439"/>
      <c r="K822" s="439"/>
      <c r="L822" s="439"/>
      <c r="M822" s="439"/>
      <c r="N822" s="439"/>
      <c r="O822" s="439"/>
      <c r="P822" s="439"/>
      <c r="Q822" s="439"/>
      <c r="R822" s="439"/>
      <c r="S822" s="439"/>
      <c r="T822" s="439"/>
      <c r="U822" s="439"/>
      <c r="V822" s="439"/>
      <c r="W822" s="439"/>
      <c r="X822" s="439"/>
      <c r="Y822" s="439"/>
      <c r="Z822" s="439"/>
      <c r="AA822" s="439"/>
      <c r="AB822" s="439"/>
      <c r="AC822" s="439"/>
      <c r="AD822" s="439"/>
      <c r="AE822" s="439"/>
      <c r="AF822" s="439"/>
      <c r="AG822" s="439"/>
      <c r="AH822" s="439"/>
      <c r="AI822" s="439"/>
      <c r="AK822" s="216"/>
      <c r="AL822" s="302"/>
      <c r="AO822" s="466"/>
    </row>
    <row r="823" spans="1:41" ht="24" customHeight="1">
      <c r="A823" s="439"/>
      <c r="B823" s="218"/>
      <c r="C823" s="218"/>
      <c r="D823" s="218"/>
      <c r="F823" s="353"/>
      <c r="G823" s="465"/>
      <c r="H823" s="439"/>
      <c r="I823" s="439"/>
      <c r="J823" s="439"/>
      <c r="K823" s="439"/>
      <c r="L823" s="439"/>
      <c r="M823" s="439"/>
      <c r="N823" s="439"/>
      <c r="O823" s="439"/>
      <c r="P823" s="439"/>
      <c r="Q823" s="439"/>
      <c r="R823" s="439"/>
      <c r="S823" s="439"/>
      <c r="T823" s="439"/>
      <c r="U823" s="439"/>
      <c r="V823" s="439"/>
      <c r="W823" s="439"/>
      <c r="X823" s="439"/>
      <c r="Y823" s="439"/>
      <c r="Z823" s="439"/>
      <c r="AA823" s="439"/>
      <c r="AB823" s="439"/>
      <c r="AC823" s="439"/>
      <c r="AD823" s="439"/>
      <c r="AE823" s="439"/>
      <c r="AF823" s="439"/>
      <c r="AG823" s="439"/>
      <c r="AH823" s="439"/>
      <c r="AI823" s="439"/>
      <c r="AK823" s="216"/>
      <c r="AL823" s="302"/>
      <c r="AO823" s="466"/>
    </row>
    <row r="824" spans="1:41" ht="24" customHeight="1">
      <c r="A824" s="439"/>
      <c r="B824" s="218"/>
      <c r="C824" s="218"/>
      <c r="D824" s="218"/>
      <c r="F824" s="353"/>
      <c r="G824" s="465"/>
      <c r="H824" s="439"/>
      <c r="I824" s="439"/>
      <c r="J824" s="439"/>
      <c r="K824" s="439"/>
      <c r="L824" s="439"/>
      <c r="M824" s="439"/>
      <c r="N824" s="439"/>
      <c r="O824" s="439"/>
      <c r="P824" s="439"/>
      <c r="Q824" s="439"/>
      <c r="R824" s="439"/>
      <c r="S824" s="439"/>
      <c r="T824" s="439"/>
      <c r="U824" s="439"/>
      <c r="V824" s="439"/>
      <c r="W824" s="439"/>
      <c r="X824" s="439"/>
      <c r="Y824" s="439"/>
      <c r="Z824" s="439"/>
      <c r="AA824" s="439"/>
      <c r="AB824" s="439"/>
      <c r="AC824" s="439"/>
      <c r="AD824" s="439"/>
      <c r="AE824" s="439"/>
      <c r="AF824" s="439"/>
      <c r="AG824" s="439"/>
      <c r="AH824" s="439"/>
      <c r="AI824" s="439"/>
      <c r="AK824" s="216"/>
      <c r="AL824" s="302"/>
      <c r="AO824" s="466"/>
    </row>
    <row r="825" spans="1:41" ht="24" customHeight="1">
      <c r="A825" s="439"/>
      <c r="B825" s="218"/>
      <c r="C825" s="218"/>
      <c r="D825" s="218"/>
      <c r="F825" s="353"/>
      <c r="G825" s="465"/>
      <c r="H825" s="439"/>
      <c r="I825" s="439"/>
      <c r="J825" s="439"/>
      <c r="K825" s="439"/>
      <c r="L825" s="439"/>
      <c r="M825" s="439"/>
      <c r="N825" s="439"/>
      <c r="O825" s="439"/>
      <c r="P825" s="439"/>
      <c r="Q825" s="439"/>
      <c r="R825" s="439"/>
      <c r="S825" s="439"/>
      <c r="T825" s="439"/>
      <c r="U825" s="439"/>
      <c r="V825" s="439"/>
      <c r="W825" s="439"/>
      <c r="X825" s="439"/>
      <c r="Y825" s="439"/>
      <c r="Z825" s="439"/>
      <c r="AA825" s="439"/>
      <c r="AB825" s="439"/>
      <c r="AC825" s="439"/>
      <c r="AD825" s="439"/>
      <c r="AE825" s="439"/>
      <c r="AF825" s="439"/>
      <c r="AG825" s="439"/>
      <c r="AH825" s="439"/>
      <c r="AI825" s="439"/>
      <c r="AK825" s="216"/>
      <c r="AL825" s="302"/>
      <c r="AO825" s="466"/>
    </row>
    <row r="826" spans="1:41" ht="24" customHeight="1">
      <c r="A826" s="439"/>
      <c r="B826" s="218"/>
      <c r="C826" s="218"/>
      <c r="D826" s="218"/>
      <c r="F826" s="353"/>
      <c r="G826" s="465"/>
      <c r="H826" s="439"/>
      <c r="I826" s="439"/>
      <c r="J826" s="439"/>
      <c r="K826" s="439"/>
      <c r="L826" s="439"/>
      <c r="M826" s="439"/>
      <c r="N826" s="439"/>
      <c r="O826" s="439"/>
      <c r="P826" s="439"/>
      <c r="Q826" s="439"/>
      <c r="R826" s="439"/>
      <c r="S826" s="439"/>
      <c r="T826" s="439"/>
      <c r="U826" s="439"/>
      <c r="V826" s="439"/>
      <c r="W826" s="439"/>
      <c r="X826" s="439"/>
      <c r="Y826" s="439"/>
      <c r="Z826" s="439"/>
      <c r="AA826" s="439"/>
      <c r="AB826" s="439"/>
      <c r="AC826" s="439"/>
      <c r="AD826" s="439"/>
      <c r="AE826" s="439"/>
      <c r="AF826" s="439"/>
      <c r="AG826" s="439"/>
      <c r="AH826" s="439"/>
      <c r="AI826" s="439"/>
      <c r="AK826" s="216"/>
      <c r="AL826" s="302"/>
      <c r="AO826" s="466"/>
    </row>
    <row r="827" spans="1:41" ht="24" customHeight="1">
      <c r="A827" s="439"/>
      <c r="B827" s="218"/>
      <c r="C827" s="218"/>
      <c r="D827" s="218"/>
      <c r="F827" s="353"/>
      <c r="G827" s="465"/>
      <c r="H827" s="439"/>
      <c r="I827" s="439"/>
      <c r="J827" s="439"/>
      <c r="K827" s="439"/>
      <c r="L827" s="439"/>
      <c r="M827" s="439"/>
      <c r="N827" s="439"/>
      <c r="O827" s="439"/>
      <c r="P827" s="439"/>
      <c r="Q827" s="439"/>
      <c r="R827" s="439"/>
      <c r="S827" s="439"/>
      <c r="T827" s="439"/>
      <c r="U827" s="439"/>
      <c r="V827" s="439"/>
      <c r="W827" s="439"/>
      <c r="X827" s="439"/>
      <c r="Y827" s="439"/>
      <c r="Z827" s="439"/>
      <c r="AA827" s="439"/>
      <c r="AB827" s="439"/>
      <c r="AC827" s="439"/>
      <c r="AD827" s="439"/>
      <c r="AE827" s="439"/>
      <c r="AF827" s="439"/>
      <c r="AG827" s="439"/>
      <c r="AH827" s="439"/>
      <c r="AI827" s="439"/>
      <c r="AK827" s="216"/>
      <c r="AL827" s="302"/>
      <c r="AO827" s="466"/>
    </row>
    <row r="828" spans="1:41" ht="24" customHeight="1">
      <c r="A828" s="439"/>
      <c r="B828" s="218"/>
      <c r="C828" s="218"/>
      <c r="D828" s="218"/>
      <c r="F828" s="353"/>
      <c r="G828" s="465"/>
      <c r="H828" s="439"/>
      <c r="I828" s="439"/>
      <c r="J828" s="439"/>
      <c r="K828" s="439"/>
      <c r="L828" s="439"/>
      <c r="M828" s="439"/>
      <c r="N828" s="439"/>
      <c r="O828" s="439"/>
      <c r="P828" s="439"/>
      <c r="Q828" s="439"/>
      <c r="R828" s="439"/>
      <c r="S828" s="439"/>
      <c r="T828" s="439"/>
      <c r="U828" s="439"/>
      <c r="V828" s="439"/>
      <c r="W828" s="439"/>
      <c r="X828" s="439"/>
      <c r="Y828" s="439"/>
      <c r="Z828" s="439"/>
      <c r="AA828" s="439"/>
      <c r="AB828" s="439"/>
      <c r="AC828" s="439"/>
      <c r="AD828" s="439"/>
      <c r="AE828" s="439"/>
      <c r="AF828" s="439"/>
      <c r="AG828" s="439"/>
      <c r="AH828" s="439"/>
      <c r="AI828" s="439"/>
      <c r="AK828" s="216"/>
      <c r="AL828" s="302"/>
      <c r="AO828" s="466"/>
    </row>
    <row r="829" spans="1:41" ht="24" customHeight="1">
      <c r="A829" s="439"/>
      <c r="B829" s="218"/>
      <c r="C829" s="218"/>
      <c r="D829" s="218"/>
      <c r="F829" s="353"/>
      <c r="G829" s="465"/>
      <c r="H829" s="439"/>
      <c r="I829" s="439"/>
      <c r="J829" s="439"/>
      <c r="K829" s="439"/>
      <c r="L829" s="439"/>
      <c r="M829" s="439"/>
      <c r="N829" s="439"/>
      <c r="O829" s="439"/>
      <c r="P829" s="439"/>
      <c r="Q829" s="439"/>
      <c r="R829" s="439"/>
      <c r="S829" s="439"/>
      <c r="T829" s="439"/>
      <c r="U829" s="439"/>
      <c r="V829" s="439"/>
      <c r="W829" s="439"/>
      <c r="X829" s="439"/>
      <c r="Y829" s="439"/>
      <c r="Z829" s="439"/>
      <c r="AA829" s="439"/>
      <c r="AB829" s="439"/>
      <c r="AC829" s="439"/>
      <c r="AD829" s="439"/>
      <c r="AE829" s="439"/>
      <c r="AF829" s="439"/>
      <c r="AG829" s="439"/>
      <c r="AH829" s="439"/>
      <c r="AI829" s="439"/>
      <c r="AK829" s="216"/>
      <c r="AL829" s="302"/>
      <c r="AO829" s="466"/>
    </row>
    <row r="830" spans="1:41" ht="24" customHeight="1">
      <c r="Z830" s="439"/>
      <c r="AA830" s="439"/>
      <c r="AB830" s="439"/>
      <c r="AC830" s="439"/>
      <c r="AD830" s="439"/>
      <c r="AE830" s="439"/>
      <c r="AF830" s="439"/>
      <c r="AG830" s="439"/>
      <c r="AH830" s="439"/>
      <c r="AI830" s="439"/>
    </row>
    <row r="831" spans="1:41" ht="24" customHeight="1">
      <c r="Z831" s="439"/>
      <c r="AA831" s="439"/>
      <c r="AB831" s="439"/>
      <c r="AC831" s="439"/>
      <c r="AD831" s="439"/>
      <c r="AE831" s="439"/>
      <c r="AF831" s="439"/>
      <c r="AG831" s="439"/>
      <c r="AH831" s="439"/>
      <c r="AI831" s="439"/>
    </row>
    <row r="832" spans="1:41" ht="24" customHeight="1">
      <c r="Z832" s="439"/>
      <c r="AA832" s="439"/>
      <c r="AB832" s="439"/>
      <c r="AC832" s="439"/>
      <c r="AD832" s="439"/>
      <c r="AE832" s="439"/>
      <c r="AF832" s="439"/>
      <c r="AG832" s="439"/>
      <c r="AH832" s="439"/>
      <c r="AI832" s="439"/>
    </row>
    <row r="833" spans="6:35" ht="24" customHeight="1">
      <c r="Z833" s="439"/>
      <c r="AA833" s="439"/>
      <c r="AB833" s="439"/>
      <c r="AC833" s="439"/>
      <c r="AD833" s="439"/>
      <c r="AE833" s="439"/>
      <c r="AF833" s="439"/>
      <c r="AG833" s="439"/>
      <c r="AH833" s="439"/>
      <c r="AI833" s="439"/>
    </row>
    <row r="834" spans="6:35" ht="24" customHeight="1">
      <c r="F834" s="217"/>
      <c r="Z834" s="439"/>
      <c r="AA834" s="439"/>
      <c r="AB834" s="439"/>
      <c r="AC834" s="439"/>
      <c r="AD834" s="439"/>
      <c r="AE834" s="439"/>
      <c r="AF834" s="439"/>
      <c r="AG834" s="439"/>
      <c r="AH834" s="439"/>
      <c r="AI834" s="439"/>
    </row>
    <row r="835" spans="6:35" ht="24" customHeight="1">
      <c r="F835" s="217"/>
      <c r="Z835" s="439"/>
      <c r="AA835" s="439"/>
      <c r="AB835" s="439"/>
      <c r="AC835" s="439"/>
      <c r="AD835" s="439"/>
      <c r="AE835" s="439"/>
      <c r="AF835" s="439"/>
      <c r="AG835" s="439"/>
      <c r="AH835" s="439"/>
      <c r="AI835" s="439"/>
    </row>
    <row r="836" spans="6:35" ht="24" customHeight="1">
      <c r="F836" s="217"/>
      <c r="Z836" s="439"/>
      <c r="AA836" s="439"/>
      <c r="AB836" s="439"/>
      <c r="AC836" s="439"/>
      <c r="AD836" s="439"/>
      <c r="AE836" s="439"/>
      <c r="AF836" s="439"/>
      <c r="AG836" s="439"/>
      <c r="AH836" s="439"/>
      <c r="AI836" s="439"/>
    </row>
    <row r="837" spans="6:35" ht="24" customHeight="1">
      <c r="F837" s="217"/>
      <c r="Z837" s="439"/>
      <c r="AA837" s="439"/>
      <c r="AB837" s="439"/>
      <c r="AC837" s="439"/>
      <c r="AD837" s="439"/>
      <c r="AE837" s="439"/>
      <c r="AF837" s="439"/>
      <c r="AG837" s="439"/>
      <c r="AH837" s="439"/>
      <c r="AI837" s="439"/>
    </row>
    <row r="838" spans="6:35" ht="24" customHeight="1">
      <c r="F838" s="217"/>
      <c r="Z838" s="439"/>
      <c r="AA838" s="439"/>
      <c r="AB838" s="439"/>
      <c r="AC838" s="439"/>
      <c r="AD838" s="439"/>
      <c r="AE838" s="439"/>
      <c r="AF838" s="439"/>
      <c r="AG838" s="439"/>
      <c r="AH838" s="439"/>
      <c r="AI838" s="439"/>
    </row>
    <row r="839" spans="6:35" ht="24" customHeight="1">
      <c r="F839" s="217"/>
      <c r="Z839" s="439"/>
      <c r="AA839" s="439"/>
      <c r="AB839" s="439"/>
      <c r="AC839" s="439"/>
      <c r="AD839" s="439"/>
      <c r="AE839" s="439"/>
      <c r="AF839" s="439"/>
      <c r="AG839" s="439"/>
      <c r="AH839" s="439"/>
      <c r="AI839" s="439"/>
    </row>
    <row r="840" spans="6:35" ht="24" customHeight="1">
      <c r="F840" s="217"/>
      <c r="Z840" s="439"/>
      <c r="AA840" s="439"/>
      <c r="AB840" s="439"/>
      <c r="AC840" s="439"/>
      <c r="AD840" s="439"/>
      <c r="AE840" s="439"/>
      <c r="AF840" s="439"/>
      <c r="AG840" s="439"/>
      <c r="AH840" s="439"/>
      <c r="AI840" s="439"/>
    </row>
    <row r="841" spans="6:35" ht="24" customHeight="1">
      <c r="F841" s="217"/>
      <c r="Z841" s="439"/>
      <c r="AA841" s="439"/>
      <c r="AB841" s="439"/>
      <c r="AC841" s="439"/>
      <c r="AD841" s="439"/>
      <c r="AE841" s="439"/>
      <c r="AF841" s="439"/>
      <c r="AG841" s="439"/>
      <c r="AH841" s="439"/>
      <c r="AI841" s="439"/>
    </row>
    <row r="842" spans="6:35" ht="24" customHeight="1">
      <c r="F842" s="217"/>
      <c r="Z842" s="439"/>
      <c r="AA842" s="439"/>
      <c r="AB842" s="439"/>
      <c r="AC842" s="439"/>
      <c r="AD842" s="439"/>
      <c r="AE842" s="439"/>
      <c r="AF842" s="439"/>
      <c r="AG842" s="439"/>
      <c r="AH842" s="439"/>
      <c r="AI842" s="439"/>
    </row>
    <row r="843" spans="6:35" ht="24" customHeight="1">
      <c r="F843" s="217"/>
      <c r="Z843" s="439"/>
      <c r="AA843" s="439"/>
      <c r="AB843" s="439"/>
      <c r="AC843" s="439"/>
      <c r="AD843" s="439"/>
      <c r="AE843" s="439"/>
      <c r="AF843" s="439"/>
      <c r="AG843" s="439"/>
      <c r="AH843" s="439"/>
      <c r="AI843" s="439"/>
    </row>
    <row r="844" spans="6:35" ht="24" customHeight="1">
      <c r="F844" s="217"/>
      <c r="Z844" s="439"/>
      <c r="AA844" s="439"/>
      <c r="AB844" s="439"/>
      <c r="AC844" s="439"/>
      <c r="AD844" s="439"/>
      <c r="AE844" s="439"/>
      <c r="AF844" s="439"/>
      <c r="AG844" s="439"/>
      <c r="AH844" s="439"/>
      <c r="AI844" s="439"/>
    </row>
    <row r="845" spans="6:35" ht="24" customHeight="1">
      <c r="F845" s="217"/>
      <c r="Z845" s="439"/>
      <c r="AA845" s="439"/>
      <c r="AB845" s="439"/>
      <c r="AC845" s="439"/>
      <c r="AD845" s="439"/>
      <c r="AE845" s="439"/>
      <c r="AF845" s="439"/>
      <c r="AG845" s="439"/>
      <c r="AH845" s="439"/>
      <c r="AI845" s="439"/>
    </row>
    <row r="846" spans="6:35" ht="24" customHeight="1">
      <c r="F846" s="217"/>
      <c r="Z846" s="439"/>
      <c r="AA846" s="439"/>
      <c r="AB846" s="439"/>
      <c r="AC846" s="439"/>
      <c r="AD846" s="439"/>
      <c r="AE846" s="439"/>
      <c r="AF846" s="439"/>
      <c r="AG846" s="439"/>
      <c r="AH846" s="439"/>
      <c r="AI846" s="439"/>
    </row>
    <row r="847" spans="6:35" ht="24" customHeight="1">
      <c r="F847" s="217"/>
      <c r="Z847" s="439"/>
      <c r="AA847" s="439"/>
      <c r="AB847" s="439"/>
      <c r="AC847" s="439"/>
      <c r="AD847" s="439"/>
      <c r="AE847" s="439"/>
      <c r="AF847" s="439"/>
      <c r="AG847" s="439"/>
      <c r="AH847" s="439"/>
      <c r="AI847" s="439"/>
    </row>
    <row r="848" spans="6:35" ht="24" customHeight="1">
      <c r="F848" s="217"/>
      <c r="Z848" s="439"/>
      <c r="AA848" s="439"/>
      <c r="AB848" s="439"/>
      <c r="AC848" s="439"/>
      <c r="AD848" s="439"/>
      <c r="AE848" s="439"/>
      <c r="AF848" s="439"/>
      <c r="AG848" s="439"/>
      <c r="AH848" s="439"/>
      <c r="AI848" s="439"/>
    </row>
    <row r="849" spans="6:35" ht="24" customHeight="1">
      <c r="F849" s="217"/>
      <c r="Z849" s="439"/>
      <c r="AA849" s="439"/>
      <c r="AB849" s="439"/>
      <c r="AC849" s="439"/>
      <c r="AD849" s="439"/>
      <c r="AE849" s="439"/>
      <c r="AF849" s="439"/>
      <c r="AG849" s="439"/>
      <c r="AH849" s="439"/>
      <c r="AI849" s="439"/>
    </row>
    <row r="850" spans="6:35" ht="24" customHeight="1">
      <c r="F850" s="217"/>
      <c r="Z850" s="439"/>
      <c r="AA850" s="439"/>
      <c r="AB850" s="439"/>
      <c r="AC850" s="439"/>
      <c r="AD850" s="439"/>
      <c r="AE850" s="439"/>
      <c r="AF850" s="439"/>
      <c r="AG850" s="439"/>
      <c r="AH850" s="439"/>
      <c r="AI850" s="439"/>
    </row>
    <row r="851" spans="6:35" ht="24" customHeight="1">
      <c r="F851" s="217"/>
      <c r="Z851" s="439"/>
      <c r="AA851" s="439"/>
      <c r="AB851" s="439"/>
      <c r="AC851" s="439"/>
      <c r="AD851" s="439"/>
      <c r="AE851" s="439"/>
      <c r="AF851" s="439"/>
      <c r="AG851" s="439"/>
      <c r="AH851" s="439"/>
      <c r="AI851" s="439"/>
    </row>
    <row r="852" spans="6:35" ht="24" customHeight="1">
      <c r="F852" s="217"/>
      <c r="Z852" s="439"/>
      <c r="AA852" s="439"/>
      <c r="AB852" s="439"/>
      <c r="AC852" s="439"/>
      <c r="AD852" s="439"/>
      <c r="AE852" s="439"/>
      <c r="AF852" s="439"/>
      <c r="AG852" s="439"/>
      <c r="AH852" s="439"/>
      <c r="AI852" s="439"/>
    </row>
    <row r="853" spans="6:35" ht="24" customHeight="1">
      <c r="F853" s="217"/>
      <c r="Z853" s="439"/>
      <c r="AA853" s="439"/>
      <c r="AB853" s="439"/>
      <c r="AC853" s="439"/>
      <c r="AD853" s="439"/>
      <c r="AE853" s="439"/>
      <c r="AF853" s="439"/>
      <c r="AG853" s="439"/>
      <c r="AH853" s="439"/>
      <c r="AI853" s="439"/>
    </row>
    <row r="854" spans="6:35" ht="24" customHeight="1">
      <c r="F854" s="217"/>
      <c r="Z854" s="439"/>
      <c r="AA854" s="439"/>
      <c r="AB854" s="439"/>
      <c r="AC854" s="439"/>
      <c r="AD854" s="439"/>
      <c r="AE854" s="439"/>
      <c r="AF854" s="439"/>
      <c r="AG854" s="439"/>
      <c r="AH854" s="439"/>
      <c r="AI854" s="439"/>
    </row>
    <row r="855" spans="6:35" ht="24" customHeight="1">
      <c r="F855" s="217"/>
      <c r="Z855" s="439"/>
      <c r="AA855" s="439"/>
      <c r="AB855" s="439"/>
      <c r="AC855" s="439"/>
      <c r="AD855" s="439"/>
      <c r="AE855" s="439"/>
      <c r="AF855" s="439"/>
      <c r="AG855" s="439"/>
      <c r="AH855" s="439"/>
      <c r="AI855" s="439"/>
    </row>
    <row r="856" spans="6:35" ht="24" customHeight="1">
      <c r="F856" s="217"/>
      <c r="Z856" s="439"/>
      <c r="AA856" s="439"/>
      <c r="AB856" s="439"/>
      <c r="AC856" s="439"/>
      <c r="AD856" s="439"/>
      <c r="AE856" s="439"/>
      <c r="AF856" s="439"/>
      <c r="AG856" s="439"/>
      <c r="AH856" s="439"/>
      <c r="AI856" s="439"/>
    </row>
    <row r="857" spans="6:35" ht="24" customHeight="1">
      <c r="F857" s="217"/>
      <c r="Z857" s="439"/>
      <c r="AA857" s="439"/>
      <c r="AB857" s="439"/>
      <c r="AC857" s="439"/>
      <c r="AD857" s="439"/>
      <c r="AE857" s="439"/>
      <c r="AF857" s="439"/>
      <c r="AG857" s="439"/>
      <c r="AH857" s="439"/>
      <c r="AI857" s="439"/>
    </row>
    <row r="858" spans="6:35" ht="24" customHeight="1">
      <c r="F858" s="217"/>
      <c r="Z858" s="439"/>
      <c r="AA858" s="439"/>
      <c r="AB858" s="439"/>
      <c r="AC858" s="439"/>
      <c r="AD858" s="439"/>
      <c r="AE858" s="439"/>
      <c r="AF858" s="439"/>
      <c r="AG858" s="439"/>
      <c r="AH858" s="439"/>
      <c r="AI858" s="439"/>
    </row>
    <row r="859" spans="6:35" ht="24" customHeight="1">
      <c r="F859" s="217"/>
      <c r="Z859" s="439"/>
      <c r="AA859" s="439"/>
      <c r="AB859" s="439"/>
      <c r="AC859" s="439"/>
      <c r="AD859" s="439"/>
      <c r="AE859" s="439"/>
      <c r="AF859" s="439"/>
      <c r="AG859" s="439"/>
      <c r="AH859" s="439"/>
      <c r="AI859" s="439"/>
    </row>
    <row r="860" spans="6:35" ht="24" customHeight="1">
      <c r="F860" s="217"/>
      <c r="Z860" s="439"/>
      <c r="AA860" s="439"/>
      <c r="AB860" s="439"/>
      <c r="AC860" s="439"/>
      <c r="AD860" s="439"/>
      <c r="AE860" s="439"/>
      <c r="AF860" s="439"/>
      <c r="AG860" s="439"/>
      <c r="AH860" s="439"/>
      <c r="AI860" s="439"/>
    </row>
    <row r="861" spans="6:35" ht="24" customHeight="1">
      <c r="F861" s="217"/>
      <c r="Z861" s="439"/>
      <c r="AA861" s="439"/>
      <c r="AB861" s="439"/>
      <c r="AC861" s="439"/>
      <c r="AD861" s="439"/>
      <c r="AE861" s="439"/>
      <c r="AF861" s="439"/>
      <c r="AG861" s="439"/>
      <c r="AH861" s="439"/>
      <c r="AI861" s="439"/>
    </row>
    <row r="862" spans="6:35" ht="24" customHeight="1">
      <c r="F862" s="217"/>
      <c r="Z862" s="439"/>
      <c r="AA862" s="439"/>
      <c r="AB862" s="439"/>
      <c r="AC862" s="439"/>
      <c r="AD862" s="439"/>
      <c r="AE862" s="439"/>
      <c r="AF862" s="439"/>
      <c r="AG862" s="439"/>
      <c r="AH862" s="439"/>
      <c r="AI862" s="439"/>
    </row>
    <row r="863" spans="6:35" ht="24" customHeight="1">
      <c r="F863" s="217"/>
      <c r="Z863" s="439"/>
      <c r="AA863" s="439"/>
      <c r="AB863" s="439"/>
      <c r="AC863" s="439"/>
      <c r="AD863" s="439"/>
      <c r="AE863" s="439"/>
      <c r="AF863" s="439"/>
      <c r="AG863" s="439"/>
      <c r="AH863" s="439"/>
      <c r="AI863" s="439"/>
    </row>
    <row r="864" spans="6:35" ht="24" customHeight="1">
      <c r="F864" s="217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</row>
    <row r="865" spans="6:35" ht="24" customHeight="1">
      <c r="F865" s="217"/>
      <c r="Z865" s="439"/>
      <c r="AA865" s="439"/>
      <c r="AB865" s="439"/>
      <c r="AC865" s="439"/>
      <c r="AD865" s="439"/>
      <c r="AE865" s="439"/>
      <c r="AF865" s="439"/>
      <c r="AG865" s="439"/>
      <c r="AH865" s="439"/>
      <c r="AI865" s="439"/>
    </row>
    <row r="866" spans="6:35" ht="24" customHeight="1">
      <c r="F866" s="217"/>
      <c r="Z866" s="439"/>
      <c r="AA866" s="439"/>
      <c r="AB866" s="439"/>
      <c r="AC866" s="439"/>
      <c r="AD866" s="439"/>
      <c r="AE866" s="439"/>
      <c r="AF866" s="439"/>
      <c r="AG866" s="439"/>
      <c r="AH866" s="439"/>
      <c r="AI866" s="439"/>
    </row>
    <row r="867" spans="6:35" ht="24" customHeight="1">
      <c r="F867" s="217"/>
      <c r="Z867" s="439"/>
      <c r="AA867" s="439"/>
      <c r="AB867" s="439"/>
      <c r="AC867" s="439"/>
      <c r="AD867" s="439"/>
      <c r="AE867" s="439"/>
      <c r="AF867" s="439"/>
      <c r="AG867" s="439"/>
      <c r="AH867" s="439"/>
      <c r="AI867" s="439"/>
    </row>
    <row r="868" spans="6:35" ht="24" customHeight="1">
      <c r="F868" s="217"/>
      <c r="Z868" s="439"/>
      <c r="AA868" s="439"/>
      <c r="AB868" s="439"/>
      <c r="AC868" s="439"/>
      <c r="AD868" s="439"/>
      <c r="AE868" s="439"/>
      <c r="AF868" s="439"/>
      <c r="AG868" s="439"/>
      <c r="AH868" s="439"/>
      <c r="AI868" s="439"/>
    </row>
    <row r="869" spans="6:35" ht="24" customHeight="1">
      <c r="F869" s="217"/>
      <c r="Z869" s="439"/>
      <c r="AA869" s="439"/>
      <c r="AB869" s="439"/>
      <c r="AC869" s="439"/>
      <c r="AD869" s="439"/>
      <c r="AE869" s="439"/>
      <c r="AF869" s="439"/>
      <c r="AG869" s="439"/>
      <c r="AH869" s="439"/>
      <c r="AI869" s="439"/>
    </row>
    <row r="870" spans="6:35" ht="24" customHeight="1">
      <c r="F870" s="217"/>
      <c r="Z870" s="439"/>
      <c r="AA870" s="439"/>
      <c r="AB870" s="439"/>
      <c r="AC870" s="439"/>
      <c r="AD870" s="439"/>
      <c r="AE870" s="439"/>
      <c r="AF870" s="439"/>
      <c r="AG870" s="439"/>
      <c r="AH870" s="439"/>
      <c r="AI870" s="439"/>
    </row>
    <row r="871" spans="6:35" ht="24" customHeight="1">
      <c r="F871" s="217"/>
      <c r="Z871" s="439"/>
      <c r="AA871" s="439"/>
      <c r="AB871" s="439"/>
      <c r="AC871" s="439"/>
      <c r="AD871" s="439"/>
      <c r="AE871" s="439"/>
      <c r="AF871" s="439"/>
      <c r="AG871" s="439"/>
      <c r="AH871" s="439"/>
      <c r="AI871" s="439"/>
    </row>
    <row r="872" spans="6:35" ht="24" customHeight="1">
      <c r="F872" s="217"/>
      <c r="Z872" s="439"/>
      <c r="AA872" s="439"/>
      <c r="AB872" s="439"/>
      <c r="AC872" s="439"/>
      <c r="AD872" s="439"/>
      <c r="AE872" s="439"/>
      <c r="AF872" s="439"/>
      <c r="AG872" s="439"/>
      <c r="AH872" s="439"/>
      <c r="AI872" s="439"/>
    </row>
    <row r="873" spans="6:35" ht="24" customHeight="1">
      <c r="F873" s="217"/>
      <c r="Z873" s="439"/>
      <c r="AA873" s="439"/>
      <c r="AB873" s="439"/>
      <c r="AC873" s="439"/>
      <c r="AD873" s="439"/>
      <c r="AE873" s="439"/>
      <c r="AF873" s="439"/>
      <c r="AG873" s="439"/>
      <c r="AH873" s="439"/>
      <c r="AI873" s="439"/>
    </row>
    <row r="874" spans="6:35" ht="24" customHeight="1">
      <c r="F874" s="217"/>
      <c r="Z874" s="439"/>
      <c r="AA874" s="439"/>
      <c r="AB874" s="439"/>
      <c r="AC874" s="439"/>
      <c r="AD874" s="439"/>
      <c r="AE874" s="439"/>
      <c r="AF874" s="439"/>
      <c r="AG874" s="439"/>
      <c r="AH874" s="439"/>
      <c r="AI874" s="439"/>
    </row>
    <row r="875" spans="6:35" ht="24" customHeight="1">
      <c r="F875" s="217"/>
      <c r="Z875" s="439"/>
      <c r="AA875" s="439"/>
      <c r="AB875" s="439"/>
      <c r="AC875" s="439"/>
      <c r="AD875" s="439"/>
      <c r="AE875" s="439"/>
      <c r="AF875" s="439"/>
      <c r="AG875" s="439"/>
      <c r="AH875" s="439"/>
      <c r="AI875" s="439"/>
    </row>
    <row r="876" spans="6:35" ht="24" customHeight="1">
      <c r="F876" s="217"/>
      <c r="Z876" s="439"/>
      <c r="AA876" s="439"/>
      <c r="AB876" s="439"/>
      <c r="AC876" s="439"/>
      <c r="AD876" s="439"/>
      <c r="AE876" s="439"/>
      <c r="AF876" s="439"/>
      <c r="AG876" s="439"/>
      <c r="AH876" s="439"/>
      <c r="AI876" s="439"/>
    </row>
    <row r="877" spans="6:35" ht="24" customHeight="1">
      <c r="F877" s="217"/>
      <c r="Z877" s="439"/>
      <c r="AA877" s="439"/>
      <c r="AB877" s="439"/>
      <c r="AC877" s="439"/>
      <c r="AD877" s="439"/>
      <c r="AE877" s="439"/>
      <c r="AF877" s="439"/>
      <c r="AG877" s="439"/>
      <c r="AH877" s="439"/>
      <c r="AI877" s="439"/>
    </row>
    <row r="878" spans="6:35" ht="24" customHeight="1">
      <c r="F878" s="217"/>
      <c r="Z878" s="439"/>
      <c r="AA878" s="439"/>
      <c r="AB878" s="439"/>
      <c r="AC878" s="439"/>
      <c r="AD878" s="439"/>
      <c r="AE878" s="439"/>
      <c r="AF878" s="439"/>
      <c r="AG878" s="439"/>
      <c r="AH878" s="439"/>
      <c r="AI878" s="439"/>
    </row>
    <row r="879" spans="6:35" ht="24" customHeight="1">
      <c r="F879" s="217"/>
      <c r="Z879" s="439"/>
      <c r="AA879" s="439"/>
      <c r="AB879" s="439"/>
      <c r="AC879" s="439"/>
      <c r="AD879" s="439"/>
      <c r="AE879" s="439"/>
      <c r="AF879" s="439"/>
      <c r="AG879" s="439"/>
      <c r="AH879" s="439"/>
      <c r="AI879" s="439"/>
    </row>
    <row r="880" spans="6:35" ht="24" customHeight="1">
      <c r="F880" s="217"/>
      <c r="Z880" s="439"/>
      <c r="AA880" s="439"/>
      <c r="AB880" s="439"/>
      <c r="AC880" s="439"/>
      <c r="AD880" s="439"/>
      <c r="AE880" s="439"/>
      <c r="AF880" s="439"/>
      <c r="AG880" s="439"/>
      <c r="AH880" s="439"/>
      <c r="AI880" s="439"/>
    </row>
    <row r="881" spans="6:35" ht="24" customHeight="1">
      <c r="F881" s="217"/>
      <c r="Z881" s="439"/>
      <c r="AA881" s="439"/>
      <c r="AB881" s="439"/>
      <c r="AC881" s="439"/>
      <c r="AD881" s="439"/>
      <c r="AE881" s="439"/>
      <c r="AF881" s="439"/>
      <c r="AG881" s="439"/>
      <c r="AH881" s="439"/>
      <c r="AI881" s="439"/>
    </row>
    <row r="882" spans="6:35" ht="24" customHeight="1">
      <c r="F882" s="217"/>
      <c r="Z882" s="439"/>
      <c r="AA882" s="439"/>
      <c r="AB882" s="439"/>
      <c r="AC882" s="439"/>
      <c r="AD882" s="439"/>
      <c r="AE882" s="439"/>
      <c r="AF882" s="439"/>
      <c r="AG882" s="439"/>
      <c r="AH882" s="439"/>
      <c r="AI882" s="439"/>
    </row>
    <row r="883" spans="6:35" ht="24" customHeight="1">
      <c r="F883" s="217"/>
      <c r="Z883" s="439"/>
      <c r="AA883" s="439"/>
      <c r="AB883" s="439"/>
      <c r="AC883" s="439"/>
      <c r="AD883" s="439"/>
      <c r="AE883" s="439"/>
      <c r="AF883" s="439"/>
      <c r="AG883" s="439"/>
      <c r="AH883" s="439"/>
      <c r="AI883" s="439"/>
    </row>
    <row r="884" spans="6:35" ht="24" customHeight="1">
      <c r="F884" s="217"/>
      <c r="Z884" s="439"/>
      <c r="AA884" s="439"/>
      <c r="AB884" s="439"/>
      <c r="AC884" s="439"/>
      <c r="AD884" s="439"/>
      <c r="AE884" s="439"/>
      <c r="AF884" s="439"/>
      <c r="AG884" s="439"/>
      <c r="AH884" s="439"/>
      <c r="AI884" s="439"/>
    </row>
    <row r="885" spans="6:35" ht="24" customHeight="1">
      <c r="F885" s="217"/>
      <c r="Z885" s="439"/>
      <c r="AA885" s="439"/>
      <c r="AB885" s="439"/>
      <c r="AC885" s="439"/>
      <c r="AD885" s="439"/>
      <c r="AE885" s="439"/>
      <c r="AF885" s="439"/>
      <c r="AG885" s="439"/>
      <c r="AH885" s="439"/>
      <c r="AI885" s="439"/>
    </row>
    <row r="886" spans="6:35" ht="24" customHeight="1">
      <c r="F886" s="217"/>
      <c r="Z886" s="439"/>
      <c r="AA886" s="439"/>
      <c r="AB886" s="439"/>
      <c r="AC886" s="439"/>
      <c r="AD886" s="439"/>
      <c r="AE886" s="439"/>
      <c r="AF886" s="439"/>
      <c r="AG886" s="439"/>
      <c r="AH886" s="439"/>
      <c r="AI886" s="439"/>
    </row>
    <row r="887" spans="6:35" ht="24" customHeight="1">
      <c r="F887" s="217"/>
      <c r="Z887" s="439"/>
      <c r="AA887" s="439"/>
      <c r="AB887" s="439"/>
      <c r="AC887" s="439"/>
      <c r="AD887" s="439"/>
      <c r="AE887" s="439"/>
      <c r="AF887" s="439"/>
      <c r="AG887" s="439"/>
      <c r="AH887" s="439"/>
      <c r="AI887" s="439"/>
    </row>
    <row r="888" spans="6:35" ht="24" customHeight="1">
      <c r="F888" s="217"/>
      <c r="Z888" s="439"/>
      <c r="AA888" s="439"/>
      <c r="AB888" s="439"/>
      <c r="AC888" s="439"/>
      <c r="AD888" s="439"/>
      <c r="AE888" s="439"/>
      <c r="AF888" s="439"/>
      <c r="AG888" s="439"/>
      <c r="AH888" s="439"/>
      <c r="AI888" s="439"/>
    </row>
    <row r="889" spans="6:35" ht="24" customHeight="1">
      <c r="F889" s="217"/>
      <c r="Z889" s="439"/>
      <c r="AA889" s="439"/>
      <c r="AB889" s="439"/>
      <c r="AC889" s="439"/>
      <c r="AD889" s="439"/>
      <c r="AE889" s="439"/>
      <c r="AF889" s="439"/>
      <c r="AG889" s="439"/>
      <c r="AH889" s="439"/>
      <c r="AI889" s="439"/>
    </row>
    <row r="890" spans="6:35" ht="24" customHeight="1">
      <c r="F890" s="217"/>
      <c r="Z890" s="439"/>
      <c r="AA890" s="439"/>
      <c r="AB890" s="439"/>
      <c r="AC890" s="439"/>
      <c r="AD890" s="439"/>
      <c r="AE890" s="439"/>
      <c r="AF890" s="439"/>
      <c r="AG890" s="439"/>
      <c r="AH890" s="439"/>
      <c r="AI890" s="439"/>
    </row>
    <row r="891" spans="6:35" ht="24" customHeight="1">
      <c r="F891" s="217"/>
      <c r="Z891" s="439"/>
      <c r="AA891" s="439"/>
      <c r="AB891" s="439"/>
      <c r="AC891" s="439"/>
      <c r="AD891" s="439"/>
      <c r="AE891" s="439"/>
      <c r="AF891" s="439"/>
      <c r="AG891" s="439"/>
      <c r="AH891" s="439"/>
      <c r="AI891" s="439"/>
    </row>
    <row r="892" spans="6:35" ht="24" customHeight="1">
      <c r="F892" s="217"/>
      <c r="Z892" s="439"/>
      <c r="AA892" s="439"/>
      <c r="AB892" s="439"/>
      <c r="AC892" s="439"/>
      <c r="AD892" s="439"/>
      <c r="AE892" s="439"/>
      <c r="AF892" s="439"/>
      <c r="AG892" s="439"/>
      <c r="AH892" s="439"/>
      <c r="AI892" s="439"/>
    </row>
    <row r="893" spans="6:35" ht="24" customHeight="1">
      <c r="F893" s="217"/>
      <c r="Z893" s="439"/>
      <c r="AA893" s="439"/>
      <c r="AB893" s="439"/>
      <c r="AC893" s="439"/>
      <c r="AD893" s="439"/>
      <c r="AE893" s="439"/>
      <c r="AF893" s="439"/>
      <c r="AG893" s="439"/>
      <c r="AH893" s="439"/>
      <c r="AI893" s="439"/>
    </row>
    <row r="894" spans="6:35" ht="24" customHeight="1">
      <c r="F894" s="217"/>
      <c r="Z894" s="439"/>
      <c r="AA894" s="439"/>
      <c r="AB894" s="439"/>
      <c r="AC894" s="439"/>
      <c r="AD894" s="439"/>
      <c r="AE894" s="439"/>
      <c r="AF894" s="439"/>
      <c r="AG894" s="439"/>
      <c r="AH894" s="439"/>
      <c r="AI894" s="439"/>
    </row>
    <row r="895" spans="6:35" ht="24" customHeight="1">
      <c r="F895" s="217"/>
      <c r="Z895" s="439"/>
      <c r="AA895" s="439"/>
      <c r="AB895" s="439"/>
      <c r="AC895" s="439"/>
      <c r="AD895" s="439"/>
      <c r="AE895" s="439"/>
      <c r="AF895" s="439"/>
      <c r="AG895" s="439"/>
      <c r="AH895" s="439"/>
      <c r="AI895" s="439"/>
    </row>
    <row r="896" spans="6:35" ht="24" customHeight="1">
      <c r="F896" s="217"/>
      <c r="Z896" s="439"/>
      <c r="AA896" s="439"/>
      <c r="AB896" s="439"/>
      <c r="AC896" s="439"/>
      <c r="AD896" s="439"/>
      <c r="AE896" s="439"/>
      <c r="AF896" s="439"/>
      <c r="AG896" s="439"/>
      <c r="AH896" s="439"/>
      <c r="AI896" s="439"/>
    </row>
    <row r="897" spans="6:35" ht="24" customHeight="1">
      <c r="F897" s="217"/>
      <c r="Z897" s="439"/>
      <c r="AA897" s="439"/>
      <c r="AB897" s="439"/>
      <c r="AC897" s="439"/>
      <c r="AD897" s="439"/>
      <c r="AE897" s="439"/>
      <c r="AF897" s="439"/>
      <c r="AG897" s="439"/>
      <c r="AH897" s="439"/>
      <c r="AI897" s="439"/>
    </row>
    <row r="898" spans="6:35" ht="24" customHeight="1">
      <c r="F898" s="217"/>
      <c r="Z898" s="439"/>
      <c r="AA898" s="439"/>
      <c r="AB898" s="439"/>
      <c r="AC898" s="439"/>
      <c r="AD898" s="439"/>
      <c r="AE898" s="439"/>
      <c r="AF898" s="439"/>
      <c r="AG898" s="439"/>
      <c r="AH898" s="439"/>
      <c r="AI898" s="439"/>
    </row>
    <row r="899" spans="6:35" ht="24" customHeight="1">
      <c r="F899" s="217"/>
      <c r="Z899" s="439"/>
      <c r="AA899" s="439"/>
      <c r="AB899" s="439"/>
      <c r="AC899" s="439"/>
      <c r="AD899" s="439"/>
      <c r="AE899" s="439"/>
      <c r="AF899" s="439"/>
      <c r="AG899" s="439"/>
      <c r="AH899" s="439"/>
      <c r="AI899" s="439"/>
    </row>
    <row r="900" spans="6:35" ht="24" customHeight="1">
      <c r="F900" s="217"/>
      <c r="Z900" s="439"/>
      <c r="AA900" s="439"/>
      <c r="AB900" s="439"/>
      <c r="AC900" s="439"/>
      <c r="AD900" s="439"/>
      <c r="AE900" s="439"/>
      <c r="AF900" s="439"/>
      <c r="AG900" s="439"/>
      <c r="AH900" s="439"/>
      <c r="AI900" s="439"/>
    </row>
    <row r="901" spans="6:35" ht="24" customHeight="1">
      <c r="F901" s="217"/>
      <c r="Z901" s="439"/>
      <c r="AA901" s="439"/>
      <c r="AB901" s="439"/>
      <c r="AC901" s="439"/>
      <c r="AD901" s="439"/>
      <c r="AE901" s="439"/>
      <c r="AF901" s="439"/>
      <c r="AG901" s="439"/>
      <c r="AH901" s="439"/>
      <c r="AI901" s="439"/>
    </row>
    <row r="902" spans="6:35" ht="24" customHeight="1">
      <c r="F902" s="217"/>
      <c r="Z902" s="439"/>
      <c r="AA902" s="439"/>
      <c r="AB902" s="439"/>
      <c r="AC902" s="439"/>
      <c r="AD902" s="439"/>
      <c r="AE902" s="439"/>
      <c r="AF902" s="439"/>
      <c r="AG902" s="439"/>
      <c r="AH902" s="439"/>
      <c r="AI902" s="439"/>
    </row>
    <row r="903" spans="6:35" ht="24" customHeight="1">
      <c r="F903" s="217"/>
      <c r="Z903" s="439"/>
      <c r="AA903" s="439"/>
      <c r="AB903" s="439"/>
      <c r="AC903" s="439"/>
      <c r="AD903" s="439"/>
      <c r="AE903" s="439"/>
      <c r="AF903" s="439"/>
      <c r="AG903" s="439"/>
      <c r="AH903" s="439"/>
      <c r="AI903" s="439"/>
    </row>
    <row r="904" spans="6:35" ht="24" customHeight="1">
      <c r="F904" s="217"/>
      <c r="Z904" s="439"/>
      <c r="AA904" s="439"/>
      <c r="AB904" s="439"/>
      <c r="AC904" s="439"/>
      <c r="AD904" s="439"/>
      <c r="AE904" s="439"/>
      <c r="AF904" s="439"/>
      <c r="AG904" s="439"/>
      <c r="AH904" s="439"/>
      <c r="AI904" s="439"/>
    </row>
    <row r="905" spans="6:35" ht="24" customHeight="1">
      <c r="F905" s="217"/>
      <c r="Z905" s="439"/>
      <c r="AA905" s="439"/>
      <c r="AB905" s="439"/>
      <c r="AC905" s="439"/>
      <c r="AD905" s="439"/>
      <c r="AE905" s="439"/>
      <c r="AF905" s="439"/>
      <c r="AG905" s="439"/>
      <c r="AH905" s="439"/>
      <c r="AI905" s="439"/>
    </row>
    <row r="906" spans="6:35" ht="24" customHeight="1">
      <c r="F906" s="217"/>
      <c r="Z906" s="439"/>
      <c r="AA906" s="439"/>
      <c r="AB906" s="439"/>
      <c r="AC906" s="439"/>
      <c r="AD906" s="439"/>
      <c r="AE906" s="439"/>
      <c r="AF906" s="439"/>
      <c r="AG906" s="439"/>
      <c r="AH906" s="439"/>
      <c r="AI906" s="439"/>
    </row>
    <row r="907" spans="6:35" ht="24" customHeight="1">
      <c r="F907" s="217"/>
      <c r="Z907" s="439"/>
      <c r="AA907" s="439"/>
      <c r="AB907" s="439"/>
      <c r="AC907" s="439"/>
      <c r="AD907" s="439"/>
      <c r="AE907" s="439"/>
      <c r="AF907" s="439"/>
      <c r="AG907" s="439"/>
      <c r="AH907" s="439"/>
      <c r="AI907" s="439"/>
    </row>
    <row r="908" spans="6:35" ht="24" customHeight="1">
      <c r="F908" s="217"/>
      <c r="Z908" s="439"/>
      <c r="AA908" s="439"/>
      <c r="AB908" s="439"/>
      <c r="AC908" s="439"/>
      <c r="AD908" s="439"/>
      <c r="AE908" s="439"/>
      <c r="AF908" s="439"/>
      <c r="AG908" s="439"/>
      <c r="AH908" s="439"/>
      <c r="AI908" s="439"/>
    </row>
    <row r="909" spans="6:35" ht="24" customHeight="1">
      <c r="F909" s="217"/>
      <c r="Z909" s="439"/>
      <c r="AA909" s="439"/>
      <c r="AB909" s="439"/>
      <c r="AC909" s="439"/>
      <c r="AD909" s="439"/>
      <c r="AE909" s="439"/>
      <c r="AF909" s="439"/>
      <c r="AG909" s="439"/>
      <c r="AH909" s="439"/>
      <c r="AI909" s="439"/>
    </row>
    <row r="910" spans="6:35" ht="24" customHeight="1">
      <c r="F910" s="217"/>
      <c r="Z910" s="439"/>
      <c r="AA910" s="439"/>
      <c r="AB910" s="439"/>
      <c r="AC910" s="439"/>
      <c r="AD910" s="439"/>
      <c r="AE910" s="439"/>
      <c r="AF910" s="439"/>
      <c r="AG910" s="439"/>
      <c r="AH910" s="439"/>
      <c r="AI910" s="439"/>
    </row>
    <row r="911" spans="6:35" ht="24" customHeight="1">
      <c r="F911" s="217"/>
      <c r="Z911" s="439"/>
      <c r="AA911" s="439"/>
      <c r="AB911" s="439"/>
      <c r="AC911" s="439"/>
      <c r="AD911" s="439"/>
      <c r="AE911" s="439"/>
      <c r="AF911" s="439"/>
      <c r="AG911" s="439"/>
      <c r="AH911" s="439"/>
      <c r="AI911" s="439"/>
    </row>
    <row r="912" spans="6:35" ht="24" customHeight="1">
      <c r="F912" s="217"/>
      <c r="Z912" s="439"/>
      <c r="AA912" s="439"/>
      <c r="AB912" s="439"/>
      <c r="AC912" s="439"/>
      <c r="AD912" s="439"/>
      <c r="AE912" s="439"/>
      <c r="AF912" s="439"/>
      <c r="AG912" s="439"/>
      <c r="AH912" s="439"/>
      <c r="AI912" s="439"/>
    </row>
    <row r="913" spans="6:35" ht="24" customHeight="1">
      <c r="F913" s="217"/>
      <c r="Z913" s="439"/>
      <c r="AA913" s="439"/>
      <c r="AB913" s="439"/>
      <c r="AC913" s="439"/>
      <c r="AD913" s="439"/>
      <c r="AE913" s="439"/>
      <c r="AF913" s="439"/>
      <c r="AG913" s="439"/>
      <c r="AH913" s="439"/>
      <c r="AI913" s="439"/>
    </row>
    <row r="914" spans="6:35" ht="24" customHeight="1">
      <c r="F914" s="217"/>
      <c r="Z914" s="439"/>
      <c r="AA914" s="439"/>
      <c r="AB914" s="439"/>
      <c r="AC914" s="439"/>
      <c r="AD914" s="439"/>
      <c r="AE914" s="439"/>
      <c r="AF914" s="439"/>
      <c r="AG914" s="439"/>
      <c r="AH914" s="439"/>
      <c r="AI914" s="439"/>
    </row>
    <row r="915" spans="6:35" ht="24" customHeight="1">
      <c r="F915" s="217"/>
      <c r="Z915" s="439"/>
      <c r="AA915" s="439"/>
      <c r="AB915" s="439"/>
      <c r="AC915" s="439"/>
      <c r="AD915" s="439"/>
      <c r="AE915" s="439"/>
      <c r="AF915" s="439"/>
      <c r="AG915" s="439"/>
      <c r="AH915" s="439"/>
      <c r="AI915" s="439"/>
    </row>
    <row r="916" spans="6:35" ht="24" customHeight="1">
      <c r="F916" s="217"/>
      <c r="Z916" s="439"/>
      <c r="AA916" s="439"/>
      <c r="AB916" s="439"/>
      <c r="AC916" s="439"/>
      <c r="AD916" s="439"/>
      <c r="AE916" s="439"/>
      <c r="AF916" s="439"/>
      <c r="AG916" s="439"/>
      <c r="AH916" s="439"/>
      <c r="AI916" s="439"/>
    </row>
    <row r="917" spans="6:35" ht="24" customHeight="1">
      <c r="F917" s="217"/>
      <c r="Z917" s="439"/>
      <c r="AA917" s="439"/>
      <c r="AB917" s="439"/>
      <c r="AC917" s="439"/>
      <c r="AD917" s="439"/>
      <c r="AE917" s="439"/>
      <c r="AF917" s="439"/>
      <c r="AG917" s="439"/>
      <c r="AH917" s="439"/>
      <c r="AI917" s="439"/>
    </row>
    <row r="918" spans="6:35" ht="24" customHeight="1">
      <c r="F918" s="217"/>
      <c r="Z918" s="439"/>
      <c r="AA918" s="439"/>
      <c r="AB918" s="439"/>
      <c r="AC918" s="439"/>
      <c r="AD918" s="439"/>
      <c r="AE918" s="439"/>
      <c r="AF918" s="439"/>
      <c r="AG918" s="439"/>
      <c r="AH918" s="439"/>
      <c r="AI918" s="439"/>
    </row>
    <row r="919" spans="6:35" ht="24" customHeight="1">
      <c r="F919" s="217"/>
      <c r="Z919" s="439"/>
      <c r="AA919" s="439"/>
      <c r="AB919" s="439"/>
      <c r="AC919" s="439"/>
      <c r="AD919" s="439"/>
      <c r="AE919" s="439"/>
      <c r="AF919" s="439"/>
      <c r="AG919" s="439"/>
      <c r="AH919" s="439"/>
      <c r="AI919" s="439"/>
    </row>
    <row r="920" spans="6:35" ht="24" customHeight="1">
      <c r="F920" s="217"/>
      <c r="Z920" s="439"/>
      <c r="AA920" s="439"/>
      <c r="AB920" s="439"/>
      <c r="AC920" s="439"/>
      <c r="AD920" s="439"/>
      <c r="AE920" s="439"/>
      <c r="AF920" s="439"/>
      <c r="AG920" s="439"/>
      <c r="AH920" s="439"/>
      <c r="AI920" s="439"/>
    </row>
    <row r="921" spans="6:35" ht="24" customHeight="1">
      <c r="F921" s="217"/>
      <c r="Z921" s="439"/>
      <c r="AA921" s="439"/>
      <c r="AB921" s="439"/>
      <c r="AC921" s="439"/>
      <c r="AD921" s="439"/>
      <c r="AE921" s="439"/>
      <c r="AF921" s="439"/>
      <c r="AG921" s="439"/>
      <c r="AH921" s="439"/>
      <c r="AI921" s="439"/>
    </row>
    <row r="922" spans="6:35" ht="24" customHeight="1">
      <c r="F922" s="217"/>
      <c r="Z922" s="439"/>
      <c r="AA922" s="439"/>
      <c r="AB922" s="439"/>
      <c r="AC922" s="439"/>
      <c r="AD922" s="439"/>
      <c r="AE922" s="439"/>
      <c r="AF922" s="439"/>
      <c r="AG922" s="439"/>
      <c r="AH922" s="439"/>
      <c r="AI922" s="439"/>
    </row>
    <row r="923" spans="6:35" ht="24" customHeight="1">
      <c r="F923" s="217"/>
      <c r="Z923" s="439"/>
      <c r="AA923" s="439"/>
      <c r="AB923" s="439"/>
      <c r="AC923" s="439"/>
      <c r="AD923" s="439"/>
      <c r="AE923" s="439"/>
      <c r="AF923" s="439"/>
      <c r="AG923" s="439"/>
      <c r="AH923" s="439"/>
      <c r="AI923" s="439"/>
    </row>
    <row r="924" spans="6:35" ht="24" customHeight="1">
      <c r="F924" s="217"/>
      <c r="Z924" s="439"/>
      <c r="AA924" s="439"/>
      <c r="AB924" s="439"/>
      <c r="AC924" s="439"/>
      <c r="AD924" s="439"/>
      <c r="AE924" s="439"/>
      <c r="AF924" s="439"/>
      <c r="AG924" s="439"/>
      <c r="AH924" s="439"/>
      <c r="AI924" s="439"/>
    </row>
    <row r="925" spans="6:35" ht="24" customHeight="1">
      <c r="F925" s="217"/>
      <c r="Z925" s="439"/>
      <c r="AA925" s="439"/>
      <c r="AB925" s="439"/>
      <c r="AC925" s="439"/>
      <c r="AD925" s="439"/>
      <c r="AE925" s="439"/>
      <c r="AF925" s="439"/>
      <c r="AG925" s="439"/>
      <c r="AH925" s="439"/>
      <c r="AI925" s="439"/>
    </row>
    <row r="926" spans="6:35" ht="24" customHeight="1">
      <c r="F926" s="217"/>
      <c r="Z926" s="439"/>
      <c r="AA926" s="439"/>
      <c r="AB926" s="439"/>
      <c r="AC926" s="439"/>
      <c r="AD926" s="439"/>
      <c r="AE926" s="439"/>
      <c r="AF926" s="439"/>
      <c r="AG926" s="439"/>
      <c r="AH926" s="439"/>
      <c r="AI926" s="439"/>
    </row>
    <row r="927" spans="6:35" ht="24" customHeight="1">
      <c r="F927" s="217"/>
      <c r="Z927" s="439"/>
      <c r="AA927" s="439"/>
      <c r="AB927" s="439"/>
      <c r="AC927" s="439"/>
      <c r="AD927" s="439"/>
      <c r="AE927" s="439"/>
      <c r="AF927" s="439"/>
      <c r="AG927" s="439"/>
      <c r="AH927" s="439"/>
      <c r="AI927" s="439"/>
    </row>
    <row r="928" spans="6:35" ht="24" customHeight="1">
      <c r="F928" s="217"/>
      <c r="Z928" s="439"/>
      <c r="AA928" s="439"/>
      <c r="AB928" s="439"/>
      <c r="AC928" s="439"/>
      <c r="AD928" s="439"/>
      <c r="AE928" s="439"/>
      <c r="AF928" s="439"/>
      <c r="AG928" s="439"/>
      <c r="AH928" s="439"/>
      <c r="AI928" s="439"/>
    </row>
    <row r="929" spans="6:35" ht="24" customHeight="1">
      <c r="F929" s="217"/>
      <c r="Z929" s="439"/>
      <c r="AA929" s="439"/>
      <c r="AB929" s="439"/>
      <c r="AC929" s="439"/>
      <c r="AD929" s="439"/>
      <c r="AE929" s="439"/>
      <c r="AF929" s="439"/>
      <c r="AG929" s="439"/>
      <c r="AH929" s="439"/>
      <c r="AI929" s="439"/>
    </row>
    <row r="930" spans="6:35" ht="24" customHeight="1">
      <c r="F930" s="217"/>
      <c r="Z930" s="439"/>
      <c r="AA930" s="439"/>
      <c r="AB930" s="439"/>
      <c r="AC930" s="439"/>
      <c r="AD930" s="439"/>
      <c r="AE930" s="439"/>
      <c r="AF930" s="439"/>
      <c r="AG930" s="439"/>
      <c r="AH930" s="439"/>
      <c r="AI930" s="439"/>
    </row>
    <row r="931" spans="6:35" ht="24" customHeight="1">
      <c r="F931" s="217"/>
      <c r="Z931" s="439"/>
      <c r="AA931" s="439"/>
      <c r="AB931" s="439"/>
      <c r="AC931" s="439"/>
      <c r="AD931" s="439"/>
      <c r="AE931" s="439"/>
      <c r="AF931" s="439"/>
      <c r="AG931" s="439"/>
      <c r="AH931" s="439"/>
      <c r="AI931" s="439"/>
    </row>
    <row r="932" spans="6:35" ht="24" customHeight="1">
      <c r="F932" s="217"/>
      <c r="Z932" s="439"/>
      <c r="AA932" s="439"/>
      <c r="AB932" s="439"/>
      <c r="AC932" s="439"/>
      <c r="AD932" s="439"/>
      <c r="AE932" s="439"/>
      <c r="AF932" s="439"/>
      <c r="AG932" s="439"/>
      <c r="AH932" s="439"/>
      <c r="AI932" s="439"/>
    </row>
    <row r="933" spans="6:35" ht="24" customHeight="1">
      <c r="F933" s="217"/>
      <c r="Z933" s="439"/>
      <c r="AA933" s="439"/>
      <c r="AB933" s="439"/>
      <c r="AC933" s="439"/>
      <c r="AD933" s="439"/>
      <c r="AE933" s="439"/>
      <c r="AF933" s="439"/>
      <c r="AG933" s="439"/>
      <c r="AH933" s="439"/>
      <c r="AI933" s="439"/>
    </row>
    <row r="934" spans="6:35" ht="24" customHeight="1">
      <c r="F934" s="217"/>
      <c r="Z934" s="439"/>
      <c r="AA934" s="439"/>
      <c r="AB934" s="439"/>
      <c r="AC934" s="439"/>
      <c r="AD934" s="439"/>
      <c r="AE934" s="439"/>
      <c r="AF934" s="439"/>
      <c r="AG934" s="439"/>
      <c r="AH934" s="439"/>
      <c r="AI934" s="439"/>
    </row>
    <row r="935" spans="6:35" ht="24" customHeight="1">
      <c r="F935" s="217"/>
      <c r="Z935" s="439"/>
      <c r="AA935" s="439"/>
      <c r="AB935" s="439"/>
      <c r="AC935" s="439"/>
      <c r="AD935" s="439"/>
      <c r="AE935" s="439"/>
      <c r="AF935" s="439"/>
      <c r="AG935" s="439"/>
      <c r="AH935" s="439"/>
      <c r="AI935" s="439"/>
    </row>
    <row r="936" spans="6:35" ht="24" customHeight="1">
      <c r="F936" s="217"/>
      <c r="Z936" s="439"/>
      <c r="AA936" s="439"/>
      <c r="AB936" s="439"/>
      <c r="AC936" s="439"/>
      <c r="AD936" s="439"/>
      <c r="AE936" s="439"/>
      <c r="AF936" s="439"/>
      <c r="AG936" s="439"/>
      <c r="AH936" s="439"/>
      <c r="AI936" s="439"/>
    </row>
    <row r="937" spans="6:35" ht="24" customHeight="1">
      <c r="F937" s="217"/>
      <c r="Z937" s="439"/>
      <c r="AA937" s="439"/>
      <c r="AB937" s="439"/>
      <c r="AC937" s="439"/>
      <c r="AD937" s="439"/>
      <c r="AE937" s="439"/>
      <c r="AF937" s="439"/>
      <c r="AG937" s="439"/>
      <c r="AH937" s="439"/>
      <c r="AI937" s="439"/>
    </row>
    <row r="938" spans="6:35" ht="24" customHeight="1">
      <c r="F938" s="217"/>
      <c r="Z938" s="439"/>
      <c r="AA938" s="439"/>
      <c r="AB938" s="439"/>
      <c r="AC938" s="439"/>
      <c r="AD938" s="439"/>
      <c r="AE938" s="439"/>
      <c r="AF938" s="439"/>
      <c r="AG938" s="439"/>
      <c r="AH938" s="439"/>
      <c r="AI938" s="439"/>
    </row>
    <row r="939" spans="6:35" ht="24" customHeight="1">
      <c r="F939" s="217"/>
      <c r="Z939" s="439"/>
      <c r="AA939" s="439"/>
      <c r="AB939" s="439"/>
      <c r="AC939" s="439"/>
      <c r="AD939" s="439"/>
      <c r="AE939" s="439"/>
      <c r="AF939" s="439"/>
      <c r="AG939" s="439"/>
      <c r="AH939" s="439"/>
      <c r="AI939" s="439"/>
    </row>
    <row r="940" spans="6:35" ht="24" customHeight="1">
      <c r="F940" s="217"/>
      <c r="Z940" s="439"/>
      <c r="AA940" s="439"/>
      <c r="AB940" s="439"/>
      <c r="AC940" s="439"/>
      <c r="AD940" s="439"/>
      <c r="AE940" s="439"/>
      <c r="AF940" s="439"/>
      <c r="AG940" s="439"/>
      <c r="AH940" s="439"/>
      <c r="AI940" s="439"/>
    </row>
    <row r="941" spans="6:35" ht="24" customHeight="1">
      <c r="F941" s="217"/>
      <c r="Z941" s="439"/>
      <c r="AA941" s="439"/>
      <c r="AB941" s="439"/>
      <c r="AC941" s="439"/>
      <c r="AD941" s="439"/>
      <c r="AE941" s="439"/>
      <c r="AF941" s="439"/>
      <c r="AG941" s="439"/>
      <c r="AH941" s="439"/>
      <c r="AI941" s="439"/>
    </row>
    <row r="942" spans="6:35" ht="24" customHeight="1">
      <c r="F942" s="217"/>
      <c r="Z942" s="439"/>
      <c r="AA942" s="439"/>
      <c r="AB942" s="439"/>
      <c r="AC942" s="439"/>
      <c r="AD942" s="439"/>
      <c r="AE942" s="439"/>
      <c r="AF942" s="439"/>
      <c r="AG942" s="439"/>
      <c r="AH942" s="439"/>
      <c r="AI942" s="439"/>
    </row>
    <row r="943" spans="6:35" ht="24" customHeight="1">
      <c r="F943" s="217"/>
      <c r="Z943" s="439"/>
      <c r="AA943" s="439"/>
      <c r="AB943" s="439"/>
      <c r="AC943" s="439"/>
      <c r="AD943" s="439"/>
      <c r="AE943" s="439"/>
      <c r="AF943" s="439"/>
      <c r="AG943" s="439"/>
      <c r="AH943" s="439"/>
      <c r="AI943" s="439"/>
    </row>
    <row r="944" spans="6:35" ht="24" customHeight="1">
      <c r="F944" s="217"/>
      <c r="Z944" s="439"/>
      <c r="AA944" s="439"/>
      <c r="AB944" s="439"/>
      <c r="AC944" s="439"/>
      <c r="AD944" s="439"/>
      <c r="AE944" s="439"/>
      <c r="AF944" s="439"/>
      <c r="AG944" s="439"/>
      <c r="AH944" s="439"/>
      <c r="AI944" s="439"/>
    </row>
    <row r="945" spans="6:35" ht="24" customHeight="1">
      <c r="F945" s="217"/>
      <c r="Z945" s="439"/>
      <c r="AA945" s="439"/>
      <c r="AB945" s="439"/>
      <c r="AC945" s="439"/>
      <c r="AD945" s="439"/>
      <c r="AE945" s="439"/>
      <c r="AF945" s="439"/>
      <c r="AG945" s="439"/>
      <c r="AH945" s="439"/>
      <c r="AI945" s="439"/>
    </row>
    <row r="946" spans="6:35" ht="24" customHeight="1">
      <c r="F946" s="217"/>
      <c r="Z946" s="439"/>
      <c r="AA946" s="439"/>
      <c r="AB946" s="439"/>
      <c r="AC946" s="439"/>
      <c r="AD946" s="439"/>
      <c r="AE946" s="439"/>
      <c r="AF946" s="439"/>
      <c r="AG946" s="439"/>
      <c r="AH946" s="439"/>
      <c r="AI946" s="439"/>
    </row>
    <row r="947" spans="6:35" ht="24" customHeight="1">
      <c r="F947" s="217"/>
      <c r="Z947" s="439"/>
      <c r="AA947" s="439"/>
      <c r="AB947" s="439"/>
      <c r="AC947" s="439"/>
      <c r="AD947" s="439"/>
      <c r="AE947" s="439"/>
      <c r="AF947" s="439"/>
      <c r="AG947" s="439"/>
      <c r="AH947" s="439"/>
      <c r="AI947" s="439"/>
    </row>
    <row r="948" spans="6:35" ht="24" customHeight="1">
      <c r="F948" s="217"/>
      <c r="Z948" s="439"/>
      <c r="AA948" s="439"/>
      <c r="AB948" s="439"/>
      <c r="AC948" s="439"/>
      <c r="AD948" s="439"/>
      <c r="AE948" s="439"/>
      <c r="AF948" s="439"/>
      <c r="AG948" s="439"/>
      <c r="AH948" s="439"/>
      <c r="AI948" s="439"/>
    </row>
    <row r="949" spans="6:35" ht="24" customHeight="1">
      <c r="F949" s="217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</row>
    <row r="950" spans="6:35" ht="24" customHeight="1">
      <c r="F950" s="217"/>
      <c r="Z950" s="439"/>
      <c r="AA950" s="439"/>
      <c r="AB950" s="439"/>
      <c r="AC950" s="439"/>
      <c r="AD950" s="439"/>
      <c r="AE950" s="439"/>
      <c r="AF950" s="439"/>
      <c r="AG950" s="439"/>
      <c r="AH950" s="439"/>
      <c r="AI950" s="439"/>
    </row>
    <row r="951" spans="6:35" ht="24" customHeight="1">
      <c r="F951" s="217"/>
      <c r="Z951" s="439"/>
      <c r="AA951" s="439"/>
      <c r="AB951" s="439"/>
      <c r="AC951" s="439"/>
      <c r="AD951" s="439"/>
      <c r="AE951" s="439"/>
      <c r="AF951" s="439"/>
      <c r="AG951" s="439"/>
      <c r="AH951" s="439"/>
      <c r="AI951" s="439"/>
    </row>
    <row r="952" spans="6:35" ht="24" customHeight="1">
      <c r="F952" s="217"/>
      <c r="Z952" s="439"/>
      <c r="AA952" s="439"/>
      <c r="AB952" s="439"/>
      <c r="AC952" s="439"/>
      <c r="AD952" s="439"/>
      <c r="AE952" s="439"/>
      <c r="AF952" s="439"/>
      <c r="AG952" s="439"/>
      <c r="AH952" s="439"/>
      <c r="AI952" s="439"/>
    </row>
    <row r="953" spans="6:35" ht="24" customHeight="1">
      <c r="F953" s="217"/>
      <c r="Z953" s="439"/>
      <c r="AA953" s="439"/>
      <c r="AB953" s="439"/>
      <c r="AC953" s="439"/>
      <c r="AD953" s="439"/>
      <c r="AE953" s="439"/>
      <c r="AF953" s="439"/>
      <c r="AG953" s="439"/>
      <c r="AH953" s="439"/>
      <c r="AI953" s="439"/>
    </row>
    <row r="954" spans="6:35" ht="24" customHeight="1">
      <c r="F954" s="217"/>
      <c r="Z954" s="439"/>
      <c r="AA954" s="439"/>
      <c r="AB954" s="439"/>
      <c r="AC954" s="439"/>
      <c r="AD954" s="439"/>
      <c r="AE954" s="439"/>
      <c r="AF954" s="439"/>
      <c r="AG954" s="439"/>
      <c r="AH954" s="439"/>
      <c r="AI954" s="439"/>
    </row>
    <row r="955" spans="6:35" ht="24" customHeight="1">
      <c r="F955" s="217"/>
      <c r="Z955" s="439"/>
      <c r="AA955" s="439"/>
      <c r="AB955" s="439"/>
      <c r="AC955" s="439"/>
      <c r="AD955" s="439"/>
      <c r="AE955" s="439"/>
      <c r="AF955" s="439"/>
      <c r="AG955" s="439"/>
      <c r="AH955" s="439"/>
      <c r="AI955" s="439"/>
    </row>
    <row r="956" spans="6:35" ht="24" customHeight="1">
      <c r="F956" s="217"/>
      <c r="Z956" s="439"/>
      <c r="AA956" s="439"/>
      <c r="AB956" s="439"/>
      <c r="AC956" s="439"/>
      <c r="AD956" s="439"/>
      <c r="AE956" s="439"/>
      <c r="AF956" s="439"/>
      <c r="AG956" s="439"/>
      <c r="AH956" s="439"/>
      <c r="AI956" s="439"/>
    </row>
    <row r="957" spans="6:35" ht="24" customHeight="1">
      <c r="F957" s="217"/>
      <c r="Z957" s="439"/>
      <c r="AA957" s="439"/>
      <c r="AB957" s="439"/>
      <c r="AC957" s="439"/>
      <c r="AD957" s="439"/>
      <c r="AE957" s="439"/>
      <c r="AF957" s="439"/>
      <c r="AG957" s="439"/>
      <c r="AH957" s="439"/>
      <c r="AI957" s="439"/>
    </row>
    <row r="958" spans="6:35" ht="24" customHeight="1">
      <c r="F958" s="217"/>
      <c r="Z958" s="439"/>
      <c r="AA958" s="439"/>
      <c r="AB958" s="439"/>
      <c r="AC958" s="439"/>
      <c r="AD958" s="439"/>
      <c r="AE958" s="439"/>
      <c r="AF958" s="439"/>
      <c r="AG958" s="439"/>
      <c r="AH958" s="439"/>
      <c r="AI958" s="439"/>
    </row>
    <row r="959" spans="6:35" ht="24" customHeight="1">
      <c r="F959" s="217"/>
      <c r="Z959" s="439"/>
      <c r="AA959" s="439"/>
      <c r="AB959" s="439"/>
      <c r="AC959" s="439"/>
      <c r="AD959" s="439"/>
      <c r="AE959" s="439"/>
      <c r="AF959" s="439"/>
      <c r="AG959" s="439"/>
      <c r="AH959" s="439"/>
      <c r="AI959" s="439"/>
    </row>
    <row r="960" spans="6:35" ht="24" customHeight="1">
      <c r="F960" s="217"/>
      <c r="Z960" s="439"/>
      <c r="AA960" s="439"/>
      <c r="AB960" s="439"/>
      <c r="AC960" s="439"/>
      <c r="AD960" s="439"/>
      <c r="AE960" s="439"/>
      <c r="AF960" s="439"/>
      <c r="AG960" s="439"/>
      <c r="AH960" s="439"/>
      <c r="AI960" s="439"/>
    </row>
    <row r="961" spans="6:35" ht="24" customHeight="1">
      <c r="F961" s="217"/>
      <c r="Z961" s="439"/>
      <c r="AA961" s="439"/>
      <c r="AB961" s="439"/>
      <c r="AC961" s="439"/>
      <c r="AD961" s="439"/>
      <c r="AE961" s="439"/>
      <c r="AF961" s="439"/>
      <c r="AG961" s="439"/>
      <c r="AH961" s="439"/>
      <c r="AI961" s="439"/>
    </row>
    <row r="962" spans="6:35" ht="24" customHeight="1">
      <c r="F962" s="217"/>
      <c r="Z962" s="439"/>
      <c r="AA962" s="439"/>
      <c r="AB962" s="439"/>
      <c r="AC962" s="439"/>
      <c r="AD962" s="439"/>
      <c r="AE962" s="439"/>
      <c r="AF962" s="439"/>
      <c r="AG962" s="439"/>
      <c r="AH962" s="439"/>
      <c r="AI962" s="439"/>
    </row>
    <row r="963" spans="6:35" ht="24" customHeight="1">
      <c r="F963" s="217"/>
      <c r="Z963" s="439"/>
      <c r="AA963" s="439"/>
      <c r="AB963" s="439"/>
      <c r="AC963" s="439"/>
      <c r="AD963" s="439"/>
      <c r="AE963" s="439"/>
      <c r="AF963" s="439"/>
      <c r="AG963" s="439"/>
      <c r="AH963" s="439"/>
      <c r="AI963" s="439"/>
    </row>
    <row r="964" spans="6:35" ht="24" customHeight="1">
      <c r="F964" s="217"/>
      <c r="Z964" s="439"/>
      <c r="AA964" s="439"/>
      <c r="AB964" s="439"/>
      <c r="AC964" s="439"/>
      <c r="AD964" s="439"/>
      <c r="AE964" s="439"/>
      <c r="AF964" s="439"/>
      <c r="AG964" s="439"/>
      <c r="AH964" s="439"/>
      <c r="AI964" s="439"/>
    </row>
    <row r="965" spans="6:35" ht="24" customHeight="1">
      <c r="F965" s="217"/>
      <c r="Z965" s="439"/>
      <c r="AA965" s="439"/>
      <c r="AB965" s="439"/>
      <c r="AC965" s="439"/>
      <c r="AD965" s="439"/>
      <c r="AE965" s="439"/>
      <c r="AF965" s="439"/>
      <c r="AG965" s="439"/>
      <c r="AH965" s="439"/>
      <c r="AI965" s="439"/>
    </row>
    <row r="966" spans="6:35" ht="24" customHeight="1">
      <c r="F966" s="217"/>
      <c r="Z966" s="439"/>
      <c r="AA966" s="439"/>
      <c r="AB966" s="439"/>
      <c r="AC966" s="439"/>
      <c r="AD966" s="439"/>
      <c r="AE966" s="439"/>
      <c r="AF966" s="439"/>
      <c r="AG966" s="439"/>
      <c r="AH966" s="439"/>
      <c r="AI966" s="439"/>
    </row>
    <row r="967" spans="6:35" ht="24" customHeight="1">
      <c r="F967" s="217"/>
      <c r="Z967" s="439"/>
      <c r="AA967" s="439"/>
      <c r="AB967" s="439"/>
      <c r="AC967" s="439"/>
      <c r="AD967" s="439"/>
      <c r="AE967" s="439"/>
      <c r="AF967" s="439"/>
      <c r="AG967" s="439"/>
      <c r="AH967" s="439"/>
      <c r="AI967" s="439"/>
    </row>
    <row r="968" spans="6:35" ht="24" customHeight="1">
      <c r="F968" s="217"/>
      <c r="Z968" s="439"/>
      <c r="AA968" s="439"/>
      <c r="AB968" s="439"/>
      <c r="AC968" s="439"/>
      <c r="AD968" s="439"/>
      <c r="AE968" s="439"/>
      <c r="AF968" s="439"/>
      <c r="AG968" s="439"/>
      <c r="AH968" s="439"/>
      <c r="AI968" s="439"/>
    </row>
    <row r="969" spans="6:35" ht="24" customHeight="1">
      <c r="F969" s="217"/>
      <c r="Z969" s="439"/>
      <c r="AA969" s="439"/>
      <c r="AB969" s="439"/>
      <c r="AC969" s="439"/>
      <c r="AD969" s="439"/>
      <c r="AE969" s="439"/>
      <c r="AF969" s="439"/>
      <c r="AG969" s="439"/>
      <c r="AH969" s="439"/>
      <c r="AI969" s="439"/>
    </row>
    <row r="970" spans="6:35" ht="24" customHeight="1">
      <c r="F970" s="217"/>
      <c r="Z970" s="439"/>
      <c r="AA970" s="439"/>
      <c r="AB970" s="439"/>
      <c r="AC970" s="439"/>
      <c r="AD970" s="439"/>
      <c r="AE970" s="439"/>
      <c r="AF970" s="439"/>
      <c r="AG970" s="439"/>
      <c r="AH970" s="439"/>
      <c r="AI970" s="439"/>
    </row>
    <row r="971" spans="6:35" ht="24" customHeight="1">
      <c r="F971" s="217"/>
      <c r="Z971" s="439"/>
      <c r="AA971" s="439"/>
      <c r="AB971" s="439"/>
      <c r="AC971" s="439"/>
      <c r="AD971" s="439"/>
      <c r="AE971" s="439"/>
      <c r="AF971" s="439"/>
      <c r="AG971" s="439"/>
      <c r="AH971" s="439"/>
      <c r="AI971" s="439"/>
    </row>
    <row r="972" spans="6:35" ht="24" customHeight="1">
      <c r="F972" s="217"/>
      <c r="Z972" s="439"/>
      <c r="AA972" s="439"/>
      <c r="AB972" s="439"/>
      <c r="AC972" s="439"/>
      <c r="AD972" s="439"/>
      <c r="AE972" s="439"/>
      <c r="AF972" s="439"/>
      <c r="AG972" s="439"/>
      <c r="AH972" s="439"/>
      <c r="AI972" s="439"/>
    </row>
    <row r="973" spans="6:35" ht="24" customHeight="1">
      <c r="F973" s="217"/>
      <c r="Z973" s="439"/>
      <c r="AA973" s="439"/>
      <c r="AB973" s="439"/>
      <c r="AC973" s="439"/>
      <c r="AD973" s="439"/>
      <c r="AE973" s="439"/>
      <c r="AF973" s="439"/>
      <c r="AG973" s="439"/>
      <c r="AH973" s="439"/>
      <c r="AI973" s="439"/>
    </row>
    <row r="974" spans="6:35" ht="24" customHeight="1">
      <c r="F974" s="217"/>
      <c r="Z974" s="439"/>
      <c r="AA974" s="439"/>
      <c r="AB974" s="439"/>
      <c r="AC974" s="439"/>
      <c r="AD974" s="439"/>
      <c r="AE974" s="439"/>
      <c r="AF974" s="439"/>
      <c r="AG974" s="439"/>
      <c r="AH974" s="439"/>
      <c r="AI974" s="439"/>
    </row>
    <row r="975" spans="6:35" ht="24" customHeight="1">
      <c r="F975" s="217"/>
      <c r="Z975" s="439"/>
      <c r="AA975" s="439"/>
      <c r="AB975" s="439"/>
      <c r="AC975" s="439"/>
      <c r="AD975" s="439"/>
      <c r="AE975" s="439"/>
      <c r="AF975" s="439"/>
      <c r="AG975" s="439"/>
      <c r="AH975" s="439"/>
      <c r="AI975" s="439"/>
    </row>
    <row r="976" spans="6:35" ht="24" customHeight="1">
      <c r="F976" s="217"/>
      <c r="Z976" s="439"/>
      <c r="AA976" s="439"/>
      <c r="AB976" s="439"/>
      <c r="AC976" s="439"/>
      <c r="AD976" s="439"/>
      <c r="AE976" s="439"/>
      <c r="AF976" s="439"/>
      <c r="AG976" s="439"/>
      <c r="AH976" s="439"/>
      <c r="AI976" s="439"/>
    </row>
    <row r="977" spans="6:35" ht="24" customHeight="1">
      <c r="F977" s="217"/>
      <c r="Z977" s="439"/>
      <c r="AA977" s="439"/>
      <c r="AB977" s="439"/>
      <c r="AC977" s="439"/>
      <c r="AD977" s="439"/>
      <c r="AE977" s="439"/>
      <c r="AF977" s="439"/>
      <c r="AG977" s="439"/>
      <c r="AH977" s="439"/>
      <c r="AI977" s="439"/>
    </row>
    <row r="978" spans="6:35" ht="24" customHeight="1">
      <c r="F978" s="217"/>
      <c r="Z978" s="439"/>
      <c r="AA978" s="439"/>
      <c r="AB978" s="439"/>
      <c r="AC978" s="439"/>
      <c r="AD978" s="439"/>
      <c r="AE978" s="439"/>
      <c r="AF978" s="439"/>
      <c r="AG978" s="439"/>
      <c r="AH978" s="439"/>
      <c r="AI978" s="439"/>
    </row>
    <row r="979" spans="6:35" ht="24" customHeight="1">
      <c r="F979" s="217"/>
      <c r="Z979" s="439"/>
      <c r="AA979" s="439"/>
      <c r="AB979" s="439"/>
      <c r="AC979" s="439"/>
      <c r="AD979" s="439"/>
      <c r="AE979" s="439"/>
      <c r="AF979" s="439"/>
      <c r="AG979" s="439"/>
      <c r="AH979" s="439"/>
      <c r="AI979" s="439"/>
    </row>
    <row r="980" spans="6:35" ht="24" customHeight="1">
      <c r="F980" s="217"/>
      <c r="Z980" s="439"/>
      <c r="AA980" s="439"/>
      <c r="AB980" s="439"/>
      <c r="AC980" s="439"/>
      <c r="AD980" s="439"/>
      <c r="AE980" s="439"/>
      <c r="AF980" s="439"/>
      <c r="AG980" s="439"/>
      <c r="AH980" s="439"/>
      <c r="AI980" s="439"/>
    </row>
    <row r="981" spans="6:35" ht="24" customHeight="1">
      <c r="F981" s="217"/>
      <c r="Z981" s="439"/>
      <c r="AA981" s="439"/>
      <c r="AB981" s="439"/>
      <c r="AC981" s="439"/>
      <c r="AD981" s="439"/>
      <c r="AE981" s="439"/>
      <c r="AF981" s="439"/>
      <c r="AG981" s="439"/>
      <c r="AH981" s="439"/>
      <c r="AI981" s="439"/>
    </row>
    <row r="982" spans="6:35" ht="24" customHeight="1">
      <c r="F982" s="217"/>
      <c r="Z982" s="439"/>
      <c r="AA982" s="439"/>
      <c r="AB982" s="439"/>
      <c r="AC982" s="439"/>
      <c r="AD982" s="439"/>
      <c r="AE982" s="439"/>
      <c r="AF982" s="439"/>
      <c r="AG982" s="439"/>
      <c r="AH982" s="439"/>
      <c r="AI982" s="439"/>
    </row>
    <row r="983" spans="6:35" ht="24" customHeight="1">
      <c r="F983" s="217"/>
      <c r="Z983" s="439"/>
      <c r="AA983" s="439"/>
      <c r="AB983" s="439"/>
      <c r="AC983" s="439"/>
      <c r="AD983" s="439"/>
      <c r="AE983" s="439"/>
      <c r="AF983" s="439"/>
      <c r="AG983" s="439"/>
      <c r="AH983" s="439"/>
      <c r="AI983" s="439"/>
    </row>
    <row r="984" spans="6:35" ht="24" customHeight="1">
      <c r="F984" s="217"/>
      <c r="Z984" s="439"/>
      <c r="AA984" s="439"/>
      <c r="AB984" s="439"/>
      <c r="AC984" s="439"/>
      <c r="AD984" s="439"/>
      <c r="AE984" s="439"/>
      <c r="AF984" s="439"/>
      <c r="AG984" s="439"/>
      <c r="AH984" s="439"/>
      <c r="AI984" s="439"/>
    </row>
    <row r="985" spans="6:35" ht="24" customHeight="1">
      <c r="F985" s="217"/>
      <c r="Z985" s="439"/>
      <c r="AA985" s="439"/>
      <c r="AB985" s="439"/>
      <c r="AC985" s="439"/>
      <c r="AD985" s="439"/>
      <c r="AE985" s="439"/>
      <c r="AF985" s="439"/>
      <c r="AG985" s="439"/>
      <c r="AH985" s="439"/>
      <c r="AI985" s="439"/>
    </row>
    <row r="986" spans="6:35" ht="24" customHeight="1">
      <c r="F986" s="217"/>
      <c r="Z986" s="439"/>
      <c r="AA986" s="439"/>
      <c r="AB986" s="439"/>
      <c r="AC986" s="439"/>
      <c r="AD986" s="439"/>
      <c r="AE986" s="439"/>
      <c r="AF986" s="439"/>
      <c r="AG986" s="439"/>
      <c r="AH986" s="439"/>
      <c r="AI986" s="439"/>
    </row>
    <row r="987" spans="6:35" ht="24" customHeight="1">
      <c r="F987" s="217"/>
      <c r="Z987" s="439"/>
      <c r="AA987" s="439"/>
      <c r="AB987" s="439"/>
      <c r="AC987" s="439"/>
      <c r="AD987" s="439"/>
      <c r="AE987" s="439"/>
      <c r="AF987" s="439"/>
      <c r="AG987" s="439"/>
      <c r="AH987" s="439"/>
      <c r="AI987" s="439"/>
    </row>
    <row r="988" spans="6:35" ht="24" customHeight="1">
      <c r="F988" s="217"/>
      <c r="Z988" s="439"/>
      <c r="AA988" s="439"/>
      <c r="AB988" s="439"/>
      <c r="AC988" s="439"/>
      <c r="AD988" s="439"/>
      <c r="AE988" s="439"/>
      <c r="AF988" s="439"/>
      <c r="AG988" s="439"/>
      <c r="AH988" s="439"/>
      <c r="AI988" s="439"/>
    </row>
    <row r="989" spans="6:35" ht="24" customHeight="1">
      <c r="F989" s="217"/>
      <c r="Z989" s="439"/>
      <c r="AA989" s="439"/>
      <c r="AB989" s="439"/>
      <c r="AC989" s="439"/>
      <c r="AD989" s="439"/>
      <c r="AE989" s="439"/>
      <c r="AF989" s="439"/>
      <c r="AG989" s="439"/>
      <c r="AH989" s="439"/>
      <c r="AI989" s="439"/>
    </row>
    <row r="990" spans="6:35" ht="24" customHeight="1">
      <c r="F990" s="217"/>
      <c r="Z990" s="439"/>
      <c r="AA990" s="439"/>
      <c r="AB990" s="439"/>
      <c r="AC990" s="439"/>
      <c r="AD990" s="439"/>
      <c r="AE990" s="439"/>
      <c r="AF990" s="439"/>
      <c r="AG990" s="439"/>
      <c r="AH990" s="439"/>
      <c r="AI990" s="439"/>
    </row>
    <row r="991" spans="6:35" ht="24" customHeight="1">
      <c r="F991" s="217"/>
      <c r="Z991" s="439"/>
      <c r="AA991" s="439"/>
      <c r="AB991" s="439"/>
      <c r="AC991" s="439"/>
      <c r="AD991" s="439"/>
      <c r="AE991" s="439"/>
      <c r="AF991" s="439"/>
      <c r="AG991" s="439"/>
      <c r="AH991" s="439"/>
      <c r="AI991" s="439"/>
    </row>
    <row r="992" spans="6:35" ht="24" customHeight="1">
      <c r="F992" s="217"/>
      <c r="Z992" s="439"/>
      <c r="AA992" s="439"/>
      <c r="AB992" s="439"/>
      <c r="AC992" s="439"/>
      <c r="AD992" s="439"/>
      <c r="AE992" s="439"/>
      <c r="AF992" s="439"/>
      <c r="AG992" s="439"/>
      <c r="AH992" s="439"/>
      <c r="AI992" s="439"/>
    </row>
    <row r="993" spans="6:35" ht="24" customHeight="1">
      <c r="F993" s="217"/>
      <c r="Z993" s="439"/>
      <c r="AA993" s="439"/>
      <c r="AB993" s="439"/>
      <c r="AC993" s="439"/>
      <c r="AD993" s="439"/>
      <c r="AE993" s="439"/>
      <c r="AF993" s="439"/>
      <c r="AG993" s="439"/>
      <c r="AH993" s="439"/>
      <c r="AI993" s="439"/>
    </row>
    <row r="994" spans="6:35" ht="24" customHeight="1">
      <c r="F994" s="217"/>
      <c r="Z994" s="439"/>
      <c r="AA994" s="439"/>
      <c r="AB994" s="439"/>
      <c r="AC994" s="439"/>
      <c r="AD994" s="439"/>
      <c r="AE994" s="439"/>
      <c r="AF994" s="439"/>
      <c r="AG994" s="439"/>
      <c r="AH994" s="439"/>
      <c r="AI994" s="439"/>
    </row>
    <row r="995" spans="6:35" ht="24" customHeight="1">
      <c r="F995" s="217"/>
      <c r="Z995" s="439"/>
      <c r="AA995" s="439"/>
      <c r="AB995" s="439"/>
      <c r="AC995" s="439"/>
      <c r="AD995" s="439"/>
      <c r="AE995" s="439"/>
      <c r="AF995" s="439"/>
      <c r="AG995" s="439"/>
      <c r="AH995" s="439"/>
      <c r="AI995" s="439"/>
    </row>
    <row r="996" spans="6:35" ht="24" customHeight="1">
      <c r="F996" s="217"/>
      <c r="Z996" s="439"/>
      <c r="AA996" s="439"/>
      <c r="AB996" s="439"/>
      <c r="AC996" s="439"/>
      <c r="AD996" s="439"/>
      <c r="AE996" s="439"/>
      <c r="AF996" s="439"/>
      <c r="AG996" s="439"/>
      <c r="AH996" s="439"/>
      <c r="AI996" s="439"/>
    </row>
    <row r="997" spans="6:35" ht="24" customHeight="1">
      <c r="F997" s="217"/>
      <c r="Z997" s="439"/>
      <c r="AA997" s="439"/>
      <c r="AB997" s="439"/>
      <c r="AC997" s="439"/>
      <c r="AD997" s="439"/>
      <c r="AE997" s="439"/>
      <c r="AF997" s="439"/>
      <c r="AG997" s="439"/>
      <c r="AH997" s="439"/>
      <c r="AI997" s="439"/>
    </row>
    <row r="998" spans="6:35" ht="24" customHeight="1">
      <c r="F998" s="217"/>
      <c r="Z998" s="439"/>
      <c r="AA998" s="439"/>
      <c r="AB998" s="439"/>
      <c r="AC998" s="439"/>
      <c r="AD998" s="439"/>
      <c r="AE998" s="439"/>
      <c r="AF998" s="439"/>
      <c r="AG998" s="439"/>
      <c r="AH998" s="439"/>
      <c r="AI998" s="439"/>
    </row>
    <row r="999" spans="6:35" ht="24" customHeight="1">
      <c r="F999" s="217"/>
      <c r="Z999" s="439"/>
      <c r="AA999" s="439"/>
      <c r="AB999" s="439"/>
      <c r="AC999" s="439"/>
      <c r="AD999" s="439"/>
      <c r="AE999" s="439"/>
      <c r="AF999" s="439"/>
      <c r="AG999" s="439"/>
      <c r="AH999" s="439"/>
      <c r="AI999" s="439"/>
    </row>
    <row r="1000" spans="6:35" ht="24" customHeight="1">
      <c r="F1000" s="217"/>
      <c r="Z1000" s="439"/>
      <c r="AA1000" s="439"/>
      <c r="AB1000" s="439"/>
      <c r="AC1000" s="439"/>
      <c r="AD1000" s="439"/>
      <c r="AE1000" s="439"/>
      <c r="AF1000" s="439"/>
      <c r="AG1000" s="439"/>
      <c r="AH1000" s="439"/>
      <c r="AI1000" s="439"/>
    </row>
    <row r="1001" spans="6:35" ht="24" customHeight="1">
      <c r="F1001" s="217"/>
      <c r="Z1001" s="439"/>
      <c r="AA1001" s="439"/>
      <c r="AB1001" s="439"/>
      <c r="AC1001" s="439"/>
      <c r="AD1001" s="439"/>
      <c r="AE1001" s="439"/>
      <c r="AF1001" s="439"/>
      <c r="AG1001" s="439"/>
      <c r="AH1001" s="439"/>
      <c r="AI1001" s="439"/>
    </row>
    <row r="1002" spans="6:35" ht="24" customHeight="1">
      <c r="F1002" s="217"/>
      <c r="Z1002" s="439"/>
      <c r="AA1002" s="439"/>
      <c r="AB1002" s="439"/>
      <c r="AC1002" s="439"/>
      <c r="AD1002" s="439"/>
      <c r="AE1002" s="439"/>
      <c r="AF1002" s="439"/>
      <c r="AG1002" s="439"/>
      <c r="AH1002" s="439"/>
      <c r="AI1002" s="439"/>
    </row>
    <row r="1003" spans="6:35" ht="24" customHeight="1">
      <c r="F1003" s="217"/>
      <c r="Z1003" s="439"/>
      <c r="AA1003" s="439"/>
      <c r="AB1003" s="439"/>
      <c r="AC1003" s="439"/>
      <c r="AD1003" s="439"/>
      <c r="AE1003" s="439"/>
      <c r="AF1003" s="439"/>
      <c r="AG1003" s="439"/>
      <c r="AH1003" s="439"/>
      <c r="AI1003" s="439"/>
    </row>
    <row r="1004" spans="6:35" ht="24" customHeight="1">
      <c r="F1004" s="217"/>
      <c r="Z1004" s="439"/>
      <c r="AA1004" s="439"/>
      <c r="AB1004" s="439"/>
      <c r="AC1004" s="439"/>
      <c r="AD1004" s="439"/>
      <c r="AE1004" s="439"/>
      <c r="AF1004" s="439"/>
      <c r="AG1004" s="439"/>
      <c r="AH1004" s="439"/>
      <c r="AI1004" s="439"/>
    </row>
    <row r="1005" spans="6:35" ht="24" customHeight="1">
      <c r="F1005" s="217"/>
      <c r="Z1005" s="439"/>
      <c r="AA1005" s="439"/>
      <c r="AB1005" s="439"/>
      <c r="AC1005" s="439"/>
      <c r="AD1005" s="439"/>
      <c r="AE1005" s="439"/>
      <c r="AF1005" s="439"/>
      <c r="AG1005" s="439"/>
      <c r="AH1005" s="439"/>
      <c r="AI1005" s="439"/>
    </row>
    <row r="1006" spans="6:35" ht="24" customHeight="1">
      <c r="F1006" s="217"/>
      <c r="Z1006" s="439"/>
      <c r="AA1006" s="439"/>
      <c r="AB1006" s="439"/>
      <c r="AC1006" s="439"/>
      <c r="AD1006" s="439"/>
      <c r="AE1006" s="439"/>
      <c r="AF1006" s="439"/>
      <c r="AG1006" s="439"/>
      <c r="AH1006" s="439"/>
      <c r="AI1006" s="439"/>
    </row>
    <row r="1007" spans="6:35" ht="24" customHeight="1">
      <c r="F1007" s="217"/>
      <c r="Z1007" s="439"/>
      <c r="AA1007" s="439"/>
      <c r="AB1007" s="439"/>
      <c r="AC1007" s="439"/>
      <c r="AD1007" s="439"/>
      <c r="AE1007" s="439"/>
      <c r="AF1007" s="439"/>
      <c r="AG1007" s="439"/>
      <c r="AH1007" s="439"/>
      <c r="AI1007" s="439"/>
    </row>
    <row r="1008" spans="6:35" ht="24" customHeight="1">
      <c r="F1008" s="217"/>
      <c r="Z1008" s="439"/>
      <c r="AA1008" s="439"/>
      <c r="AB1008" s="439"/>
      <c r="AC1008" s="439"/>
      <c r="AD1008" s="439"/>
      <c r="AE1008" s="439"/>
      <c r="AF1008" s="439"/>
      <c r="AG1008" s="439"/>
      <c r="AH1008" s="439"/>
      <c r="AI1008" s="439"/>
    </row>
    <row r="1009" spans="6:35" ht="24" customHeight="1">
      <c r="F1009" s="217"/>
      <c r="Z1009" s="439"/>
      <c r="AA1009" s="439"/>
      <c r="AB1009" s="439"/>
      <c r="AC1009" s="439"/>
      <c r="AD1009" s="439"/>
      <c r="AE1009" s="439"/>
      <c r="AF1009" s="439"/>
      <c r="AG1009" s="439"/>
      <c r="AH1009" s="439"/>
      <c r="AI1009" s="439"/>
    </row>
    <row r="1010" spans="6:35" ht="24" customHeight="1">
      <c r="F1010" s="217"/>
      <c r="Z1010" s="439"/>
      <c r="AA1010" s="439"/>
      <c r="AB1010" s="439"/>
      <c r="AC1010" s="439"/>
      <c r="AD1010" s="439"/>
      <c r="AE1010" s="439"/>
      <c r="AF1010" s="439"/>
      <c r="AG1010" s="439"/>
      <c r="AH1010" s="439"/>
      <c r="AI1010" s="439"/>
    </row>
    <row r="1011" spans="6:35" ht="24" customHeight="1">
      <c r="F1011" s="217"/>
      <c r="Z1011" s="439"/>
      <c r="AA1011" s="439"/>
      <c r="AB1011" s="439"/>
      <c r="AC1011" s="439"/>
      <c r="AD1011" s="439"/>
      <c r="AE1011" s="439"/>
      <c r="AF1011" s="439"/>
      <c r="AG1011" s="439"/>
      <c r="AH1011" s="439"/>
      <c r="AI1011" s="439"/>
    </row>
    <row r="1012" spans="6:35" ht="24" customHeight="1">
      <c r="F1012" s="217"/>
      <c r="Z1012" s="439"/>
      <c r="AA1012" s="439"/>
      <c r="AB1012" s="439"/>
      <c r="AC1012" s="439"/>
      <c r="AD1012" s="439"/>
      <c r="AE1012" s="439"/>
      <c r="AF1012" s="439"/>
      <c r="AG1012" s="439"/>
      <c r="AH1012" s="439"/>
      <c r="AI1012" s="439"/>
    </row>
    <row r="1013" spans="6:35" ht="24" customHeight="1">
      <c r="F1013" s="217"/>
      <c r="Z1013" s="439"/>
      <c r="AA1013" s="439"/>
      <c r="AB1013" s="439"/>
      <c r="AC1013" s="439"/>
      <c r="AD1013" s="439"/>
      <c r="AE1013" s="439"/>
      <c r="AF1013" s="439"/>
      <c r="AG1013" s="439"/>
      <c r="AH1013" s="439"/>
      <c r="AI1013" s="439"/>
    </row>
    <row r="1014" spans="6:35" ht="24" customHeight="1">
      <c r="F1014" s="217"/>
      <c r="Z1014" s="439"/>
      <c r="AA1014" s="439"/>
      <c r="AB1014" s="439"/>
      <c r="AC1014" s="439"/>
      <c r="AD1014" s="439"/>
      <c r="AE1014" s="439"/>
      <c r="AF1014" s="439"/>
      <c r="AG1014" s="439"/>
      <c r="AH1014" s="439"/>
      <c r="AI1014" s="439"/>
    </row>
    <row r="1015" spans="6:35" ht="24" customHeight="1">
      <c r="F1015" s="217"/>
      <c r="Z1015" s="439"/>
      <c r="AA1015" s="439"/>
      <c r="AB1015" s="439"/>
      <c r="AC1015" s="439"/>
      <c r="AD1015" s="439"/>
      <c r="AE1015" s="439"/>
      <c r="AF1015" s="439"/>
      <c r="AG1015" s="439"/>
      <c r="AH1015" s="439"/>
      <c r="AI1015" s="439"/>
    </row>
    <row r="1016" spans="6:35" ht="24" customHeight="1">
      <c r="F1016" s="217"/>
      <c r="Z1016" s="439"/>
      <c r="AA1016" s="439"/>
      <c r="AB1016" s="439"/>
      <c r="AC1016" s="439"/>
      <c r="AD1016" s="439"/>
      <c r="AE1016" s="439"/>
      <c r="AF1016" s="439"/>
      <c r="AG1016" s="439"/>
      <c r="AH1016" s="439"/>
      <c r="AI1016" s="439"/>
    </row>
    <row r="1017" spans="6:35" ht="24" customHeight="1">
      <c r="F1017" s="217"/>
      <c r="Z1017" s="439"/>
      <c r="AA1017" s="439"/>
      <c r="AB1017" s="439"/>
      <c r="AC1017" s="439"/>
      <c r="AD1017" s="439"/>
      <c r="AE1017" s="439"/>
      <c r="AF1017" s="439"/>
      <c r="AG1017" s="439"/>
      <c r="AH1017" s="439"/>
      <c r="AI1017" s="439"/>
    </row>
    <row r="1018" spans="6:35" ht="24" customHeight="1">
      <c r="F1018" s="217"/>
      <c r="Z1018" s="439"/>
      <c r="AA1018" s="439"/>
      <c r="AB1018" s="439"/>
      <c r="AC1018" s="439"/>
      <c r="AD1018" s="439"/>
      <c r="AE1018" s="439"/>
      <c r="AF1018" s="439"/>
      <c r="AG1018" s="439"/>
      <c r="AH1018" s="439"/>
      <c r="AI1018" s="439"/>
    </row>
    <row r="1019" spans="6:35" ht="24" customHeight="1">
      <c r="F1019" s="217"/>
      <c r="Z1019" s="439"/>
      <c r="AA1019" s="439"/>
      <c r="AB1019" s="439"/>
      <c r="AC1019" s="439"/>
      <c r="AD1019" s="439"/>
      <c r="AE1019" s="439"/>
      <c r="AF1019" s="439"/>
      <c r="AG1019" s="439"/>
      <c r="AH1019" s="439"/>
      <c r="AI1019" s="439"/>
    </row>
    <row r="1020" spans="6:35" ht="24" customHeight="1">
      <c r="F1020" s="217"/>
      <c r="Z1020" s="439"/>
      <c r="AA1020" s="439"/>
      <c r="AB1020" s="439"/>
      <c r="AC1020" s="439"/>
      <c r="AD1020" s="439"/>
      <c r="AE1020" s="439"/>
      <c r="AF1020" s="439"/>
      <c r="AG1020" s="439"/>
      <c r="AH1020" s="439"/>
      <c r="AI1020" s="439"/>
    </row>
    <row r="1021" spans="6:35" ht="24" customHeight="1">
      <c r="F1021" s="217"/>
      <c r="Z1021" s="439"/>
      <c r="AA1021" s="439"/>
      <c r="AB1021" s="439"/>
      <c r="AC1021" s="439"/>
      <c r="AD1021" s="439"/>
      <c r="AE1021" s="439"/>
      <c r="AF1021" s="439"/>
      <c r="AG1021" s="439"/>
      <c r="AH1021" s="439"/>
      <c r="AI1021" s="439"/>
    </row>
    <row r="1022" spans="6:35" ht="24" customHeight="1">
      <c r="F1022" s="217"/>
      <c r="Z1022" s="439"/>
      <c r="AA1022" s="439"/>
      <c r="AB1022" s="439"/>
      <c r="AC1022" s="439"/>
      <c r="AD1022" s="439"/>
      <c r="AE1022" s="439"/>
      <c r="AF1022" s="439"/>
      <c r="AG1022" s="439"/>
      <c r="AH1022" s="439"/>
      <c r="AI1022" s="439"/>
    </row>
    <row r="1023" spans="6:35" ht="24" customHeight="1">
      <c r="F1023" s="217"/>
      <c r="Z1023" s="439"/>
      <c r="AA1023" s="439"/>
      <c r="AB1023" s="439"/>
      <c r="AC1023" s="439"/>
      <c r="AD1023" s="439"/>
      <c r="AE1023" s="439"/>
      <c r="AF1023" s="439"/>
      <c r="AG1023" s="439"/>
      <c r="AH1023" s="439"/>
      <c r="AI1023" s="439"/>
    </row>
    <row r="1024" spans="6:35" ht="24" customHeight="1">
      <c r="F1024" s="217"/>
      <c r="Z1024" s="439"/>
      <c r="AA1024" s="439"/>
      <c r="AB1024" s="439"/>
      <c r="AC1024" s="439"/>
      <c r="AD1024" s="439"/>
      <c r="AE1024" s="439"/>
      <c r="AF1024" s="439"/>
      <c r="AG1024" s="439"/>
      <c r="AH1024" s="439"/>
      <c r="AI1024" s="439"/>
    </row>
    <row r="1025" spans="6:35" ht="24" customHeight="1">
      <c r="F1025" s="217"/>
      <c r="Z1025" s="439"/>
      <c r="AA1025" s="439"/>
      <c r="AB1025" s="439"/>
      <c r="AC1025" s="439"/>
      <c r="AD1025" s="439"/>
      <c r="AE1025" s="439"/>
      <c r="AF1025" s="439"/>
      <c r="AG1025" s="439"/>
      <c r="AH1025" s="439"/>
      <c r="AI1025" s="439"/>
    </row>
    <row r="1026" spans="6:35" ht="24" customHeight="1">
      <c r="F1026" s="217"/>
      <c r="Z1026" s="439"/>
      <c r="AA1026" s="439"/>
      <c r="AB1026" s="439"/>
      <c r="AC1026" s="439"/>
      <c r="AD1026" s="439"/>
      <c r="AE1026" s="439"/>
      <c r="AF1026" s="439"/>
      <c r="AG1026" s="439"/>
      <c r="AH1026" s="439"/>
      <c r="AI1026" s="439"/>
    </row>
    <row r="1027" spans="6:35" ht="24" customHeight="1">
      <c r="F1027" s="217"/>
      <c r="Z1027" s="439"/>
      <c r="AA1027" s="439"/>
      <c r="AB1027" s="439"/>
      <c r="AC1027" s="439"/>
      <c r="AD1027" s="439"/>
      <c r="AE1027" s="439"/>
      <c r="AF1027" s="439"/>
      <c r="AG1027" s="439"/>
      <c r="AH1027" s="439"/>
      <c r="AI1027" s="439"/>
    </row>
    <row r="1028" spans="6:35" ht="24" customHeight="1">
      <c r="F1028" s="217"/>
      <c r="Z1028" s="439"/>
      <c r="AA1028" s="439"/>
      <c r="AB1028" s="439"/>
      <c r="AC1028" s="439"/>
      <c r="AD1028" s="439"/>
      <c r="AE1028" s="439"/>
      <c r="AF1028" s="439"/>
      <c r="AG1028" s="439"/>
      <c r="AH1028" s="439"/>
      <c r="AI1028" s="439"/>
    </row>
    <row r="1029" spans="6:35" ht="24" customHeight="1">
      <c r="F1029" s="217"/>
      <c r="Z1029" s="439"/>
      <c r="AA1029" s="439"/>
      <c r="AB1029" s="439"/>
      <c r="AC1029" s="439"/>
      <c r="AD1029" s="439"/>
      <c r="AE1029" s="439"/>
      <c r="AF1029" s="439"/>
      <c r="AG1029" s="439"/>
      <c r="AH1029" s="439"/>
      <c r="AI1029" s="439"/>
    </row>
    <row r="1030" spans="6:35" ht="24" customHeight="1">
      <c r="F1030" s="217"/>
      <c r="Z1030" s="439"/>
      <c r="AA1030" s="439"/>
      <c r="AB1030" s="439"/>
      <c r="AC1030" s="439"/>
      <c r="AD1030" s="439"/>
      <c r="AE1030" s="439"/>
      <c r="AF1030" s="439"/>
      <c r="AG1030" s="439"/>
      <c r="AH1030" s="439"/>
      <c r="AI1030" s="439"/>
    </row>
    <row r="1031" spans="6:35" ht="24" customHeight="1">
      <c r="F1031" s="217"/>
      <c r="Z1031" s="439"/>
      <c r="AA1031" s="439"/>
      <c r="AB1031" s="439"/>
      <c r="AC1031" s="439"/>
      <c r="AD1031" s="439"/>
      <c r="AE1031" s="439"/>
      <c r="AF1031" s="439"/>
      <c r="AG1031" s="439"/>
      <c r="AH1031" s="439"/>
      <c r="AI1031" s="439"/>
    </row>
    <row r="1032" spans="6:35" ht="24" customHeight="1">
      <c r="F1032" s="217"/>
      <c r="Z1032" s="439"/>
      <c r="AA1032" s="439"/>
      <c r="AB1032" s="439"/>
      <c r="AC1032" s="439"/>
      <c r="AD1032" s="439"/>
      <c r="AE1032" s="439"/>
      <c r="AF1032" s="439"/>
      <c r="AG1032" s="439"/>
      <c r="AH1032" s="439"/>
      <c r="AI1032" s="439"/>
    </row>
    <row r="1033" spans="6:35" ht="24" customHeight="1">
      <c r="F1033" s="217"/>
      <c r="Z1033" s="439"/>
      <c r="AA1033" s="439"/>
      <c r="AB1033" s="439"/>
      <c r="AC1033" s="439"/>
      <c r="AD1033" s="439"/>
      <c r="AE1033" s="439"/>
      <c r="AF1033" s="439"/>
      <c r="AG1033" s="439"/>
      <c r="AH1033" s="439"/>
      <c r="AI1033" s="439"/>
    </row>
    <row r="1034" spans="6:35" ht="24" customHeight="1">
      <c r="F1034" s="217"/>
      <c r="Z1034" s="439"/>
      <c r="AA1034" s="439"/>
      <c r="AB1034" s="439"/>
      <c r="AC1034" s="439"/>
      <c r="AD1034" s="439"/>
      <c r="AE1034" s="439"/>
      <c r="AF1034" s="439"/>
      <c r="AG1034" s="439"/>
      <c r="AH1034" s="439"/>
      <c r="AI1034" s="439"/>
    </row>
    <row r="1035" spans="6:35" ht="24" customHeight="1">
      <c r="F1035" s="217"/>
      <c r="Z1035" s="439"/>
      <c r="AA1035" s="439"/>
      <c r="AB1035" s="439"/>
      <c r="AC1035" s="439"/>
      <c r="AD1035" s="439"/>
      <c r="AE1035" s="439"/>
      <c r="AF1035" s="439"/>
      <c r="AG1035" s="439"/>
      <c r="AH1035" s="439"/>
      <c r="AI1035" s="439"/>
    </row>
    <row r="1036" spans="6:35" ht="24" customHeight="1">
      <c r="F1036" s="217"/>
      <c r="Z1036" s="439"/>
      <c r="AA1036" s="439"/>
      <c r="AB1036" s="439"/>
      <c r="AC1036" s="439"/>
      <c r="AD1036" s="439"/>
      <c r="AE1036" s="439"/>
      <c r="AF1036" s="439"/>
      <c r="AG1036" s="439"/>
      <c r="AH1036" s="439"/>
      <c r="AI1036" s="439"/>
    </row>
    <row r="1037" spans="6:35" ht="24" customHeight="1">
      <c r="F1037" s="217"/>
      <c r="Z1037" s="439"/>
      <c r="AA1037" s="439"/>
      <c r="AB1037" s="439"/>
      <c r="AC1037" s="439"/>
      <c r="AD1037" s="439"/>
      <c r="AE1037" s="439"/>
      <c r="AF1037" s="439"/>
      <c r="AG1037" s="439"/>
      <c r="AH1037" s="439"/>
      <c r="AI1037" s="439"/>
    </row>
    <row r="1038" spans="6:35" ht="24" customHeight="1">
      <c r="F1038" s="217"/>
      <c r="Z1038" s="439"/>
      <c r="AA1038" s="439"/>
      <c r="AB1038" s="439"/>
      <c r="AC1038" s="439"/>
      <c r="AD1038" s="439"/>
      <c r="AE1038" s="439"/>
      <c r="AF1038" s="439"/>
      <c r="AG1038" s="439"/>
      <c r="AH1038" s="439"/>
      <c r="AI1038" s="439"/>
    </row>
    <row r="1039" spans="6:35" ht="24" customHeight="1">
      <c r="F1039" s="217"/>
      <c r="Z1039" s="439"/>
      <c r="AA1039" s="439"/>
      <c r="AB1039" s="439"/>
      <c r="AC1039" s="439"/>
      <c r="AD1039" s="439"/>
      <c r="AE1039" s="439"/>
      <c r="AF1039" s="439"/>
      <c r="AG1039" s="439"/>
      <c r="AH1039" s="439"/>
      <c r="AI1039" s="439"/>
    </row>
    <row r="1040" spans="6:35" ht="24" customHeight="1">
      <c r="F1040" s="217"/>
      <c r="Z1040" s="439"/>
      <c r="AA1040" s="439"/>
      <c r="AB1040" s="439"/>
      <c r="AC1040" s="439"/>
      <c r="AD1040" s="439"/>
      <c r="AE1040" s="439"/>
      <c r="AF1040" s="439"/>
      <c r="AG1040" s="439"/>
      <c r="AH1040" s="439"/>
      <c r="AI1040" s="439"/>
    </row>
    <row r="1041" spans="6:35" ht="24" customHeight="1">
      <c r="F1041" s="217"/>
      <c r="Z1041" s="439"/>
      <c r="AA1041" s="439"/>
      <c r="AB1041" s="439"/>
      <c r="AC1041" s="439"/>
      <c r="AD1041" s="439"/>
      <c r="AE1041" s="439"/>
      <c r="AF1041" s="439"/>
      <c r="AG1041" s="439"/>
      <c r="AH1041" s="439"/>
      <c r="AI1041" s="439"/>
    </row>
    <row r="1042" spans="6:35" ht="24" customHeight="1">
      <c r="F1042" s="217"/>
      <c r="Z1042" s="439"/>
      <c r="AA1042" s="439"/>
      <c r="AB1042" s="439"/>
      <c r="AC1042" s="439"/>
      <c r="AD1042" s="439"/>
      <c r="AE1042" s="439"/>
      <c r="AF1042" s="439"/>
      <c r="AG1042" s="439"/>
      <c r="AH1042" s="439"/>
      <c r="AI1042" s="439"/>
    </row>
    <row r="1043" spans="6:35" ht="24" customHeight="1">
      <c r="F1043" s="217"/>
      <c r="Z1043" s="439"/>
      <c r="AA1043" s="439"/>
      <c r="AB1043" s="439"/>
      <c r="AC1043" s="439"/>
      <c r="AD1043" s="439"/>
      <c r="AE1043" s="439"/>
      <c r="AF1043" s="439"/>
      <c r="AG1043" s="439"/>
      <c r="AH1043" s="439"/>
      <c r="AI1043" s="439"/>
    </row>
    <row r="1044" spans="6:35" ht="24" customHeight="1">
      <c r="F1044" s="217"/>
      <c r="Z1044" s="439"/>
      <c r="AA1044" s="439"/>
      <c r="AB1044" s="439"/>
      <c r="AC1044" s="439"/>
      <c r="AD1044" s="439"/>
      <c r="AE1044" s="439"/>
      <c r="AF1044" s="439"/>
      <c r="AG1044" s="439"/>
      <c r="AH1044" s="439"/>
      <c r="AI1044" s="439"/>
    </row>
    <row r="1045" spans="6:35" ht="24" customHeight="1">
      <c r="F1045" s="217"/>
      <c r="Z1045" s="439"/>
      <c r="AA1045" s="439"/>
      <c r="AB1045" s="439"/>
      <c r="AC1045" s="439"/>
      <c r="AD1045" s="439"/>
      <c r="AE1045" s="439"/>
      <c r="AF1045" s="439"/>
      <c r="AG1045" s="439"/>
      <c r="AH1045" s="439"/>
      <c r="AI1045" s="439"/>
    </row>
    <row r="1046" spans="6:35" ht="24" customHeight="1">
      <c r="F1046" s="217"/>
      <c r="Z1046" s="439"/>
      <c r="AA1046" s="439"/>
      <c r="AB1046" s="439"/>
      <c r="AC1046" s="439"/>
      <c r="AD1046" s="439"/>
      <c r="AE1046" s="439"/>
      <c r="AF1046" s="439"/>
      <c r="AG1046" s="439"/>
      <c r="AH1046" s="439"/>
      <c r="AI1046" s="439"/>
    </row>
    <row r="1047" spans="6:35" ht="24" customHeight="1">
      <c r="F1047" s="217"/>
      <c r="Z1047" s="439"/>
      <c r="AA1047" s="439"/>
      <c r="AB1047" s="439"/>
      <c r="AC1047" s="439"/>
      <c r="AD1047" s="439"/>
      <c r="AE1047" s="439"/>
      <c r="AF1047" s="439"/>
      <c r="AG1047" s="439"/>
      <c r="AH1047" s="439"/>
      <c r="AI1047" s="439"/>
    </row>
    <row r="1048" spans="6:35" ht="24" customHeight="1">
      <c r="F1048" s="217"/>
      <c r="Z1048" s="439"/>
      <c r="AA1048" s="439"/>
      <c r="AB1048" s="439"/>
      <c r="AC1048" s="439"/>
      <c r="AD1048" s="439"/>
      <c r="AE1048" s="439"/>
      <c r="AF1048" s="439"/>
      <c r="AG1048" s="439"/>
      <c r="AH1048" s="439"/>
      <c r="AI1048" s="439"/>
    </row>
    <row r="1049" spans="6:35" ht="24" customHeight="1">
      <c r="F1049" s="217"/>
      <c r="Z1049" s="439"/>
      <c r="AA1049" s="439"/>
      <c r="AB1049" s="439"/>
      <c r="AC1049" s="439"/>
      <c r="AD1049" s="439"/>
      <c r="AE1049" s="439"/>
      <c r="AF1049" s="439"/>
      <c r="AG1049" s="439"/>
      <c r="AH1049" s="439"/>
      <c r="AI1049" s="439"/>
    </row>
    <row r="1050" spans="6:35" ht="24" customHeight="1">
      <c r="F1050" s="217"/>
      <c r="Z1050" s="439"/>
      <c r="AA1050" s="439"/>
      <c r="AB1050" s="439"/>
      <c r="AC1050" s="439"/>
      <c r="AD1050" s="439"/>
      <c r="AE1050" s="439"/>
      <c r="AF1050" s="439"/>
      <c r="AG1050" s="439"/>
      <c r="AH1050" s="439"/>
      <c r="AI1050" s="439"/>
    </row>
    <row r="1051" spans="6:35" ht="24" customHeight="1">
      <c r="F1051" s="217"/>
      <c r="Z1051" s="439"/>
      <c r="AA1051" s="439"/>
      <c r="AB1051" s="439"/>
      <c r="AC1051" s="439"/>
      <c r="AD1051" s="439"/>
      <c r="AE1051" s="439"/>
      <c r="AF1051" s="439"/>
      <c r="AG1051" s="439"/>
      <c r="AH1051" s="439"/>
      <c r="AI1051" s="439"/>
    </row>
    <row r="1052" spans="6:35" ht="24" customHeight="1">
      <c r="F1052" s="217"/>
      <c r="Z1052" s="439"/>
      <c r="AA1052" s="439"/>
      <c r="AB1052" s="439"/>
      <c r="AC1052" s="439"/>
      <c r="AD1052" s="439"/>
      <c r="AE1052" s="439"/>
      <c r="AF1052" s="439"/>
      <c r="AG1052" s="439"/>
      <c r="AH1052" s="439"/>
      <c r="AI1052" s="439"/>
    </row>
    <row r="1053" spans="6:35" ht="24" customHeight="1">
      <c r="F1053" s="217"/>
      <c r="Z1053" s="439"/>
      <c r="AA1053" s="439"/>
      <c r="AB1053" s="439"/>
      <c r="AC1053" s="439"/>
      <c r="AD1053" s="439"/>
      <c r="AE1053" s="439"/>
      <c r="AF1053" s="439"/>
      <c r="AG1053" s="439"/>
      <c r="AH1053" s="439"/>
      <c r="AI1053" s="439"/>
    </row>
    <row r="1054" spans="6:35" ht="24" customHeight="1">
      <c r="F1054" s="217"/>
      <c r="Z1054" s="439"/>
      <c r="AA1054" s="439"/>
      <c r="AB1054" s="439"/>
      <c r="AC1054" s="439"/>
      <c r="AD1054" s="439"/>
      <c r="AE1054" s="439"/>
      <c r="AF1054" s="439"/>
      <c r="AG1054" s="439"/>
      <c r="AH1054" s="439"/>
      <c r="AI1054" s="439"/>
    </row>
    <row r="1055" spans="6:35" ht="24" customHeight="1">
      <c r="F1055" s="217"/>
      <c r="Z1055" s="439"/>
      <c r="AA1055" s="439"/>
      <c r="AB1055" s="439"/>
      <c r="AC1055" s="439"/>
      <c r="AD1055" s="439"/>
      <c r="AE1055" s="439"/>
      <c r="AF1055" s="439"/>
      <c r="AG1055" s="439"/>
      <c r="AH1055" s="439"/>
      <c r="AI1055" s="439"/>
    </row>
    <row r="1056" spans="6:35" ht="24" customHeight="1">
      <c r="F1056" s="217"/>
      <c r="Z1056" s="439"/>
      <c r="AA1056" s="439"/>
      <c r="AB1056" s="439"/>
      <c r="AC1056" s="439"/>
      <c r="AD1056" s="439"/>
      <c r="AE1056" s="439"/>
      <c r="AF1056" s="439"/>
      <c r="AG1056" s="439"/>
      <c r="AH1056" s="439"/>
      <c r="AI1056" s="439"/>
    </row>
    <row r="1057" spans="6:35" ht="24" customHeight="1">
      <c r="F1057" s="217"/>
      <c r="Z1057" s="439"/>
      <c r="AA1057" s="439"/>
      <c r="AB1057" s="439"/>
      <c r="AC1057" s="439"/>
      <c r="AD1057" s="439"/>
      <c r="AE1057" s="439"/>
      <c r="AF1057" s="439"/>
      <c r="AG1057" s="439"/>
      <c r="AH1057" s="439"/>
      <c r="AI1057" s="439"/>
    </row>
    <row r="1058" spans="6:35" ht="24" customHeight="1">
      <c r="F1058" s="217"/>
      <c r="Z1058" s="439"/>
      <c r="AA1058" s="439"/>
      <c r="AB1058" s="439"/>
      <c r="AC1058" s="439"/>
      <c r="AD1058" s="439"/>
      <c r="AE1058" s="439"/>
      <c r="AF1058" s="439"/>
      <c r="AG1058" s="439"/>
      <c r="AH1058" s="439"/>
      <c r="AI1058" s="439"/>
    </row>
    <row r="1059" spans="6:35" ht="24" customHeight="1">
      <c r="F1059" s="217"/>
      <c r="Z1059" s="439"/>
      <c r="AA1059" s="439"/>
      <c r="AB1059" s="439"/>
      <c r="AC1059" s="439"/>
      <c r="AD1059" s="439"/>
      <c r="AE1059" s="439"/>
      <c r="AF1059" s="439"/>
      <c r="AG1059" s="439"/>
      <c r="AH1059" s="439"/>
      <c r="AI1059" s="439"/>
    </row>
    <row r="1060" spans="6:35" ht="24" customHeight="1">
      <c r="F1060" s="217"/>
      <c r="Z1060" s="439"/>
      <c r="AA1060" s="439"/>
      <c r="AB1060" s="439"/>
      <c r="AC1060" s="439"/>
      <c r="AD1060" s="439"/>
      <c r="AE1060" s="439"/>
      <c r="AF1060" s="439"/>
      <c r="AG1060" s="439"/>
      <c r="AH1060" s="439"/>
      <c r="AI1060" s="439"/>
    </row>
    <row r="1061" spans="6:35" ht="24" customHeight="1">
      <c r="F1061" s="217"/>
      <c r="Z1061" s="439"/>
      <c r="AA1061" s="439"/>
      <c r="AB1061" s="439"/>
      <c r="AC1061" s="439"/>
      <c r="AD1061" s="439"/>
      <c r="AE1061" s="439"/>
      <c r="AF1061" s="439"/>
      <c r="AG1061" s="439"/>
      <c r="AH1061" s="439"/>
      <c r="AI1061" s="439"/>
    </row>
    <row r="1062" spans="6:35" ht="24" customHeight="1">
      <c r="F1062" s="217"/>
      <c r="Z1062" s="439"/>
      <c r="AA1062" s="439"/>
      <c r="AB1062" s="439"/>
      <c r="AC1062" s="439"/>
      <c r="AD1062" s="439"/>
      <c r="AE1062" s="439"/>
      <c r="AF1062" s="439"/>
      <c r="AG1062" s="439"/>
      <c r="AH1062" s="439"/>
      <c r="AI1062" s="439"/>
    </row>
    <row r="1063" spans="6:35" ht="24" customHeight="1">
      <c r="F1063" s="217"/>
      <c r="Z1063" s="439"/>
      <c r="AA1063" s="439"/>
      <c r="AB1063" s="439"/>
      <c r="AC1063" s="439"/>
      <c r="AD1063" s="439"/>
      <c r="AE1063" s="439"/>
      <c r="AF1063" s="439"/>
      <c r="AG1063" s="439"/>
      <c r="AH1063" s="439"/>
      <c r="AI1063" s="439"/>
    </row>
    <row r="1064" spans="6:35" ht="24" customHeight="1">
      <c r="F1064" s="217"/>
      <c r="Z1064" s="439"/>
      <c r="AA1064" s="439"/>
      <c r="AB1064" s="439"/>
      <c r="AC1064" s="439"/>
      <c r="AD1064" s="439"/>
      <c r="AE1064" s="439"/>
      <c r="AF1064" s="439"/>
      <c r="AG1064" s="439"/>
      <c r="AH1064" s="439"/>
      <c r="AI1064" s="439"/>
    </row>
    <row r="1065" spans="6:35" ht="24" customHeight="1">
      <c r="F1065" s="217"/>
      <c r="Z1065" s="439"/>
      <c r="AA1065" s="439"/>
      <c r="AB1065" s="439"/>
      <c r="AC1065" s="439"/>
      <c r="AD1065" s="439"/>
      <c r="AE1065" s="439"/>
      <c r="AF1065" s="439"/>
      <c r="AG1065" s="439"/>
      <c r="AH1065" s="439"/>
      <c r="AI1065" s="439"/>
    </row>
    <row r="1066" spans="6:35" ht="24" customHeight="1">
      <c r="F1066" s="217"/>
      <c r="Z1066" s="439"/>
      <c r="AA1066" s="439"/>
      <c r="AB1066" s="439"/>
      <c r="AC1066" s="439"/>
      <c r="AD1066" s="439"/>
      <c r="AE1066" s="439"/>
      <c r="AF1066" s="439"/>
      <c r="AG1066" s="439"/>
      <c r="AH1066" s="439"/>
      <c r="AI1066" s="439"/>
    </row>
    <row r="1067" spans="6:35" ht="24" customHeight="1">
      <c r="F1067" s="217"/>
      <c r="Z1067" s="439"/>
      <c r="AA1067" s="439"/>
      <c r="AB1067" s="439"/>
      <c r="AC1067" s="439"/>
      <c r="AD1067" s="439"/>
      <c r="AE1067" s="439"/>
      <c r="AF1067" s="439"/>
      <c r="AG1067" s="439"/>
      <c r="AH1067" s="439"/>
      <c r="AI1067" s="439"/>
    </row>
    <row r="1068" spans="6:35" ht="24" customHeight="1">
      <c r="F1068" s="217"/>
      <c r="Z1068" s="439"/>
      <c r="AA1068" s="439"/>
      <c r="AB1068" s="439"/>
      <c r="AC1068" s="439"/>
      <c r="AD1068" s="439"/>
      <c r="AE1068" s="439"/>
      <c r="AF1068" s="439"/>
      <c r="AG1068" s="439"/>
      <c r="AH1068" s="439"/>
      <c r="AI1068" s="439"/>
    </row>
    <row r="1069" spans="6:35" ht="24" customHeight="1">
      <c r="F1069" s="217"/>
      <c r="Z1069" s="439"/>
      <c r="AA1069" s="439"/>
      <c r="AB1069" s="439"/>
      <c r="AC1069" s="439"/>
      <c r="AD1069" s="439"/>
      <c r="AE1069" s="439"/>
      <c r="AF1069" s="439"/>
      <c r="AG1069" s="439"/>
      <c r="AH1069" s="439"/>
      <c r="AI1069" s="439"/>
    </row>
    <row r="1070" spans="6:35" ht="24" customHeight="1">
      <c r="F1070" s="217"/>
      <c r="Z1070" s="439"/>
      <c r="AA1070" s="439"/>
      <c r="AB1070" s="439"/>
      <c r="AC1070" s="439"/>
      <c r="AD1070" s="439"/>
      <c r="AE1070" s="439"/>
      <c r="AF1070" s="439"/>
      <c r="AG1070" s="439"/>
      <c r="AH1070" s="439"/>
      <c r="AI1070" s="439"/>
    </row>
    <row r="1071" spans="6:35" ht="24" customHeight="1">
      <c r="F1071" s="217"/>
      <c r="Z1071" s="439"/>
      <c r="AA1071" s="439"/>
      <c r="AB1071" s="439"/>
      <c r="AC1071" s="439"/>
      <c r="AD1071" s="439"/>
      <c r="AE1071" s="439"/>
      <c r="AF1071" s="439"/>
      <c r="AG1071" s="439"/>
      <c r="AH1071" s="439"/>
      <c r="AI1071" s="439"/>
    </row>
    <row r="1072" spans="6:35" ht="24" customHeight="1">
      <c r="F1072" s="217"/>
      <c r="Z1072" s="439"/>
      <c r="AA1072" s="439"/>
      <c r="AB1072" s="439"/>
      <c r="AC1072" s="439"/>
      <c r="AD1072" s="439"/>
      <c r="AE1072" s="439"/>
      <c r="AF1072" s="439"/>
      <c r="AG1072" s="439"/>
      <c r="AH1072" s="439"/>
      <c r="AI1072" s="439"/>
    </row>
    <row r="1073" spans="6:35" ht="24" customHeight="1">
      <c r="F1073" s="217"/>
      <c r="Z1073" s="439"/>
      <c r="AA1073" s="439"/>
      <c r="AB1073" s="439"/>
      <c r="AC1073" s="439"/>
      <c r="AD1073" s="439"/>
      <c r="AE1073" s="439"/>
      <c r="AF1073" s="439"/>
      <c r="AG1073" s="439"/>
      <c r="AH1073" s="439"/>
      <c r="AI1073" s="439"/>
    </row>
    <row r="1074" spans="6:35" ht="24" customHeight="1">
      <c r="F1074" s="217"/>
      <c r="Z1074" s="439"/>
      <c r="AA1074" s="439"/>
      <c r="AB1074" s="439"/>
      <c r="AC1074" s="439"/>
      <c r="AD1074" s="439"/>
      <c r="AE1074" s="439"/>
      <c r="AF1074" s="439"/>
      <c r="AG1074" s="439"/>
      <c r="AH1074" s="439"/>
      <c r="AI1074" s="439"/>
    </row>
    <row r="1075" spans="6:35" ht="24" customHeight="1">
      <c r="F1075" s="217"/>
      <c r="Z1075" s="439"/>
      <c r="AA1075" s="439"/>
      <c r="AB1075" s="439"/>
      <c r="AC1075" s="439"/>
      <c r="AD1075" s="439"/>
      <c r="AE1075" s="439"/>
      <c r="AF1075" s="439"/>
      <c r="AG1075" s="439"/>
      <c r="AH1075" s="439"/>
      <c r="AI1075" s="439"/>
    </row>
    <row r="1076" spans="6:35" ht="24" customHeight="1">
      <c r="F1076" s="217"/>
      <c r="Z1076" s="439"/>
      <c r="AA1076" s="439"/>
      <c r="AB1076" s="439"/>
      <c r="AC1076" s="439"/>
      <c r="AD1076" s="439"/>
      <c r="AE1076" s="439"/>
      <c r="AF1076" s="439"/>
      <c r="AG1076" s="439"/>
      <c r="AH1076" s="439"/>
      <c r="AI1076" s="439"/>
    </row>
    <row r="1077" spans="6:35" ht="24" customHeight="1">
      <c r="F1077" s="217"/>
      <c r="Z1077" s="439"/>
      <c r="AA1077" s="439"/>
      <c r="AB1077" s="439"/>
      <c r="AC1077" s="439"/>
      <c r="AD1077" s="439"/>
      <c r="AE1077" s="439"/>
      <c r="AF1077" s="439"/>
      <c r="AG1077" s="439"/>
      <c r="AH1077" s="439"/>
      <c r="AI1077" s="439"/>
    </row>
    <row r="1078" spans="6:35" ht="24" customHeight="1">
      <c r="F1078" s="217"/>
      <c r="Z1078" s="439"/>
      <c r="AA1078" s="439"/>
      <c r="AB1078" s="439"/>
      <c r="AC1078" s="439"/>
      <c r="AD1078" s="439"/>
      <c r="AE1078" s="439"/>
      <c r="AF1078" s="439"/>
      <c r="AG1078" s="439"/>
      <c r="AH1078" s="439"/>
      <c r="AI1078" s="439"/>
    </row>
    <row r="1079" spans="6:35" ht="24" customHeight="1">
      <c r="F1079" s="217"/>
      <c r="Z1079" s="439"/>
      <c r="AA1079" s="439"/>
      <c r="AB1079" s="439"/>
      <c r="AC1079" s="439"/>
      <c r="AD1079" s="439"/>
      <c r="AE1079" s="439"/>
      <c r="AF1079" s="439"/>
      <c r="AG1079" s="439"/>
      <c r="AH1079" s="439"/>
      <c r="AI1079" s="439"/>
    </row>
    <row r="1080" spans="6:35" ht="24" customHeight="1">
      <c r="F1080" s="217"/>
      <c r="Z1080" s="439"/>
      <c r="AA1080" s="439"/>
      <c r="AB1080" s="439"/>
      <c r="AC1080" s="439"/>
      <c r="AD1080" s="439"/>
      <c r="AE1080" s="439"/>
      <c r="AF1080" s="439"/>
      <c r="AG1080" s="439"/>
      <c r="AH1080" s="439"/>
      <c r="AI1080" s="439"/>
    </row>
    <row r="1081" spans="6:35" ht="24" customHeight="1">
      <c r="F1081" s="217"/>
      <c r="Z1081" s="439"/>
      <c r="AA1081" s="439"/>
      <c r="AB1081" s="439"/>
      <c r="AC1081" s="439"/>
      <c r="AD1081" s="439"/>
      <c r="AE1081" s="439"/>
      <c r="AF1081" s="439"/>
      <c r="AG1081" s="439"/>
      <c r="AH1081" s="439"/>
      <c r="AI1081" s="439"/>
    </row>
    <row r="1082" spans="6:35" ht="24" customHeight="1">
      <c r="F1082" s="217"/>
      <c r="Z1082" s="439"/>
      <c r="AA1082" s="439"/>
      <c r="AB1082" s="439"/>
      <c r="AC1082" s="439"/>
      <c r="AD1082" s="439"/>
      <c r="AE1082" s="439"/>
      <c r="AF1082" s="439"/>
      <c r="AG1082" s="439"/>
      <c r="AH1082" s="439"/>
      <c r="AI1082" s="439"/>
    </row>
    <row r="1083" spans="6:35" ht="24" customHeight="1">
      <c r="F1083" s="217"/>
      <c r="Z1083" s="439"/>
      <c r="AA1083" s="439"/>
      <c r="AB1083" s="439"/>
      <c r="AC1083" s="439"/>
      <c r="AD1083" s="439"/>
      <c r="AE1083" s="439"/>
      <c r="AF1083" s="439"/>
      <c r="AG1083" s="439"/>
      <c r="AH1083" s="439"/>
      <c r="AI1083" s="439"/>
    </row>
    <row r="1084" spans="6:35" ht="24" customHeight="1">
      <c r="F1084" s="217"/>
      <c r="Z1084" s="439"/>
      <c r="AA1084" s="439"/>
      <c r="AB1084" s="439"/>
      <c r="AC1084" s="439"/>
      <c r="AD1084" s="439"/>
      <c r="AE1084" s="439"/>
      <c r="AF1084" s="439"/>
      <c r="AG1084" s="439"/>
      <c r="AH1084" s="439"/>
      <c r="AI1084" s="439"/>
    </row>
    <row r="1085" spans="6:35" ht="24" customHeight="1">
      <c r="F1085" s="217"/>
      <c r="Z1085" s="439"/>
      <c r="AA1085" s="439"/>
      <c r="AB1085" s="439"/>
      <c r="AC1085" s="439"/>
      <c r="AD1085" s="439"/>
      <c r="AE1085" s="439"/>
      <c r="AF1085" s="439"/>
      <c r="AG1085" s="439"/>
      <c r="AH1085" s="439"/>
      <c r="AI1085" s="439"/>
    </row>
    <row r="1086" spans="6:35" ht="24" customHeight="1">
      <c r="F1086" s="217"/>
      <c r="Z1086" s="439"/>
      <c r="AA1086" s="439"/>
      <c r="AB1086" s="439"/>
      <c r="AC1086" s="439"/>
      <c r="AD1086" s="439"/>
      <c r="AE1086" s="439"/>
      <c r="AF1086" s="439"/>
      <c r="AG1086" s="439"/>
      <c r="AH1086" s="439"/>
      <c r="AI1086" s="439"/>
    </row>
    <row r="1087" spans="6:35" ht="24" customHeight="1">
      <c r="F1087" s="217"/>
      <c r="Z1087" s="439"/>
      <c r="AA1087" s="439"/>
      <c r="AB1087" s="439"/>
      <c r="AC1087" s="439"/>
      <c r="AD1087" s="439"/>
      <c r="AE1087" s="439"/>
      <c r="AF1087" s="439"/>
      <c r="AG1087" s="439"/>
      <c r="AH1087" s="439"/>
      <c r="AI1087" s="439"/>
    </row>
    <row r="1088" spans="6:35" ht="24" customHeight="1">
      <c r="F1088" s="217"/>
      <c r="Z1088" s="439"/>
      <c r="AA1088" s="439"/>
      <c r="AB1088" s="439"/>
      <c r="AC1088" s="439"/>
      <c r="AD1088" s="439"/>
      <c r="AE1088" s="439"/>
      <c r="AF1088" s="439"/>
      <c r="AG1088" s="439"/>
      <c r="AH1088" s="439"/>
      <c r="AI1088" s="439"/>
    </row>
    <row r="1089" spans="6:35" ht="24" customHeight="1">
      <c r="F1089" s="217"/>
      <c r="Z1089" s="439"/>
      <c r="AA1089" s="439"/>
      <c r="AB1089" s="439"/>
      <c r="AC1089" s="439"/>
      <c r="AD1089" s="439"/>
      <c r="AE1089" s="439"/>
      <c r="AF1089" s="439"/>
      <c r="AG1089" s="439"/>
      <c r="AH1089" s="439"/>
      <c r="AI1089" s="439"/>
    </row>
    <row r="1090" spans="6:35" ht="24" customHeight="1">
      <c r="F1090" s="217"/>
      <c r="Z1090" s="439"/>
      <c r="AA1090" s="439"/>
      <c r="AB1090" s="439"/>
      <c r="AC1090" s="439"/>
      <c r="AD1090" s="439"/>
      <c r="AE1090" s="439"/>
      <c r="AF1090" s="439"/>
      <c r="AG1090" s="439"/>
      <c r="AH1090" s="439"/>
      <c r="AI1090" s="439"/>
    </row>
    <row r="1091" spans="6:35" ht="24" customHeight="1">
      <c r="F1091" s="217"/>
      <c r="Z1091" s="439"/>
      <c r="AA1091" s="439"/>
      <c r="AB1091" s="439"/>
      <c r="AC1091" s="439"/>
      <c r="AD1091" s="439"/>
      <c r="AE1091" s="439"/>
      <c r="AF1091" s="439"/>
      <c r="AG1091" s="439"/>
      <c r="AH1091" s="439"/>
      <c r="AI1091" s="439"/>
    </row>
    <row r="1092" spans="6:35" ht="24" customHeight="1">
      <c r="F1092" s="217"/>
      <c r="Z1092" s="439"/>
      <c r="AA1092" s="439"/>
      <c r="AB1092" s="439"/>
      <c r="AC1092" s="439"/>
      <c r="AD1092" s="439"/>
      <c r="AE1092" s="439"/>
      <c r="AF1092" s="439"/>
      <c r="AG1092" s="439"/>
      <c r="AH1092" s="439"/>
      <c r="AI1092" s="439"/>
    </row>
    <row r="1093" spans="6:35" ht="24" customHeight="1">
      <c r="F1093" s="217"/>
      <c r="Z1093" s="439"/>
      <c r="AA1093" s="439"/>
      <c r="AB1093" s="439"/>
      <c r="AC1093" s="439"/>
      <c r="AD1093" s="439"/>
      <c r="AE1093" s="439"/>
      <c r="AF1093" s="439"/>
      <c r="AG1093" s="439"/>
      <c r="AH1093" s="439"/>
      <c r="AI1093" s="439"/>
    </row>
    <row r="1094" spans="6:35" ht="24" customHeight="1">
      <c r="F1094" s="217"/>
      <c r="Z1094" s="439"/>
      <c r="AA1094" s="439"/>
      <c r="AB1094" s="439"/>
      <c r="AC1094" s="439"/>
      <c r="AD1094" s="439"/>
      <c r="AE1094" s="439"/>
      <c r="AF1094" s="439"/>
      <c r="AG1094" s="439"/>
      <c r="AH1094" s="439"/>
      <c r="AI1094" s="439"/>
    </row>
    <row r="1095" spans="6:35" ht="24" customHeight="1">
      <c r="F1095" s="217"/>
      <c r="Z1095" s="439"/>
      <c r="AA1095" s="439"/>
      <c r="AB1095" s="439"/>
      <c r="AC1095" s="439"/>
      <c r="AD1095" s="439"/>
      <c r="AE1095" s="439"/>
      <c r="AF1095" s="439"/>
      <c r="AG1095" s="439"/>
      <c r="AH1095" s="439"/>
      <c r="AI1095" s="439"/>
    </row>
    <row r="1096" spans="6:35" ht="24" customHeight="1">
      <c r="F1096" s="217"/>
      <c r="Z1096" s="439"/>
      <c r="AA1096" s="439"/>
      <c r="AB1096" s="439"/>
      <c r="AC1096" s="439"/>
      <c r="AD1096" s="439"/>
      <c r="AE1096" s="439"/>
      <c r="AF1096" s="439"/>
      <c r="AG1096" s="439"/>
      <c r="AH1096" s="439"/>
      <c r="AI1096" s="439"/>
    </row>
    <row r="1097" spans="6:35" ht="24" customHeight="1">
      <c r="F1097" s="217"/>
      <c r="Z1097" s="439"/>
      <c r="AA1097" s="439"/>
      <c r="AB1097" s="439"/>
      <c r="AC1097" s="439"/>
      <c r="AD1097" s="439"/>
      <c r="AE1097" s="439"/>
      <c r="AF1097" s="439"/>
      <c r="AG1097" s="439"/>
      <c r="AH1097" s="439"/>
      <c r="AI1097" s="439"/>
    </row>
    <row r="1098" spans="6:35" ht="24" customHeight="1">
      <c r="F1098" s="217"/>
      <c r="Z1098" s="439"/>
      <c r="AA1098" s="439"/>
      <c r="AB1098" s="439"/>
      <c r="AC1098" s="439"/>
      <c r="AD1098" s="439"/>
      <c r="AE1098" s="439"/>
      <c r="AF1098" s="439"/>
      <c r="AG1098" s="439"/>
      <c r="AH1098" s="439"/>
      <c r="AI1098" s="439"/>
    </row>
    <row r="1099" spans="6:35" ht="24" customHeight="1">
      <c r="F1099" s="217"/>
      <c r="Z1099" s="439"/>
      <c r="AA1099" s="439"/>
      <c r="AB1099" s="439"/>
      <c r="AC1099" s="439"/>
      <c r="AD1099" s="439"/>
      <c r="AE1099" s="439"/>
      <c r="AF1099" s="439"/>
      <c r="AG1099" s="439"/>
      <c r="AH1099" s="439"/>
      <c r="AI1099" s="439"/>
    </row>
    <row r="1100" spans="6:35" ht="24" customHeight="1">
      <c r="F1100" s="217"/>
      <c r="Z1100" s="439"/>
      <c r="AA1100" s="439"/>
      <c r="AB1100" s="439"/>
      <c r="AC1100" s="439"/>
      <c r="AD1100" s="439"/>
      <c r="AE1100" s="439"/>
      <c r="AF1100" s="439"/>
      <c r="AG1100" s="439"/>
      <c r="AH1100" s="439"/>
      <c r="AI1100" s="439"/>
    </row>
    <row r="1101" spans="6:35" ht="24" customHeight="1">
      <c r="F1101" s="217"/>
      <c r="Z1101" s="439"/>
      <c r="AA1101" s="439"/>
      <c r="AB1101" s="439"/>
      <c r="AC1101" s="439"/>
      <c r="AD1101" s="439"/>
      <c r="AE1101" s="439"/>
      <c r="AF1101" s="439"/>
      <c r="AG1101" s="439"/>
      <c r="AH1101" s="439"/>
      <c r="AI1101" s="439"/>
    </row>
    <row r="1102" spans="6:35" ht="24" customHeight="1">
      <c r="F1102" s="217"/>
      <c r="Z1102" s="439"/>
      <c r="AA1102" s="439"/>
      <c r="AB1102" s="439"/>
      <c r="AC1102" s="439"/>
      <c r="AD1102" s="439"/>
      <c r="AE1102" s="439"/>
      <c r="AF1102" s="439"/>
      <c r="AG1102" s="439"/>
      <c r="AH1102" s="439"/>
      <c r="AI1102" s="439"/>
    </row>
    <row r="1103" spans="6:35" ht="24" customHeight="1">
      <c r="F1103" s="217"/>
      <c r="Z1103" s="439"/>
      <c r="AA1103" s="439"/>
      <c r="AB1103" s="439"/>
      <c r="AC1103" s="439"/>
      <c r="AD1103" s="439"/>
      <c r="AE1103" s="439"/>
      <c r="AF1103" s="439"/>
      <c r="AG1103" s="439"/>
      <c r="AH1103" s="439"/>
      <c r="AI1103" s="439"/>
    </row>
    <row r="1104" spans="6:35" ht="24" customHeight="1">
      <c r="F1104" s="217"/>
      <c r="Z1104" s="439"/>
      <c r="AA1104" s="439"/>
      <c r="AB1104" s="439"/>
      <c r="AC1104" s="439"/>
      <c r="AD1104" s="439"/>
      <c r="AE1104" s="439"/>
      <c r="AF1104" s="439"/>
      <c r="AG1104" s="439"/>
      <c r="AH1104" s="439"/>
      <c r="AI1104" s="439"/>
    </row>
    <row r="1105" spans="6:35" ht="24" customHeight="1">
      <c r="F1105" s="217"/>
      <c r="Z1105" s="439"/>
      <c r="AA1105" s="439"/>
      <c r="AB1105" s="439"/>
      <c r="AC1105" s="439"/>
      <c r="AD1105" s="439"/>
      <c r="AE1105" s="439"/>
      <c r="AF1105" s="439"/>
      <c r="AG1105" s="439"/>
      <c r="AH1105" s="439"/>
      <c r="AI1105" s="439"/>
    </row>
    <row r="1106" spans="6:35" ht="24" customHeight="1">
      <c r="F1106" s="217"/>
      <c r="Z1106" s="439"/>
      <c r="AA1106" s="439"/>
      <c r="AB1106" s="439"/>
      <c r="AC1106" s="439"/>
      <c r="AD1106" s="439"/>
      <c r="AE1106" s="439"/>
      <c r="AF1106" s="439"/>
      <c r="AG1106" s="439"/>
      <c r="AH1106" s="439"/>
      <c r="AI1106" s="439"/>
    </row>
    <row r="1107" spans="6:35" ht="24" customHeight="1">
      <c r="F1107" s="217"/>
      <c r="Z1107" s="439"/>
      <c r="AA1107" s="439"/>
      <c r="AB1107" s="439"/>
      <c r="AC1107" s="439"/>
      <c r="AD1107" s="439"/>
      <c r="AE1107" s="439"/>
      <c r="AF1107" s="439"/>
      <c r="AG1107" s="439"/>
      <c r="AH1107" s="439"/>
      <c r="AI1107" s="439"/>
    </row>
    <row r="1108" spans="6:35" ht="24" customHeight="1">
      <c r="F1108" s="217"/>
      <c r="Z1108" s="439"/>
      <c r="AA1108" s="439"/>
      <c r="AB1108" s="439"/>
      <c r="AC1108" s="439"/>
      <c r="AD1108" s="439"/>
      <c r="AE1108" s="439"/>
      <c r="AF1108" s="439"/>
      <c r="AG1108" s="439"/>
      <c r="AH1108" s="439"/>
      <c r="AI1108" s="439"/>
    </row>
    <row r="1109" spans="6:35" ht="24" customHeight="1">
      <c r="F1109" s="217"/>
      <c r="Z1109" s="439"/>
      <c r="AA1109" s="439"/>
      <c r="AB1109" s="439"/>
      <c r="AC1109" s="439"/>
      <c r="AD1109" s="439"/>
      <c r="AE1109" s="439"/>
      <c r="AF1109" s="439"/>
      <c r="AG1109" s="439"/>
      <c r="AH1109" s="439"/>
      <c r="AI1109" s="439"/>
    </row>
    <row r="1110" spans="6:35" ht="24" customHeight="1">
      <c r="F1110" s="217"/>
      <c r="Z1110" s="439"/>
      <c r="AA1110" s="439"/>
      <c r="AB1110" s="439"/>
      <c r="AC1110" s="439"/>
      <c r="AD1110" s="439"/>
      <c r="AE1110" s="439"/>
      <c r="AF1110" s="439"/>
      <c r="AG1110" s="439"/>
      <c r="AH1110" s="439"/>
      <c r="AI1110" s="439"/>
    </row>
    <row r="1111" spans="6:35" ht="24" customHeight="1">
      <c r="F1111" s="217"/>
      <c r="Z1111" s="439"/>
      <c r="AA1111" s="439"/>
      <c r="AB1111" s="439"/>
      <c r="AC1111" s="439"/>
      <c r="AD1111" s="439"/>
      <c r="AE1111" s="439"/>
      <c r="AF1111" s="439"/>
      <c r="AG1111" s="439"/>
      <c r="AH1111" s="439"/>
      <c r="AI1111" s="439"/>
    </row>
    <row r="1112" spans="6:35" ht="24" customHeight="1">
      <c r="F1112" s="217"/>
      <c r="Z1112" s="439"/>
      <c r="AA1112" s="439"/>
      <c r="AB1112" s="439"/>
      <c r="AC1112" s="439"/>
      <c r="AD1112" s="439"/>
      <c r="AE1112" s="439"/>
      <c r="AF1112" s="439"/>
      <c r="AG1112" s="439"/>
      <c r="AH1112" s="439"/>
      <c r="AI1112" s="439"/>
    </row>
    <row r="1113" spans="6:35" ht="24" customHeight="1">
      <c r="F1113" s="217"/>
      <c r="Z1113" s="439"/>
      <c r="AA1113" s="439"/>
      <c r="AB1113" s="439"/>
      <c r="AC1113" s="439"/>
      <c r="AD1113" s="439"/>
      <c r="AE1113" s="439"/>
      <c r="AF1113" s="439"/>
      <c r="AG1113" s="439"/>
      <c r="AH1113" s="439"/>
      <c r="AI1113" s="439"/>
    </row>
    <row r="1114" spans="6:35" ht="24" customHeight="1">
      <c r="F1114" s="217"/>
      <c r="Z1114" s="439"/>
      <c r="AA1114" s="439"/>
      <c r="AB1114" s="439"/>
      <c r="AC1114" s="439"/>
      <c r="AD1114" s="439"/>
      <c r="AE1114" s="439"/>
      <c r="AF1114" s="439"/>
      <c r="AG1114" s="439"/>
      <c r="AH1114" s="439"/>
      <c r="AI1114" s="439"/>
    </row>
    <row r="1115" spans="6:35" ht="24" customHeight="1">
      <c r="F1115" s="217"/>
      <c r="Z1115" s="439"/>
      <c r="AA1115" s="439"/>
      <c r="AB1115" s="439"/>
      <c r="AC1115" s="439"/>
      <c r="AD1115" s="439"/>
      <c r="AE1115" s="439"/>
      <c r="AF1115" s="439"/>
      <c r="AG1115" s="439"/>
      <c r="AH1115" s="439"/>
      <c r="AI1115" s="439"/>
    </row>
    <row r="1116" spans="6:35" ht="24" customHeight="1">
      <c r="F1116" s="217"/>
      <c r="Z1116" s="439"/>
      <c r="AA1116" s="439"/>
      <c r="AB1116" s="439"/>
      <c r="AC1116" s="439"/>
      <c r="AD1116" s="439"/>
      <c r="AE1116" s="439"/>
      <c r="AF1116" s="439"/>
      <c r="AG1116" s="439"/>
      <c r="AH1116" s="439"/>
      <c r="AI1116" s="439"/>
    </row>
    <row r="1117" spans="6:35" ht="24" customHeight="1">
      <c r="F1117" s="217"/>
      <c r="Z1117" s="439"/>
      <c r="AA1117" s="439"/>
      <c r="AB1117" s="439"/>
      <c r="AC1117" s="439"/>
      <c r="AD1117" s="439"/>
      <c r="AE1117" s="439"/>
      <c r="AF1117" s="439"/>
      <c r="AG1117" s="439"/>
      <c r="AH1117" s="439"/>
      <c r="AI1117" s="439"/>
    </row>
    <row r="1118" spans="6:35" ht="24" customHeight="1">
      <c r="F1118" s="217"/>
      <c r="Z1118" s="439"/>
      <c r="AA1118" s="439"/>
      <c r="AB1118" s="439"/>
      <c r="AC1118" s="439"/>
      <c r="AD1118" s="439"/>
      <c r="AE1118" s="439"/>
      <c r="AF1118" s="439"/>
      <c r="AG1118" s="439"/>
      <c r="AH1118" s="439"/>
      <c r="AI1118" s="439"/>
    </row>
    <row r="1119" spans="6:35" ht="24" customHeight="1">
      <c r="F1119" s="217"/>
      <c r="Z1119" s="439"/>
      <c r="AA1119" s="439"/>
      <c r="AB1119" s="439"/>
      <c r="AC1119" s="439"/>
      <c r="AD1119" s="439"/>
      <c r="AE1119" s="439"/>
      <c r="AF1119" s="439"/>
      <c r="AG1119" s="439"/>
      <c r="AH1119" s="439"/>
      <c r="AI1119" s="439"/>
    </row>
    <row r="1120" spans="6:35" ht="24" customHeight="1">
      <c r="F1120" s="217"/>
      <c r="Z1120" s="439"/>
      <c r="AA1120" s="439"/>
      <c r="AB1120" s="439"/>
      <c r="AC1120" s="439"/>
      <c r="AD1120" s="439"/>
      <c r="AE1120" s="439"/>
      <c r="AF1120" s="439"/>
      <c r="AG1120" s="439"/>
      <c r="AH1120" s="439"/>
      <c r="AI1120" s="439"/>
    </row>
    <row r="1121" spans="6:35" ht="24" customHeight="1">
      <c r="F1121" s="217"/>
      <c r="Z1121" s="439"/>
      <c r="AA1121" s="439"/>
      <c r="AB1121" s="439"/>
      <c r="AC1121" s="439"/>
      <c r="AD1121" s="439"/>
      <c r="AE1121" s="439"/>
      <c r="AF1121" s="439"/>
      <c r="AG1121" s="439"/>
      <c r="AH1121" s="439"/>
      <c r="AI1121" s="439"/>
    </row>
    <row r="1122" spans="6:35" ht="24" customHeight="1">
      <c r="F1122" s="217"/>
      <c r="Z1122" s="439"/>
      <c r="AA1122" s="439"/>
      <c r="AB1122" s="439"/>
      <c r="AC1122" s="439"/>
      <c r="AD1122" s="439"/>
      <c r="AE1122" s="439"/>
      <c r="AF1122" s="439"/>
      <c r="AG1122" s="439"/>
      <c r="AH1122" s="439"/>
      <c r="AI1122" s="439"/>
    </row>
    <row r="1123" spans="6:35" ht="24" customHeight="1">
      <c r="F1123" s="217"/>
      <c r="Z1123" s="439"/>
      <c r="AA1123" s="439"/>
      <c r="AB1123" s="439"/>
      <c r="AC1123" s="439"/>
      <c r="AD1123" s="439"/>
      <c r="AE1123" s="439"/>
      <c r="AF1123" s="439"/>
      <c r="AG1123" s="439"/>
      <c r="AH1123" s="439"/>
      <c r="AI1123" s="439"/>
    </row>
    <row r="1124" spans="6:35" ht="24" customHeight="1">
      <c r="F1124" s="217"/>
      <c r="Z1124" s="439"/>
      <c r="AA1124" s="439"/>
      <c r="AB1124" s="439"/>
      <c r="AC1124" s="439"/>
      <c r="AD1124" s="439"/>
      <c r="AE1124" s="439"/>
      <c r="AF1124" s="439"/>
      <c r="AG1124" s="439"/>
      <c r="AH1124" s="439"/>
      <c r="AI1124" s="439"/>
    </row>
    <row r="1125" spans="6:35" ht="24" customHeight="1">
      <c r="F1125" s="217"/>
      <c r="Z1125" s="439"/>
      <c r="AA1125" s="439"/>
      <c r="AB1125" s="439"/>
      <c r="AC1125" s="439"/>
      <c r="AD1125" s="439"/>
      <c r="AE1125" s="439"/>
      <c r="AF1125" s="439"/>
      <c r="AG1125" s="439"/>
      <c r="AH1125" s="439"/>
      <c r="AI1125" s="439"/>
    </row>
    <row r="1126" spans="6:35" ht="24" customHeight="1">
      <c r="F1126" s="217"/>
      <c r="Z1126" s="439"/>
      <c r="AA1126" s="439"/>
      <c r="AB1126" s="439"/>
      <c r="AC1126" s="439"/>
      <c r="AD1126" s="439"/>
      <c r="AE1126" s="439"/>
      <c r="AF1126" s="439"/>
      <c r="AG1126" s="439"/>
      <c r="AH1126" s="439"/>
      <c r="AI1126" s="439"/>
    </row>
    <row r="1127" spans="6:35" ht="24" customHeight="1">
      <c r="F1127" s="217"/>
      <c r="Z1127" s="439"/>
      <c r="AA1127" s="439"/>
      <c r="AB1127" s="439"/>
      <c r="AC1127" s="439"/>
      <c r="AD1127" s="439"/>
      <c r="AE1127" s="439"/>
      <c r="AF1127" s="439"/>
      <c r="AG1127" s="439"/>
      <c r="AH1127" s="439"/>
      <c r="AI1127" s="439"/>
    </row>
    <row r="1128" spans="6:35" ht="24" customHeight="1">
      <c r="F1128" s="217"/>
      <c r="Z1128" s="439"/>
      <c r="AA1128" s="439"/>
      <c r="AB1128" s="439"/>
      <c r="AC1128" s="439"/>
      <c r="AD1128" s="439"/>
      <c r="AE1128" s="439"/>
      <c r="AF1128" s="439"/>
      <c r="AG1128" s="439"/>
      <c r="AH1128" s="439"/>
      <c r="AI1128" s="439"/>
    </row>
    <row r="1129" spans="6:35" ht="24" customHeight="1">
      <c r="F1129" s="217"/>
      <c r="Z1129" s="439"/>
      <c r="AA1129" s="439"/>
      <c r="AB1129" s="439"/>
      <c r="AC1129" s="439"/>
      <c r="AD1129" s="439"/>
      <c r="AE1129" s="439"/>
      <c r="AF1129" s="439"/>
      <c r="AG1129" s="439"/>
      <c r="AH1129" s="439"/>
      <c r="AI1129" s="439"/>
    </row>
    <row r="1130" spans="6:35" ht="24" customHeight="1">
      <c r="F1130" s="217"/>
      <c r="Z1130" s="439"/>
      <c r="AA1130" s="439"/>
      <c r="AB1130" s="439"/>
      <c r="AC1130" s="439"/>
      <c r="AD1130" s="439"/>
      <c r="AE1130" s="439"/>
      <c r="AF1130" s="439"/>
      <c r="AG1130" s="439"/>
      <c r="AH1130" s="439"/>
      <c r="AI1130" s="439"/>
    </row>
    <row r="1131" spans="6:35" ht="24" customHeight="1">
      <c r="F1131" s="217"/>
      <c r="Z1131" s="439"/>
      <c r="AA1131" s="439"/>
      <c r="AB1131" s="439"/>
      <c r="AC1131" s="439"/>
      <c r="AD1131" s="439"/>
      <c r="AE1131" s="439"/>
      <c r="AF1131" s="439"/>
      <c r="AG1131" s="439"/>
      <c r="AH1131" s="439"/>
      <c r="AI1131" s="439"/>
    </row>
    <row r="1132" spans="6:35" ht="24" customHeight="1">
      <c r="F1132" s="217"/>
      <c r="Z1132" s="439"/>
      <c r="AA1132" s="439"/>
      <c r="AB1132" s="439"/>
      <c r="AC1132" s="439"/>
      <c r="AD1132" s="439"/>
      <c r="AE1132" s="439"/>
      <c r="AF1132" s="439"/>
      <c r="AG1132" s="439"/>
      <c r="AH1132" s="439"/>
      <c r="AI1132" s="439"/>
    </row>
    <row r="1133" spans="6:35" ht="24" customHeight="1">
      <c r="F1133" s="217"/>
      <c r="Z1133" s="439"/>
      <c r="AA1133" s="439"/>
      <c r="AB1133" s="439"/>
      <c r="AC1133" s="439"/>
      <c r="AD1133" s="439"/>
      <c r="AE1133" s="439"/>
      <c r="AF1133" s="439"/>
      <c r="AG1133" s="439"/>
      <c r="AH1133" s="439"/>
      <c r="AI1133" s="439"/>
    </row>
    <row r="1134" spans="6:35" ht="24" customHeight="1">
      <c r="F1134" s="217"/>
      <c r="Z1134" s="439"/>
      <c r="AA1134" s="439"/>
      <c r="AB1134" s="439"/>
      <c r="AC1134" s="439"/>
      <c r="AD1134" s="439"/>
      <c r="AE1134" s="439"/>
      <c r="AF1134" s="439"/>
      <c r="AG1134" s="439"/>
      <c r="AH1134" s="439"/>
      <c r="AI1134" s="439"/>
    </row>
    <row r="1135" spans="6:35" ht="24" customHeight="1">
      <c r="F1135" s="217"/>
      <c r="Z1135" s="439"/>
      <c r="AA1135" s="439"/>
      <c r="AB1135" s="439"/>
      <c r="AC1135" s="439"/>
      <c r="AD1135" s="439"/>
      <c r="AE1135" s="439"/>
      <c r="AF1135" s="439"/>
      <c r="AG1135" s="439"/>
      <c r="AH1135" s="439"/>
      <c r="AI1135" s="439"/>
    </row>
    <row r="1136" spans="6:35" ht="24" customHeight="1">
      <c r="F1136" s="217"/>
      <c r="Z1136" s="439"/>
      <c r="AA1136" s="439"/>
      <c r="AB1136" s="439"/>
      <c r="AC1136" s="439"/>
      <c r="AD1136" s="439"/>
      <c r="AE1136" s="439"/>
      <c r="AF1136" s="439"/>
      <c r="AG1136" s="439"/>
      <c r="AH1136" s="439"/>
      <c r="AI1136" s="439"/>
    </row>
    <row r="1137" spans="6:35" ht="24" customHeight="1">
      <c r="F1137" s="217"/>
      <c r="Z1137" s="439"/>
      <c r="AA1137" s="439"/>
      <c r="AB1137" s="439"/>
      <c r="AC1137" s="439"/>
      <c r="AD1137" s="439"/>
      <c r="AE1137" s="439"/>
      <c r="AF1137" s="439"/>
      <c r="AG1137" s="439"/>
      <c r="AH1137" s="439"/>
      <c r="AI1137" s="439"/>
    </row>
    <row r="1138" spans="6:35" ht="24" customHeight="1">
      <c r="F1138" s="217"/>
      <c r="Z1138" s="439"/>
      <c r="AA1138" s="439"/>
      <c r="AB1138" s="439"/>
      <c r="AC1138" s="439"/>
      <c r="AD1138" s="439"/>
      <c r="AE1138" s="439"/>
      <c r="AF1138" s="439"/>
      <c r="AG1138" s="439"/>
      <c r="AH1138" s="439"/>
      <c r="AI1138" s="439"/>
    </row>
    <row r="1139" spans="6:35" ht="24" customHeight="1">
      <c r="F1139" s="217"/>
      <c r="Z1139" s="439"/>
      <c r="AA1139" s="439"/>
      <c r="AB1139" s="439"/>
      <c r="AC1139" s="439"/>
      <c r="AD1139" s="439"/>
      <c r="AE1139" s="439"/>
      <c r="AF1139" s="439"/>
      <c r="AG1139" s="439"/>
      <c r="AH1139" s="439"/>
      <c r="AI1139" s="439"/>
    </row>
    <row r="1140" spans="6:35" ht="24" customHeight="1">
      <c r="F1140" s="217"/>
      <c r="Z1140" s="439"/>
      <c r="AA1140" s="439"/>
      <c r="AB1140" s="439"/>
      <c r="AC1140" s="439"/>
      <c r="AD1140" s="439"/>
      <c r="AE1140" s="439"/>
      <c r="AF1140" s="439"/>
      <c r="AG1140" s="439"/>
      <c r="AH1140" s="439"/>
      <c r="AI1140" s="439"/>
    </row>
    <row r="1141" spans="6:35" ht="24" customHeight="1">
      <c r="F1141" s="217"/>
      <c r="Z1141" s="439"/>
      <c r="AA1141" s="439"/>
      <c r="AB1141" s="439"/>
      <c r="AC1141" s="439"/>
      <c r="AD1141" s="439"/>
      <c r="AE1141" s="439"/>
      <c r="AF1141" s="439"/>
      <c r="AG1141" s="439"/>
      <c r="AH1141" s="439"/>
      <c r="AI1141" s="439"/>
    </row>
    <row r="1142" spans="6:35" ht="24" customHeight="1">
      <c r="F1142" s="217"/>
      <c r="Z1142" s="439"/>
      <c r="AA1142" s="439"/>
      <c r="AB1142" s="439"/>
      <c r="AC1142" s="439"/>
      <c r="AD1142" s="439"/>
      <c r="AE1142" s="439"/>
      <c r="AF1142" s="439"/>
      <c r="AG1142" s="439"/>
      <c r="AH1142" s="439"/>
      <c r="AI1142" s="439"/>
    </row>
    <row r="1143" spans="6:35" ht="24" customHeight="1">
      <c r="F1143" s="217"/>
      <c r="Z1143" s="439"/>
      <c r="AA1143" s="439"/>
      <c r="AB1143" s="439"/>
      <c r="AC1143" s="439"/>
      <c r="AD1143" s="439"/>
      <c r="AE1143" s="439"/>
      <c r="AF1143" s="439"/>
      <c r="AG1143" s="439"/>
      <c r="AH1143" s="439"/>
      <c r="AI1143" s="439"/>
    </row>
    <row r="1144" spans="6:35" ht="24" customHeight="1">
      <c r="F1144" s="217"/>
      <c r="Z1144" s="439"/>
      <c r="AA1144" s="439"/>
      <c r="AB1144" s="439"/>
      <c r="AC1144" s="439"/>
      <c r="AD1144" s="439"/>
      <c r="AE1144" s="439"/>
      <c r="AF1144" s="439"/>
      <c r="AG1144" s="439"/>
      <c r="AH1144" s="439"/>
      <c r="AI1144" s="439"/>
    </row>
    <row r="1145" spans="6:35" ht="24" customHeight="1">
      <c r="F1145" s="217"/>
      <c r="Z1145" s="439"/>
      <c r="AA1145" s="439"/>
      <c r="AB1145" s="439"/>
      <c r="AC1145" s="439"/>
      <c r="AD1145" s="439"/>
      <c r="AE1145" s="439"/>
      <c r="AF1145" s="439"/>
      <c r="AG1145" s="439"/>
      <c r="AH1145" s="439"/>
      <c r="AI1145" s="439"/>
    </row>
    <row r="1146" spans="6:35" ht="24" customHeight="1">
      <c r="F1146" s="217"/>
      <c r="Z1146" s="439"/>
      <c r="AA1146" s="439"/>
      <c r="AB1146" s="439"/>
      <c r="AC1146" s="439"/>
      <c r="AD1146" s="439"/>
      <c r="AE1146" s="439"/>
      <c r="AF1146" s="439"/>
      <c r="AG1146" s="439"/>
      <c r="AH1146" s="439"/>
      <c r="AI1146" s="439"/>
    </row>
    <row r="1147" spans="6:35" ht="24" customHeight="1">
      <c r="F1147" s="217"/>
      <c r="Z1147" s="439"/>
      <c r="AA1147" s="439"/>
      <c r="AB1147" s="439"/>
      <c r="AC1147" s="439"/>
      <c r="AD1147" s="439"/>
      <c r="AE1147" s="439"/>
      <c r="AF1147" s="439"/>
      <c r="AG1147" s="439"/>
      <c r="AH1147" s="439"/>
      <c r="AI1147" s="439"/>
    </row>
    <row r="1148" spans="6:35" ht="24" customHeight="1">
      <c r="F1148" s="217"/>
      <c r="Z1148" s="439"/>
      <c r="AA1148" s="439"/>
      <c r="AB1148" s="439"/>
      <c r="AC1148" s="439"/>
      <c r="AD1148" s="439"/>
      <c r="AE1148" s="439"/>
      <c r="AF1148" s="439"/>
      <c r="AG1148" s="439"/>
      <c r="AH1148" s="439"/>
      <c r="AI1148" s="439"/>
    </row>
    <row r="1149" spans="6:35" ht="24" customHeight="1">
      <c r="F1149" s="217"/>
      <c r="Z1149" s="439"/>
      <c r="AA1149" s="439"/>
      <c r="AB1149" s="439"/>
      <c r="AC1149" s="439"/>
      <c r="AD1149" s="439"/>
      <c r="AE1149" s="439"/>
      <c r="AF1149" s="439"/>
      <c r="AG1149" s="439"/>
      <c r="AH1149" s="439"/>
      <c r="AI1149" s="439"/>
    </row>
    <row r="1150" spans="6:35" ht="24" customHeight="1">
      <c r="F1150" s="217"/>
      <c r="Z1150" s="439"/>
      <c r="AA1150" s="439"/>
      <c r="AB1150" s="439"/>
      <c r="AC1150" s="439"/>
      <c r="AD1150" s="439"/>
      <c r="AE1150" s="439"/>
      <c r="AF1150" s="439"/>
      <c r="AG1150" s="439"/>
      <c r="AH1150" s="439"/>
      <c r="AI1150" s="439"/>
    </row>
    <row r="1151" spans="6:35" ht="24" customHeight="1">
      <c r="F1151" s="217"/>
      <c r="Z1151" s="439"/>
      <c r="AA1151" s="439"/>
      <c r="AB1151" s="439"/>
      <c r="AC1151" s="439"/>
      <c r="AD1151" s="439"/>
      <c r="AE1151" s="439"/>
      <c r="AF1151" s="439"/>
      <c r="AG1151" s="439"/>
      <c r="AH1151" s="439"/>
      <c r="AI1151" s="439"/>
    </row>
    <row r="1152" spans="6:35" ht="24" customHeight="1">
      <c r="F1152" s="217"/>
      <c r="Z1152" s="439"/>
      <c r="AA1152" s="439"/>
      <c r="AB1152" s="439"/>
      <c r="AC1152" s="439"/>
      <c r="AD1152" s="439"/>
      <c r="AE1152" s="439"/>
      <c r="AF1152" s="439"/>
      <c r="AG1152" s="439"/>
      <c r="AH1152" s="439"/>
      <c r="AI1152" s="439"/>
    </row>
    <row r="1153" spans="6:35" ht="24" customHeight="1">
      <c r="F1153" s="217"/>
      <c r="Z1153" s="439"/>
      <c r="AA1153" s="439"/>
      <c r="AB1153" s="439"/>
      <c r="AC1153" s="439"/>
      <c r="AD1153" s="439"/>
      <c r="AE1153" s="439"/>
      <c r="AF1153" s="439"/>
      <c r="AG1153" s="439"/>
      <c r="AH1153" s="439"/>
      <c r="AI1153" s="439"/>
    </row>
    <row r="1154" spans="6:35" ht="24" customHeight="1">
      <c r="F1154" s="217"/>
      <c r="Z1154" s="439"/>
      <c r="AA1154" s="439"/>
      <c r="AB1154" s="439"/>
      <c r="AC1154" s="439"/>
      <c r="AD1154" s="439"/>
      <c r="AE1154" s="439"/>
      <c r="AF1154" s="439"/>
      <c r="AG1154" s="439"/>
      <c r="AH1154" s="439"/>
      <c r="AI1154" s="439"/>
    </row>
    <row r="1155" spans="6:35" ht="24" customHeight="1">
      <c r="F1155" s="217"/>
      <c r="Z1155" s="439"/>
      <c r="AA1155" s="439"/>
      <c r="AB1155" s="439"/>
      <c r="AC1155" s="439"/>
      <c r="AD1155" s="439"/>
      <c r="AE1155" s="439"/>
      <c r="AF1155" s="439"/>
      <c r="AG1155" s="439"/>
      <c r="AH1155" s="439"/>
      <c r="AI1155" s="439"/>
    </row>
    <row r="1156" spans="6:35" ht="24" customHeight="1">
      <c r="F1156" s="217"/>
      <c r="Z1156" s="439"/>
      <c r="AA1156" s="439"/>
      <c r="AB1156" s="439"/>
      <c r="AC1156" s="439"/>
      <c r="AD1156" s="439"/>
      <c r="AE1156" s="439"/>
      <c r="AF1156" s="439"/>
      <c r="AG1156" s="439"/>
      <c r="AH1156" s="439"/>
      <c r="AI1156" s="439"/>
    </row>
    <row r="1157" spans="6:35" ht="24" customHeight="1">
      <c r="F1157" s="217"/>
      <c r="Z1157" s="439"/>
      <c r="AA1157" s="439"/>
      <c r="AB1157" s="439"/>
      <c r="AC1157" s="439"/>
      <c r="AD1157" s="439"/>
      <c r="AE1157" s="439"/>
      <c r="AF1157" s="439"/>
      <c r="AG1157" s="439"/>
      <c r="AH1157" s="439"/>
      <c r="AI1157" s="439"/>
    </row>
    <row r="1158" spans="6:35" ht="24" customHeight="1">
      <c r="F1158" s="217"/>
      <c r="Z1158" s="439"/>
      <c r="AA1158" s="439"/>
      <c r="AB1158" s="439"/>
      <c r="AC1158" s="439"/>
      <c r="AD1158" s="439"/>
      <c r="AE1158" s="439"/>
      <c r="AF1158" s="439"/>
      <c r="AG1158" s="439"/>
      <c r="AH1158" s="439"/>
      <c r="AI1158" s="439"/>
    </row>
    <row r="1159" spans="6:35" ht="24" customHeight="1">
      <c r="F1159" s="217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</row>
    <row r="1160" spans="6:35" ht="24" customHeight="1">
      <c r="F1160" s="217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</row>
    <row r="1161" spans="6:35" ht="24" customHeight="1">
      <c r="F1161" s="217"/>
      <c r="Z1161" s="439"/>
      <c r="AA1161" s="439"/>
      <c r="AB1161" s="439"/>
      <c r="AC1161" s="439"/>
      <c r="AD1161" s="439"/>
      <c r="AE1161" s="439"/>
      <c r="AF1161" s="439"/>
      <c r="AG1161" s="439"/>
      <c r="AH1161" s="439"/>
      <c r="AI1161" s="439"/>
    </row>
    <row r="1162" spans="6:35" ht="24" customHeight="1">
      <c r="F1162" s="217"/>
      <c r="Z1162" s="439"/>
      <c r="AA1162" s="439"/>
      <c r="AB1162" s="439"/>
      <c r="AC1162" s="439"/>
      <c r="AD1162" s="439"/>
      <c r="AE1162" s="439"/>
      <c r="AF1162" s="439"/>
      <c r="AG1162" s="439"/>
      <c r="AH1162" s="439"/>
      <c r="AI1162" s="439"/>
    </row>
    <row r="1163" spans="6:35" ht="24" customHeight="1">
      <c r="F1163" s="217"/>
      <c r="Z1163" s="439"/>
      <c r="AA1163" s="439"/>
      <c r="AB1163" s="439"/>
      <c r="AC1163" s="439"/>
      <c r="AD1163" s="439"/>
      <c r="AE1163" s="439"/>
      <c r="AF1163" s="439"/>
      <c r="AG1163" s="439"/>
      <c r="AH1163" s="439"/>
      <c r="AI1163" s="439"/>
    </row>
    <row r="1164" spans="6:35" ht="24" customHeight="1">
      <c r="F1164" s="217"/>
      <c r="Z1164" s="439"/>
      <c r="AA1164" s="439"/>
      <c r="AB1164" s="439"/>
      <c r="AC1164" s="439"/>
      <c r="AD1164" s="439"/>
      <c r="AE1164" s="439"/>
      <c r="AF1164" s="439"/>
      <c r="AG1164" s="439"/>
      <c r="AH1164" s="439"/>
      <c r="AI1164" s="439"/>
    </row>
    <row r="1165" spans="6:35" ht="24" customHeight="1">
      <c r="F1165" s="217"/>
      <c r="Z1165" s="439"/>
      <c r="AA1165" s="439"/>
      <c r="AB1165" s="439"/>
      <c r="AC1165" s="439"/>
      <c r="AD1165" s="439"/>
      <c r="AE1165" s="439"/>
      <c r="AF1165" s="439"/>
      <c r="AG1165" s="439"/>
      <c r="AH1165" s="439"/>
      <c r="AI1165" s="439"/>
    </row>
    <row r="1166" spans="6:35" ht="24" customHeight="1">
      <c r="F1166" s="217"/>
      <c r="Z1166" s="439"/>
      <c r="AA1166" s="439"/>
      <c r="AB1166" s="439"/>
      <c r="AC1166" s="439"/>
      <c r="AD1166" s="439"/>
      <c r="AE1166" s="439"/>
      <c r="AF1166" s="439"/>
      <c r="AG1166" s="439"/>
      <c r="AH1166" s="439"/>
      <c r="AI1166" s="439"/>
    </row>
    <row r="1167" spans="6:35" ht="24" customHeight="1">
      <c r="F1167" s="217"/>
      <c r="Z1167" s="439"/>
      <c r="AA1167" s="439"/>
      <c r="AB1167" s="439"/>
      <c r="AC1167" s="439"/>
      <c r="AD1167" s="439"/>
      <c r="AE1167" s="439"/>
      <c r="AF1167" s="439"/>
      <c r="AG1167" s="439"/>
      <c r="AH1167" s="439"/>
      <c r="AI1167" s="439"/>
    </row>
    <row r="1168" spans="6:35" ht="24" customHeight="1">
      <c r="F1168" s="217"/>
      <c r="Z1168" s="439"/>
      <c r="AA1168" s="439"/>
      <c r="AB1168" s="439"/>
      <c r="AC1168" s="439"/>
      <c r="AD1168" s="439"/>
      <c r="AE1168" s="439"/>
      <c r="AF1168" s="439"/>
      <c r="AG1168" s="439"/>
      <c r="AH1168" s="439"/>
      <c r="AI1168" s="439"/>
    </row>
    <row r="1169" spans="6:35" ht="24" customHeight="1">
      <c r="F1169" s="217"/>
      <c r="Z1169" s="439"/>
      <c r="AA1169" s="439"/>
      <c r="AB1169" s="439"/>
      <c r="AC1169" s="439"/>
      <c r="AD1169" s="439"/>
      <c r="AE1169" s="439"/>
      <c r="AF1169" s="439"/>
      <c r="AG1169" s="439"/>
      <c r="AH1169" s="439"/>
      <c r="AI1169" s="439"/>
    </row>
    <row r="1170" spans="6:35" ht="24" customHeight="1">
      <c r="F1170" s="217"/>
      <c r="Z1170" s="439"/>
      <c r="AA1170" s="439"/>
      <c r="AB1170" s="439"/>
      <c r="AC1170" s="439"/>
      <c r="AD1170" s="439"/>
      <c r="AE1170" s="439"/>
      <c r="AF1170" s="439"/>
      <c r="AG1170" s="439"/>
      <c r="AH1170" s="439"/>
      <c r="AI1170" s="439"/>
    </row>
    <row r="1171" spans="6:35" ht="24" customHeight="1">
      <c r="F1171" s="217"/>
      <c r="Z1171" s="439"/>
      <c r="AA1171" s="439"/>
      <c r="AB1171" s="439"/>
      <c r="AC1171" s="439"/>
      <c r="AD1171" s="439"/>
      <c r="AE1171" s="439"/>
      <c r="AF1171" s="439"/>
      <c r="AG1171" s="439"/>
      <c r="AH1171" s="439"/>
      <c r="AI1171" s="439"/>
    </row>
    <row r="1172" spans="6:35" ht="24" customHeight="1">
      <c r="F1172" s="217"/>
      <c r="Z1172" s="439"/>
      <c r="AA1172" s="439"/>
      <c r="AB1172" s="439"/>
      <c r="AC1172" s="439"/>
      <c r="AD1172" s="439"/>
      <c r="AE1172" s="439"/>
      <c r="AF1172" s="439"/>
      <c r="AG1172" s="439"/>
      <c r="AH1172" s="439"/>
      <c r="AI1172" s="439"/>
    </row>
    <row r="1173" spans="6:35" ht="24" customHeight="1">
      <c r="F1173" s="217"/>
      <c r="Z1173" s="439"/>
      <c r="AA1173" s="439"/>
      <c r="AB1173" s="439"/>
      <c r="AC1173" s="439"/>
      <c r="AD1173" s="439"/>
      <c r="AE1173" s="439"/>
      <c r="AF1173" s="439"/>
      <c r="AG1173" s="439"/>
      <c r="AH1173" s="439"/>
      <c r="AI1173" s="439"/>
    </row>
    <row r="1174" spans="6:35" ht="24" customHeight="1">
      <c r="F1174" s="217"/>
      <c r="Z1174" s="439"/>
      <c r="AA1174" s="439"/>
      <c r="AB1174" s="439"/>
      <c r="AC1174" s="439"/>
      <c r="AD1174" s="439"/>
      <c r="AE1174" s="439"/>
      <c r="AF1174" s="439"/>
      <c r="AG1174" s="439"/>
      <c r="AH1174" s="439"/>
      <c r="AI1174" s="439"/>
    </row>
    <row r="1175" spans="6:35" ht="24" customHeight="1">
      <c r="F1175" s="217"/>
      <c r="Z1175" s="439"/>
      <c r="AA1175" s="439"/>
      <c r="AB1175" s="439"/>
      <c r="AC1175" s="439"/>
      <c r="AD1175" s="439"/>
      <c r="AE1175" s="439"/>
      <c r="AF1175" s="439"/>
      <c r="AG1175" s="439"/>
      <c r="AH1175" s="439"/>
      <c r="AI1175" s="439"/>
    </row>
    <row r="1176" spans="6:35" ht="24" customHeight="1">
      <c r="F1176" s="217"/>
      <c r="Z1176" s="439"/>
      <c r="AA1176" s="439"/>
      <c r="AB1176" s="439"/>
      <c r="AC1176" s="439"/>
      <c r="AD1176" s="439"/>
      <c r="AE1176" s="439"/>
      <c r="AF1176" s="439"/>
      <c r="AG1176" s="439"/>
      <c r="AH1176" s="439"/>
      <c r="AI1176" s="439"/>
    </row>
    <row r="1177" spans="6:35" ht="24" customHeight="1">
      <c r="F1177" s="217"/>
      <c r="Z1177" s="439"/>
      <c r="AA1177" s="439"/>
      <c r="AB1177" s="439"/>
      <c r="AC1177" s="439"/>
      <c r="AD1177" s="439"/>
      <c r="AE1177" s="439"/>
      <c r="AF1177" s="439"/>
      <c r="AG1177" s="439"/>
      <c r="AH1177" s="439"/>
      <c r="AI1177" s="439"/>
    </row>
    <row r="1178" spans="6:35" ht="24" customHeight="1">
      <c r="F1178" s="217"/>
      <c r="Z1178" s="439"/>
      <c r="AA1178" s="439"/>
      <c r="AB1178" s="439"/>
      <c r="AC1178" s="439"/>
      <c r="AD1178" s="439"/>
      <c r="AE1178" s="439"/>
      <c r="AF1178" s="439"/>
      <c r="AG1178" s="439"/>
      <c r="AH1178" s="439"/>
      <c r="AI1178" s="439"/>
    </row>
    <row r="1179" spans="6:35" ht="24" customHeight="1">
      <c r="F1179" s="217"/>
      <c r="Z1179" s="439"/>
      <c r="AA1179" s="439"/>
      <c r="AB1179" s="439"/>
      <c r="AC1179" s="439"/>
      <c r="AD1179" s="439"/>
      <c r="AE1179" s="439"/>
      <c r="AF1179" s="439"/>
      <c r="AG1179" s="439"/>
      <c r="AH1179" s="439"/>
      <c r="AI1179" s="439"/>
    </row>
    <row r="1180" spans="6:35" ht="24" customHeight="1">
      <c r="F1180" s="217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</row>
    <row r="1181" spans="6:35" ht="24" customHeight="1">
      <c r="F1181" s="217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</row>
    <row r="1182" spans="6:35" ht="24" customHeight="1">
      <c r="F1182" s="217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</row>
    <row r="1183" spans="6:35" ht="24" customHeight="1">
      <c r="F1183" s="217"/>
      <c r="Z1183" s="439"/>
      <c r="AA1183" s="439"/>
      <c r="AB1183" s="439"/>
      <c r="AC1183" s="439"/>
      <c r="AD1183" s="439"/>
      <c r="AE1183" s="439"/>
      <c r="AF1183" s="439"/>
      <c r="AG1183" s="439"/>
      <c r="AH1183" s="439"/>
      <c r="AI1183" s="439"/>
    </row>
    <row r="1184" spans="6:35" ht="24" customHeight="1">
      <c r="F1184" s="217"/>
      <c r="Z1184" s="439"/>
      <c r="AA1184" s="439"/>
      <c r="AB1184" s="439"/>
      <c r="AC1184" s="439"/>
      <c r="AD1184" s="439"/>
      <c r="AE1184" s="439"/>
      <c r="AF1184" s="439"/>
      <c r="AG1184" s="439"/>
      <c r="AH1184" s="439"/>
      <c r="AI1184" s="439"/>
    </row>
    <row r="1185" spans="6:35" ht="24" customHeight="1">
      <c r="F1185" s="217"/>
      <c r="Z1185" s="439"/>
      <c r="AA1185" s="439"/>
      <c r="AB1185" s="439"/>
      <c r="AC1185" s="439"/>
      <c r="AD1185" s="439"/>
      <c r="AE1185" s="439"/>
      <c r="AF1185" s="439"/>
      <c r="AG1185" s="439"/>
      <c r="AH1185" s="439"/>
      <c r="AI1185" s="439"/>
    </row>
    <row r="1186" spans="6:35" ht="24" customHeight="1">
      <c r="F1186" s="217"/>
      <c r="Z1186" s="439"/>
      <c r="AA1186" s="439"/>
      <c r="AB1186" s="439"/>
      <c r="AC1186" s="439"/>
      <c r="AD1186" s="439"/>
      <c r="AE1186" s="439"/>
      <c r="AF1186" s="439"/>
      <c r="AG1186" s="439"/>
      <c r="AH1186" s="439"/>
      <c r="AI1186" s="439"/>
    </row>
    <row r="1187" spans="6:35" ht="24" customHeight="1">
      <c r="F1187" s="217"/>
      <c r="Z1187" s="439"/>
      <c r="AA1187" s="439"/>
      <c r="AB1187" s="439"/>
      <c r="AC1187" s="439"/>
      <c r="AD1187" s="439"/>
      <c r="AE1187" s="439"/>
      <c r="AF1187" s="439"/>
      <c r="AG1187" s="439"/>
      <c r="AH1187" s="439"/>
      <c r="AI1187" s="439"/>
    </row>
    <row r="1188" spans="6:35" ht="24" customHeight="1">
      <c r="F1188" s="217"/>
      <c r="Z1188" s="439"/>
      <c r="AA1188" s="439"/>
      <c r="AB1188" s="439"/>
      <c r="AC1188" s="439"/>
      <c r="AD1188" s="439"/>
      <c r="AE1188" s="439"/>
      <c r="AF1188" s="439"/>
      <c r="AG1188" s="439"/>
      <c r="AH1188" s="439"/>
      <c r="AI1188" s="439"/>
    </row>
    <row r="1189" spans="6:35" ht="24" customHeight="1">
      <c r="F1189" s="217"/>
      <c r="Z1189" s="439"/>
      <c r="AA1189" s="439"/>
      <c r="AB1189" s="439"/>
      <c r="AC1189" s="439"/>
      <c r="AD1189" s="439"/>
      <c r="AE1189" s="439"/>
      <c r="AF1189" s="439"/>
      <c r="AG1189" s="439"/>
      <c r="AH1189" s="439"/>
      <c r="AI1189" s="439"/>
    </row>
    <row r="1190" spans="6:35" ht="24" customHeight="1">
      <c r="F1190" s="217"/>
      <c r="Z1190" s="439"/>
      <c r="AA1190" s="439"/>
      <c r="AB1190" s="439"/>
      <c r="AC1190" s="439"/>
      <c r="AD1190" s="439"/>
      <c r="AE1190" s="439"/>
      <c r="AF1190" s="439"/>
      <c r="AG1190" s="439"/>
      <c r="AH1190" s="439"/>
      <c r="AI1190" s="439"/>
    </row>
    <row r="1191" spans="6:35" ht="24" customHeight="1">
      <c r="F1191" s="217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</row>
    <row r="1192" spans="6:35" ht="24" customHeight="1">
      <c r="F1192" s="217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</row>
    <row r="1193" spans="6:35" ht="24" customHeight="1">
      <c r="F1193" s="217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</row>
    <row r="1194" spans="6:35" ht="24" customHeight="1">
      <c r="F1194" s="217"/>
      <c r="Z1194" s="439"/>
      <c r="AA1194" s="439"/>
      <c r="AB1194" s="439"/>
      <c r="AC1194" s="439"/>
      <c r="AD1194" s="439"/>
      <c r="AE1194" s="439"/>
      <c r="AF1194" s="439"/>
      <c r="AG1194" s="439"/>
      <c r="AH1194" s="439"/>
      <c r="AI1194" s="439"/>
    </row>
    <row r="1195" spans="6:35" ht="24" customHeight="1">
      <c r="F1195" s="217"/>
      <c r="Z1195" s="439"/>
      <c r="AA1195" s="439"/>
      <c r="AB1195" s="439"/>
      <c r="AC1195" s="439"/>
      <c r="AD1195" s="439"/>
      <c r="AE1195" s="439"/>
      <c r="AF1195" s="439"/>
      <c r="AG1195" s="439"/>
      <c r="AH1195" s="439"/>
      <c r="AI1195" s="439"/>
    </row>
    <row r="1196" spans="6:35" ht="24" customHeight="1">
      <c r="F1196" s="217"/>
      <c r="Z1196" s="439"/>
      <c r="AA1196" s="439"/>
      <c r="AB1196" s="439"/>
      <c r="AC1196" s="439"/>
      <c r="AD1196" s="439"/>
      <c r="AE1196" s="439"/>
      <c r="AF1196" s="439"/>
      <c r="AG1196" s="439"/>
      <c r="AH1196" s="439"/>
      <c r="AI1196" s="439"/>
    </row>
    <row r="1197" spans="6:35" ht="24" customHeight="1">
      <c r="F1197" s="217"/>
      <c r="Z1197" s="439"/>
      <c r="AA1197" s="439"/>
      <c r="AB1197" s="439"/>
      <c r="AC1197" s="439"/>
      <c r="AD1197" s="439"/>
      <c r="AE1197" s="439"/>
      <c r="AF1197" s="439"/>
      <c r="AG1197" s="439"/>
      <c r="AH1197" s="439"/>
      <c r="AI1197" s="439"/>
    </row>
    <row r="1198" spans="6:35" ht="24" customHeight="1">
      <c r="F1198" s="217"/>
      <c r="Z1198" s="439"/>
      <c r="AA1198" s="439"/>
      <c r="AB1198" s="439"/>
      <c r="AC1198" s="439"/>
      <c r="AD1198" s="439"/>
      <c r="AE1198" s="439"/>
      <c r="AF1198" s="439"/>
      <c r="AG1198" s="439"/>
      <c r="AH1198" s="439"/>
      <c r="AI1198" s="439"/>
    </row>
    <row r="1199" spans="6:35" ht="24" customHeight="1">
      <c r="F1199" s="217"/>
      <c r="Z1199" s="439"/>
      <c r="AA1199" s="439"/>
      <c r="AB1199" s="439"/>
      <c r="AC1199" s="439"/>
      <c r="AD1199" s="439"/>
      <c r="AE1199" s="439"/>
      <c r="AF1199" s="439"/>
      <c r="AG1199" s="439"/>
      <c r="AH1199" s="439"/>
      <c r="AI1199" s="439"/>
    </row>
    <row r="1200" spans="6:35" ht="24" customHeight="1">
      <c r="F1200" s="217"/>
      <c r="Z1200" s="439"/>
      <c r="AA1200" s="439"/>
      <c r="AB1200" s="439"/>
      <c r="AC1200" s="439"/>
      <c r="AD1200" s="439"/>
      <c r="AE1200" s="439"/>
      <c r="AF1200" s="439"/>
      <c r="AG1200" s="439"/>
      <c r="AH1200" s="439"/>
      <c r="AI1200" s="439"/>
    </row>
    <row r="1201" spans="6:35" ht="24" customHeight="1">
      <c r="F1201" s="217"/>
      <c r="Z1201" s="439"/>
      <c r="AA1201" s="439"/>
      <c r="AB1201" s="439"/>
      <c r="AC1201" s="439"/>
      <c r="AD1201" s="439"/>
      <c r="AE1201" s="439"/>
      <c r="AF1201" s="439"/>
      <c r="AG1201" s="439"/>
      <c r="AH1201" s="439"/>
      <c r="AI1201" s="439"/>
    </row>
    <row r="1202" spans="6:35" ht="24" customHeight="1">
      <c r="F1202" s="217"/>
      <c r="Z1202" s="439"/>
      <c r="AA1202" s="439"/>
      <c r="AB1202" s="439"/>
      <c r="AC1202" s="439"/>
      <c r="AD1202" s="439"/>
      <c r="AE1202" s="439"/>
      <c r="AF1202" s="439"/>
      <c r="AG1202" s="439"/>
      <c r="AH1202" s="439"/>
      <c r="AI1202" s="439"/>
    </row>
    <row r="1203" spans="6:35" ht="24" customHeight="1">
      <c r="F1203" s="217"/>
      <c r="Z1203" s="439"/>
      <c r="AA1203" s="439"/>
      <c r="AB1203" s="439"/>
      <c r="AC1203" s="439"/>
      <c r="AD1203" s="439"/>
      <c r="AE1203" s="439"/>
      <c r="AF1203" s="439"/>
      <c r="AG1203" s="439"/>
      <c r="AH1203" s="439"/>
      <c r="AI1203" s="439"/>
    </row>
    <row r="1204" spans="6:35" ht="24" customHeight="1">
      <c r="F1204" s="217"/>
      <c r="Z1204" s="439"/>
      <c r="AA1204" s="439"/>
      <c r="AB1204" s="439"/>
      <c r="AC1204" s="439"/>
      <c r="AD1204" s="439"/>
      <c r="AE1204" s="439"/>
      <c r="AF1204" s="439"/>
      <c r="AG1204" s="439"/>
      <c r="AH1204" s="439"/>
      <c r="AI1204" s="439"/>
    </row>
    <row r="1205" spans="6:35" ht="24" customHeight="1">
      <c r="F1205" s="217"/>
      <c r="Z1205" s="439"/>
      <c r="AA1205" s="439"/>
      <c r="AB1205" s="439"/>
      <c r="AC1205" s="439"/>
      <c r="AD1205" s="439"/>
      <c r="AE1205" s="439"/>
      <c r="AF1205" s="439"/>
      <c r="AG1205" s="439"/>
      <c r="AH1205" s="439"/>
      <c r="AI1205" s="439"/>
    </row>
    <row r="1206" spans="6:35" ht="24" customHeight="1">
      <c r="F1206" s="217"/>
      <c r="Z1206" s="439"/>
      <c r="AA1206" s="439"/>
      <c r="AB1206" s="439"/>
      <c r="AC1206" s="439"/>
      <c r="AD1206" s="439"/>
      <c r="AE1206" s="439"/>
      <c r="AF1206" s="439"/>
      <c r="AG1206" s="439"/>
      <c r="AH1206" s="439"/>
      <c r="AI1206" s="439"/>
    </row>
    <row r="1207" spans="6:35" ht="24" customHeight="1">
      <c r="F1207" s="217"/>
      <c r="Z1207" s="439"/>
      <c r="AA1207" s="439"/>
      <c r="AB1207" s="439"/>
      <c r="AC1207" s="439"/>
      <c r="AD1207" s="439"/>
      <c r="AE1207" s="439"/>
      <c r="AF1207" s="439"/>
      <c r="AG1207" s="439"/>
      <c r="AH1207" s="439"/>
      <c r="AI1207" s="439"/>
    </row>
    <row r="1208" spans="6:35" ht="24" customHeight="1">
      <c r="F1208" s="217"/>
      <c r="Z1208" s="439"/>
      <c r="AA1208" s="439"/>
      <c r="AB1208" s="439"/>
      <c r="AC1208" s="439"/>
      <c r="AD1208" s="439"/>
      <c r="AE1208" s="439"/>
      <c r="AF1208" s="439"/>
      <c r="AG1208" s="439"/>
      <c r="AH1208" s="439"/>
      <c r="AI1208" s="439"/>
    </row>
    <row r="1209" spans="6:35" ht="24" customHeight="1">
      <c r="F1209" s="217"/>
      <c r="Z1209" s="439"/>
      <c r="AA1209" s="439"/>
      <c r="AB1209" s="439"/>
      <c r="AC1209" s="439"/>
      <c r="AD1209" s="439"/>
      <c r="AE1209" s="439"/>
      <c r="AF1209" s="439"/>
      <c r="AG1209" s="439"/>
      <c r="AH1209" s="439"/>
      <c r="AI1209" s="439"/>
    </row>
    <row r="1210" spans="6:35" ht="24" customHeight="1">
      <c r="F1210" s="217"/>
      <c r="Z1210" s="439"/>
      <c r="AA1210" s="439"/>
      <c r="AB1210" s="439"/>
      <c r="AC1210" s="439"/>
      <c r="AD1210" s="439"/>
      <c r="AE1210" s="439"/>
      <c r="AF1210" s="439"/>
      <c r="AG1210" s="439"/>
      <c r="AH1210" s="439"/>
      <c r="AI1210" s="439"/>
    </row>
    <row r="1211" spans="6:35" ht="24" customHeight="1">
      <c r="F1211" s="217"/>
      <c r="Z1211" s="439"/>
      <c r="AA1211" s="439"/>
      <c r="AB1211" s="439"/>
      <c r="AC1211" s="439"/>
      <c r="AD1211" s="439"/>
      <c r="AE1211" s="439"/>
      <c r="AF1211" s="439"/>
      <c r="AG1211" s="439"/>
      <c r="AH1211" s="439"/>
      <c r="AI1211" s="439"/>
    </row>
    <row r="1212" spans="6:35" ht="24" customHeight="1">
      <c r="F1212" s="217"/>
      <c r="Z1212" s="439"/>
      <c r="AA1212" s="439"/>
      <c r="AB1212" s="439"/>
      <c r="AC1212" s="439"/>
      <c r="AD1212" s="439"/>
      <c r="AE1212" s="439"/>
      <c r="AF1212" s="439"/>
      <c r="AG1212" s="439"/>
      <c r="AH1212" s="439"/>
      <c r="AI1212" s="439"/>
    </row>
    <row r="1213" spans="6:35" ht="24" customHeight="1">
      <c r="F1213" s="217"/>
      <c r="Z1213" s="439"/>
      <c r="AA1213" s="439"/>
      <c r="AB1213" s="439"/>
      <c r="AC1213" s="439"/>
      <c r="AD1213" s="439"/>
      <c r="AE1213" s="439"/>
      <c r="AF1213" s="439"/>
      <c r="AG1213" s="439"/>
      <c r="AH1213" s="439"/>
      <c r="AI1213" s="439"/>
    </row>
    <row r="1214" spans="6:35" ht="24" customHeight="1">
      <c r="F1214" s="217"/>
      <c r="Z1214" s="439"/>
      <c r="AA1214" s="439"/>
      <c r="AB1214" s="439"/>
      <c r="AC1214" s="439"/>
      <c r="AD1214" s="439"/>
      <c r="AE1214" s="439"/>
      <c r="AF1214" s="439"/>
      <c r="AG1214" s="439"/>
      <c r="AH1214" s="439"/>
      <c r="AI1214" s="439"/>
    </row>
    <row r="1215" spans="6:35" ht="24" customHeight="1">
      <c r="F1215" s="217"/>
      <c r="Z1215" s="439"/>
      <c r="AA1215" s="439"/>
      <c r="AB1215" s="439"/>
      <c r="AC1215" s="439"/>
      <c r="AD1215" s="439"/>
      <c r="AE1215" s="439"/>
      <c r="AF1215" s="439"/>
      <c r="AG1215" s="439"/>
      <c r="AH1215" s="439"/>
      <c r="AI1215" s="439"/>
    </row>
    <row r="1216" spans="6:35" ht="24" customHeight="1">
      <c r="F1216" s="217"/>
      <c r="Z1216" s="439"/>
      <c r="AA1216" s="439"/>
      <c r="AB1216" s="439"/>
      <c r="AC1216" s="439"/>
      <c r="AD1216" s="439"/>
      <c r="AE1216" s="439"/>
      <c r="AF1216" s="439"/>
      <c r="AG1216" s="439"/>
      <c r="AH1216" s="439"/>
      <c r="AI1216" s="439"/>
    </row>
    <row r="1217" spans="6:35" ht="24" customHeight="1">
      <c r="F1217" s="217"/>
      <c r="Z1217" s="439"/>
      <c r="AA1217" s="439"/>
      <c r="AB1217" s="439"/>
      <c r="AC1217" s="439"/>
      <c r="AD1217" s="439"/>
      <c r="AE1217" s="439"/>
      <c r="AF1217" s="439"/>
      <c r="AG1217" s="439"/>
      <c r="AH1217" s="439"/>
      <c r="AI1217" s="439"/>
    </row>
    <row r="1218" spans="6:35" ht="24" customHeight="1">
      <c r="F1218" s="217"/>
      <c r="Z1218" s="439"/>
      <c r="AA1218" s="439"/>
      <c r="AB1218" s="439"/>
      <c r="AC1218" s="439"/>
      <c r="AD1218" s="439"/>
      <c r="AE1218" s="439"/>
      <c r="AF1218" s="439"/>
      <c r="AG1218" s="439"/>
      <c r="AH1218" s="439"/>
      <c r="AI1218" s="439"/>
    </row>
    <row r="1219" spans="6:35" ht="24" customHeight="1">
      <c r="F1219" s="217"/>
      <c r="Z1219" s="439"/>
      <c r="AA1219" s="439"/>
      <c r="AB1219" s="439"/>
      <c r="AC1219" s="439"/>
      <c r="AD1219" s="439"/>
      <c r="AE1219" s="439"/>
      <c r="AF1219" s="439"/>
      <c r="AG1219" s="439"/>
      <c r="AH1219" s="439"/>
      <c r="AI1219" s="439"/>
    </row>
    <row r="1220" spans="6:35" ht="24" customHeight="1">
      <c r="F1220" s="217"/>
      <c r="Z1220" s="439"/>
      <c r="AA1220" s="439"/>
      <c r="AB1220" s="439"/>
      <c r="AC1220" s="439"/>
      <c r="AD1220" s="439"/>
      <c r="AE1220" s="439"/>
      <c r="AF1220" s="439"/>
      <c r="AG1220" s="439"/>
      <c r="AH1220" s="439"/>
      <c r="AI1220" s="439"/>
    </row>
    <row r="1221" spans="6:35" ht="24" customHeight="1">
      <c r="F1221" s="217"/>
      <c r="Z1221" s="439"/>
      <c r="AA1221" s="439"/>
      <c r="AB1221" s="439"/>
      <c r="AC1221" s="439"/>
      <c r="AD1221" s="439"/>
      <c r="AE1221" s="439"/>
      <c r="AF1221" s="439"/>
      <c r="AG1221" s="439"/>
      <c r="AH1221" s="439"/>
      <c r="AI1221" s="439"/>
    </row>
    <row r="1222" spans="6:35" ht="24" customHeight="1">
      <c r="F1222" s="217"/>
      <c r="Z1222" s="439"/>
      <c r="AA1222" s="439"/>
      <c r="AB1222" s="439"/>
      <c r="AC1222" s="439"/>
      <c r="AD1222" s="439"/>
      <c r="AE1222" s="439"/>
      <c r="AF1222" s="439"/>
      <c r="AG1222" s="439"/>
      <c r="AH1222" s="439"/>
      <c r="AI1222" s="439"/>
    </row>
    <row r="1223" spans="6:35" ht="24" customHeight="1">
      <c r="F1223" s="217"/>
      <c r="Z1223" s="439"/>
      <c r="AA1223" s="439"/>
      <c r="AB1223" s="439"/>
      <c r="AC1223" s="439"/>
      <c r="AD1223" s="439"/>
      <c r="AE1223" s="439"/>
      <c r="AF1223" s="439"/>
      <c r="AG1223" s="439"/>
      <c r="AH1223" s="439"/>
      <c r="AI1223" s="439"/>
    </row>
    <row r="1224" spans="6:35" ht="24" customHeight="1">
      <c r="F1224" s="217"/>
      <c r="Z1224" s="439"/>
      <c r="AA1224" s="439"/>
      <c r="AB1224" s="439"/>
      <c r="AC1224" s="439"/>
      <c r="AD1224" s="439"/>
      <c r="AE1224" s="439"/>
      <c r="AF1224" s="439"/>
      <c r="AG1224" s="439"/>
      <c r="AH1224" s="439"/>
      <c r="AI1224" s="439"/>
    </row>
    <row r="1225" spans="6:35" ht="24" customHeight="1">
      <c r="F1225" s="217"/>
      <c r="Z1225" s="439"/>
      <c r="AA1225" s="439"/>
      <c r="AB1225" s="439"/>
      <c r="AC1225" s="439"/>
      <c r="AD1225" s="439"/>
      <c r="AE1225" s="439"/>
      <c r="AF1225" s="439"/>
      <c r="AG1225" s="439"/>
      <c r="AH1225" s="439"/>
      <c r="AI1225" s="439"/>
    </row>
    <row r="1226" spans="6:35" ht="24" customHeight="1">
      <c r="F1226" s="217"/>
      <c r="Z1226" s="439"/>
      <c r="AA1226" s="439"/>
      <c r="AB1226" s="439"/>
      <c r="AC1226" s="439"/>
      <c r="AD1226" s="439"/>
      <c r="AE1226" s="439"/>
      <c r="AF1226" s="439"/>
      <c r="AG1226" s="439"/>
      <c r="AH1226" s="439"/>
      <c r="AI1226" s="439"/>
    </row>
    <row r="1227" spans="6:35" ht="24" customHeight="1">
      <c r="F1227" s="217"/>
      <c r="Z1227" s="439"/>
      <c r="AA1227" s="439"/>
      <c r="AB1227" s="439"/>
      <c r="AC1227" s="439"/>
      <c r="AD1227" s="439"/>
      <c r="AE1227" s="439"/>
      <c r="AF1227" s="439"/>
      <c r="AG1227" s="439"/>
      <c r="AH1227" s="439"/>
      <c r="AI1227" s="439"/>
    </row>
    <row r="1228" spans="6:35" ht="24" customHeight="1">
      <c r="F1228" s="217"/>
      <c r="Z1228" s="439"/>
      <c r="AA1228" s="439"/>
      <c r="AB1228" s="439"/>
      <c r="AC1228" s="439"/>
      <c r="AD1228" s="439"/>
      <c r="AE1228" s="439"/>
      <c r="AF1228" s="439"/>
      <c r="AG1228" s="439"/>
      <c r="AH1228" s="439"/>
      <c r="AI1228" s="439"/>
    </row>
    <row r="1229" spans="6:35" ht="24" customHeight="1">
      <c r="F1229" s="217"/>
      <c r="Z1229" s="439"/>
      <c r="AA1229" s="439"/>
      <c r="AB1229" s="439"/>
      <c r="AC1229" s="439"/>
      <c r="AD1229" s="439"/>
      <c r="AE1229" s="439"/>
      <c r="AF1229" s="439"/>
      <c r="AG1229" s="439"/>
      <c r="AH1229" s="439"/>
      <c r="AI1229" s="439"/>
    </row>
    <row r="1230" spans="6:35" ht="24" customHeight="1">
      <c r="F1230" s="217"/>
      <c r="Z1230" s="439"/>
      <c r="AA1230" s="439"/>
      <c r="AB1230" s="439"/>
      <c r="AC1230" s="439"/>
      <c r="AD1230" s="439"/>
      <c r="AE1230" s="439"/>
      <c r="AF1230" s="439"/>
      <c r="AG1230" s="439"/>
      <c r="AH1230" s="439"/>
      <c r="AI1230" s="439"/>
    </row>
    <row r="1231" spans="6:35" ht="24" customHeight="1">
      <c r="F1231" s="217"/>
      <c r="Z1231" s="439"/>
      <c r="AA1231" s="439"/>
      <c r="AB1231" s="439"/>
      <c r="AC1231" s="439"/>
      <c r="AD1231" s="439"/>
      <c r="AE1231" s="439"/>
      <c r="AF1231" s="439"/>
      <c r="AG1231" s="439"/>
      <c r="AH1231" s="439"/>
      <c r="AI1231" s="439"/>
    </row>
    <row r="1232" spans="6:35" ht="24" customHeight="1">
      <c r="F1232" s="217"/>
      <c r="Z1232" s="439"/>
      <c r="AA1232" s="439"/>
      <c r="AB1232" s="439"/>
      <c r="AC1232" s="439"/>
      <c r="AD1232" s="439"/>
      <c r="AE1232" s="439"/>
      <c r="AF1232" s="439"/>
      <c r="AG1232" s="439"/>
      <c r="AH1232" s="439"/>
      <c r="AI1232" s="439"/>
    </row>
    <row r="1233" spans="6:35" ht="24" customHeight="1">
      <c r="F1233" s="217"/>
      <c r="Z1233" s="439"/>
      <c r="AA1233" s="439"/>
      <c r="AB1233" s="439"/>
      <c r="AC1233" s="439"/>
      <c r="AD1233" s="439"/>
      <c r="AE1233" s="439"/>
      <c r="AF1233" s="439"/>
      <c r="AG1233" s="439"/>
      <c r="AH1233" s="439"/>
      <c r="AI1233" s="439"/>
    </row>
    <row r="1234" spans="6:35" ht="24" customHeight="1">
      <c r="F1234" s="217"/>
      <c r="Z1234" s="439"/>
      <c r="AA1234" s="439"/>
      <c r="AB1234" s="439"/>
      <c r="AC1234" s="439"/>
      <c r="AD1234" s="439"/>
      <c r="AE1234" s="439"/>
      <c r="AF1234" s="439"/>
      <c r="AG1234" s="439"/>
      <c r="AH1234" s="439"/>
      <c r="AI1234" s="439"/>
    </row>
    <row r="1235" spans="6:35" ht="24" customHeight="1">
      <c r="F1235" s="217"/>
      <c r="Z1235" s="439"/>
      <c r="AA1235" s="439"/>
      <c r="AB1235" s="439"/>
      <c r="AC1235" s="439"/>
      <c r="AD1235" s="439"/>
      <c r="AE1235" s="439"/>
      <c r="AF1235" s="439"/>
      <c r="AG1235" s="439"/>
      <c r="AH1235" s="439"/>
      <c r="AI1235" s="439"/>
    </row>
    <row r="1236" spans="6:35" ht="24" customHeight="1">
      <c r="F1236" s="217"/>
      <c r="Z1236" s="439"/>
      <c r="AA1236" s="439"/>
      <c r="AB1236" s="439"/>
      <c r="AC1236" s="439"/>
      <c r="AD1236" s="439"/>
      <c r="AE1236" s="439"/>
      <c r="AF1236" s="439"/>
      <c r="AG1236" s="439"/>
      <c r="AH1236" s="439"/>
      <c r="AI1236" s="439"/>
    </row>
    <row r="1237" spans="6:35" ht="24" customHeight="1">
      <c r="F1237" s="217"/>
      <c r="Z1237" s="439"/>
      <c r="AA1237" s="439"/>
      <c r="AB1237" s="439"/>
      <c r="AC1237" s="439"/>
      <c r="AD1237" s="439"/>
      <c r="AE1237" s="439"/>
      <c r="AF1237" s="439"/>
      <c r="AG1237" s="439"/>
      <c r="AH1237" s="439"/>
      <c r="AI1237" s="439"/>
    </row>
    <row r="1238" spans="6:35" ht="24" customHeight="1">
      <c r="F1238" s="217"/>
      <c r="Z1238" s="439"/>
      <c r="AA1238" s="439"/>
      <c r="AB1238" s="439"/>
      <c r="AC1238" s="439"/>
      <c r="AD1238" s="439"/>
      <c r="AE1238" s="439"/>
      <c r="AF1238" s="439"/>
      <c r="AG1238" s="439"/>
      <c r="AH1238" s="439"/>
      <c r="AI1238" s="439"/>
    </row>
    <row r="1239" spans="6:35" ht="24" customHeight="1">
      <c r="F1239" s="217"/>
      <c r="Z1239" s="439"/>
      <c r="AA1239" s="439"/>
      <c r="AB1239" s="439"/>
      <c r="AC1239" s="439"/>
      <c r="AD1239" s="439"/>
      <c r="AE1239" s="439"/>
      <c r="AF1239" s="439"/>
      <c r="AG1239" s="439"/>
      <c r="AH1239" s="439"/>
      <c r="AI1239" s="439"/>
    </row>
    <row r="1240" spans="6:35" ht="24" customHeight="1">
      <c r="F1240" s="217"/>
      <c r="Z1240" s="439"/>
      <c r="AA1240" s="439"/>
      <c r="AB1240" s="439"/>
      <c r="AC1240" s="439"/>
      <c r="AD1240" s="439"/>
      <c r="AE1240" s="439"/>
      <c r="AF1240" s="439"/>
      <c r="AG1240" s="439"/>
      <c r="AH1240" s="439"/>
      <c r="AI1240" s="439"/>
    </row>
    <row r="1241" spans="6:35" ht="24" customHeight="1">
      <c r="F1241" s="217"/>
      <c r="Z1241" s="439"/>
      <c r="AA1241" s="439"/>
      <c r="AB1241" s="439"/>
      <c r="AC1241" s="439"/>
      <c r="AD1241" s="439"/>
      <c r="AE1241" s="439"/>
      <c r="AF1241" s="439"/>
      <c r="AG1241" s="439"/>
      <c r="AH1241" s="439"/>
      <c r="AI1241" s="439"/>
    </row>
    <row r="1242" spans="6:35" ht="24" customHeight="1">
      <c r="F1242" s="217"/>
      <c r="Z1242" s="439"/>
      <c r="AA1242" s="439"/>
      <c r="AB1242" s="439"/>
      <c r="AC1242" s="439"/>
      <c r="AD1242" s="439"/>
      <c r="AE1242" s="439"/>
      <c r="AF1242" s="439"/>
      <c r="AG1242" s="439"/>
      <c r="AH1242" s="439"/>
      <c r="AI1242" s="439"/>
    </row>
    <row r="1243" spans="6:35" ht="24" customHeight="1">
      <c r="F1243" s="217"/>
      <c r="Z1243" s="439"/>
      <c r="AA1243" s="439"/>
      <c r="AB1243" s="439"/>
      <c r="AC1243" s="439"/>
      <c r="AD1243" s="439"/>
      <c r="AE1243" s="439"/>
      <c r="AF1243" s="439"/>
      <c r="AG1243" s="439"/>
      <c r="AH1243" s="439"/>
      <c r="AI1243" s="439"/>
    </row>
    <row r="1244" spans="6:35" ht="24" customHeight="1">
      <c r="F1244" s="217"/>
      <c r="Z1244" s="439"/>
      <c r="AA1244" s="439"/>
      <c r="AB1244" s="439"/>
      <c r="AC1244" s="439"/>
      <c r="AD1244" s="439"/>
      <c r="AE1244" s="439"/>
      <c r="AF1244" s="439"/>
      <c r="AG1244" s="439"/>
      <c r="AH1244" s="439"/>
      <c r="AI1244" s="439"/>
    </row>
    <row r="1245" spans="6:35" ht="24" customHeight="1">
      <c r="F1245" s="217"/>
      <c r="Z1245" s="439"/>
      <c r="AA1245" s="439"/>
      <c r="AB1245" s="439"/>
      <c r="AC1245" s="439"/>
      <c r="AD1245" s="439"/>
      <c r="AE1245" s="439"/>
      <c r="AF1245" s="439"/>
      <c r="AG1245" s="439"/>
      <c r="AH1245" s="439"/>
      <c r="AI1245" s="439"/>
    </row>
    <row r="1246" spans="6:35" ht="24" customHeight="1">
      <c r="F1246" s="217"/>
      <c r="Z1246" s="439"/>
      <c r="AA1246" s="439"/>
      <c r="AB1246" s="439"/>
      <c r="AC1246" s="439"/>
      <c r="AD1246" s="439"/>
      <c r="AE1246" s="439"/>
      <c r="AF1246" s="439"/>
      <c r="AG1246" s="439"/>
      <c r="AH1246" s="439"/>
      <c r="AI1246" s="439"/>
    </row>
    <row r="1247" spans="6:35" ht="24" customHeight="1">
      <c r="F1247" s="217"/>
      <c r="Z1247" s="439"/>
      <c r="AA1247" s="439"/>
      <c r="AB1247" s="439"/>
      <c r="AC1247" s="439"/>
      <c r="AD1247" s="439"/>
      <c r="AE1247" s="439"/>
      <c r="AF1247" s="439"/>
      <c r="AG1247" s="439"/>
      <c r="AH1247" s="439"/>
      <c r="AI1247" s="439"/>
    </row>
    <row r="1248" spans="6:35" ht="24" customHeight="1">
      <c r="F1248" s="217"/>
      <c r="Z1248" s="439"/>
      <c r="AA1248" s="439"/>
      <c r="AB1248" s="439"/>
      <c r="AC1248" s="439"/>
      <c r="AD1248" s="439"/>
      <c r="AE1248" s="439"/>
      <c r="AF1248" s="439"/>
      <c r="AG1248" s="439"/>
      <c r="AH1248" s="439"/>
      <c r="AI1248" s="439"/>
    </row>
    <row r="1249" spans="6:35" ht="24" customHeight="1">
      <c r="F1249" s="217"/>
      <c r="Z1249" s="439"/>
      <c r="AA1249" s="439"/>
      <c r="AB1249" s="439"/>
      <c r="AC1249" s="439"/>
      <c r="AD1249" s="439"/>
      <c r="AE1249" s="439"/>
      <c r="AF1249" s="439"/>
      <c r="AG1249" s="439"/>
      <c r="AH1249" s="439"/>
      <c r="AI1249" s="439"/>
    </row>
    <row r="1250" spans="6:35" ht="24" customHeight="1">
      <c r="F1250" s="217"/>
      <c r="Z1250" s="439"/>
      <c r="AA1250" s="439"/>
      <c r="AB1250" s="439"/>
      <c r="AC1250" s="439"/>
      <c r="AD1250" s="439"/>
      <c r="AE1250" s="439"/>
      <c r="AF1250" s="439"/>
      <c r="AG1250" s="439"/>
      <c r="AH1250" s="439"/>
      <c r="AI1250" s="439"/>
    </row>
    <row r="1251" spans="6:35" ht="24" customHeight="1">
      <c r="F1251" s="217"/>
      <c r="Z1251" s="439"/>
      <c r="AA1251" s="439"/>
      <c r="AB1251" s="439"/>
      <c r="AC1251" s="439"/>
      <c r="AD1251" s="439"/>
      <c r="AE1251" s="439"/>
      <c r="AF1251" s="439"/>
      <c r="AG1251" s="439"/>
      <c r="AH1251" s="439"/>
      <c r="AI1251" s="439"/>
    </row>
    <row r="1252" spans="6:35" ht="24" customHeight="1">
      <c r="F1252" s="217"/>
      <c r="Z1252" s="439"/>
      <c r="AA1252" s="439"/>
      <c r="AB1252" s="439"/>
      <c r="AC1252" s="439"/>
      <c r="AD1252" s="439"/>
      <c r="AE1252" s="439"/>
      <c r="AF1252" s="439"/>
      <c r="AG1252" s="439"/>
      <c r="AH1252" s="439"/>
      <c r="AI1252" s="439"/>
    </row>
    <row r="1253" spans="6:35" ht="24" customHeight="1">
      <c r="F1253" s="217"/>
      <c r="Z1253" s="439"/>
      <c r="AA1253" s="439"/>
      <c r="AB1253" s="439"/>
      <c r="AC1253" s="439"/>
      <c r="AD1253" s="439"/>
      <c r="AE1253" s="439"/>
      <c r="AF1253" s="439"/>
      <c r="AG1253" s="439"/>
      <c r="AH1253" s="439"/>
      <c r="AI1253" s="439"/>
    </row>
    <row r="1254" spans="6:35" ht="24" customHeight="1">
      <c r="F1254" s="217"/>
      <c r="Z1254" s="439"/>
      <c r="AA1254" s="439"/>
      <c r="AB1254" s="439"/>
      <c r="AC1254" s="439"/>
      <c r="AD1254" s="439"/>
      <c r="AE1254" s="439"/>
      <c r="AF1254" s="439"/>
      <c r="AG1254" s="439"/>
      <c r="AH1254" s="439"/>
      <c r="AI1254" s="439"/>
    </row>
    <row r="1255" spans="6:35" ht="24" customHeight="1">
      <c r="F1255" s="217"/>
      <c r="Z1255" s="439"/>
      <c r="AA1255" s="439"/>
      <c r="AB1255" s="439"/>
      <c r="AC1255" s="439"/>
      <c r="AD1255" s="439"/>
      <c r="AE1255" s="439"/>
      <c r="AF1255" s="439"/>
      <c r="AG1255" s="439"/>
      <c r="AH1255" s="439"/>
      <c r="AI1255" s="439"/>
    </row>
    <row r="1256" spans="6:35" ht="24" customHeight="1">
      <c r="F1256" s="217"/>
      <c r="Z1256" s="439"/>
      <c r="AA1256" s="439"/>
      <c r="AB1256" s="439"/>
      <c r="AC1256" s="439"/>
      <c r="AD1256" s="439"/>
      <c r="AE1256" s="439"/>
      <c r="AF1256" s="439"/>
      <c r="AG1256" s="439"/>
      <c r="AH1256" s="439"/>
      <c r="AI1256" s="439"/>
    </row>
    <row r="1257" spans="6:35" ht="24" customHeight="1">
      <c r="F1257" s="217"/>
      <c r="Z1257" s="439"/>
      <c r="AA1257" s="439"/>
      <c r="AB1257" s="439"/>
      <c r="AC1257" s="439"/>
      <c r="AD1257" s="439"/>
      <c r="AE1257" s="439"/>
      <c r="AF1257" s="439"/>
      <c r="AG1257" s="439"/>
      <c r="AH1257" s="439"/>
      <c r="AI1257" s="439"/>
    </row>
    <row r="1258" spans="6:35" ht="24" customHeight="1">
      <c r="F1258" s="217"/>
      <c r="Z1258" s="439"/>
      <c r="AA1258" s="439"/>
      <c r="AB1258" s="439"/>
      <c r="AC1258" s="439"/>
      <c r="AD1258" s="439"/>
      <c r="AE1258" s="439"/>
      <c r="AF1258" s="439"/>
      <c r="AG1258" s="439"/>
      <c r="AH1258" s="439"/>
      <c r="AI1258" s="439"/>
    </row>
    <row r="1259" spans="6:35" ht="24" customHeight="1">
      <c r="F1259" s="217"/>
      <c r="Z1259" s="439"/>
      <c r="AA1259" s="439"/>
      <c r="AB1259" s="439"/>
      <c r="AC1259" s="439"/>
      <c r="AD1259" s="439"/>
      <c r="AE1259" s="439"/>
      <c r="AF1259" s="439"/>
      <c r="AG1259" s="439"/>
      <c r="AH1259" s="439"/>
      <c r="AI1259" s="439"/>
    </row>
    <row r="1260" spans="6:35" ht="24" customHeight="1">
      <c r="F1260" s="217"/>
      <c r="Z1260" s="439"/>
      <c r="AA1260" s="439"/>
      <c r="AB1260" s="439"/>
      <c r="AC1260" s="439"/>
      <c r="AD1260" s="439"/>
      <c r="AE1260" s="439"/>
      <c r="AF1260" s="439"/>
      <c r="AG1260" s="439"/>
      <c r="AH1260" s="439"/>
      <c r="AI1260" s="439"/>
    </row>
    <row r="1261" spans="6:35" ht="24" customHeight="1">
      <c r="F1261" s="217"/>
      <c r="Z1261" s="439"/>
      <c r="AA1261" s="439"/>
      <c r="AB1261" s="439"/>
      <c r="AC1261" s="439"/>
      <c r="AD1261" s="439"/>
      <c r="AE1261" s="439"/>
      <c r="AF1261" s="439"/>
      <c r="AG1261" s="439"/>
      <c r="AH1261" s="439"/>
      <c r="AI1261" s="439"/>
    </row>
    <row r="1262" spans="6:35" ht="24" customHeight="1">
      <c r="F1262" s="217"/>
      <c r="Z1262" s="439"/>
      <c r="AA1262" s="439"/>
      <c r="AB1262" s="439"/>
      <c r="AC1262" s="439"/>
      <c r="AD1262" s="439"/>
      <c r="AE1262" s="439"/>
      <c r="AF1262" s="439"/>
      <c r="AG1262" s="439"/>
      <c r="AH1262" s="439"/>
      <c r="AI1262" s="439"/>
    </row>
    <row r="1263" spans="6:35" ht="24" customHeight="1">
      <c r="F1263" s="217"/>
      <c r="Z1263" s="439"/>
      <c r="AA1263" s="439"/>
      <c r="AB1263" s="439"/>
      <c r="AC1263" s="439"/>
      <c r="AD1263" s="439"/>
      <c r="AE1263" s="439"/>
      <c r="AF1263" s="439"/>
      <c r="AG1263" s="439"/>
      <c r="AH1263" s="439"/>
      <c r="AI1263" s="439"/>
    </row>
    <row r="1264" spans="6:35" ht="24" customHeight="1">
      <c r="F1264" s="217"/>
      <c r="Z1264" s="439"/>
      <c r="AA1264" s="439"/>
      <c r="AB1264" s="439"/>
      <c r="AC1264" s="439"/>
      <c r="AD1264" s="439"/>
      <c r="AE1264" s="439"/>
      <c r="AF1264" s="439"/>
      <c r="AG1264" s="439"/>
      <c r="AH1264" s="439"/>
      <c r="AI1264" s="439"/>
    </row>
    <row r="1265" spans="6:35" ht="24" customHeight="1">
      <c r="F1265" s="217"/>
      <c r="Z1265" s="439"/>
      <c r="AA1265" s="439"/>
      <c r="AB1265" s="439"/>
      <c r="AC1265" s="439"/>
      <c r="AD1265" s="439"/>
      <c r="AE1265" s="439"/>
      <c r="AF1265" s="439"/>
      <c r="AG1265" s="439"/>
      <c r="AH1265" s="439"/>
      <c r="AI1265" s="439"/>
    </row>
    <row r="1266" spans="6:35" ht="24" customHeight="1">
      <c r="F1266" s="217"/>
      <c r="Z1266" s="439"/>
      <c r="AA1266" s="439"/>
      <c r="AB1266" s="439"/>
      <c r="AC1266" s="439"/>
      <c r="AD1266" s="439"/>
      <c r="AE1266" s="439"/>
      <c r="AF1266" s="439"/>
      <c r="AG1266" s="439"/>
      <c r="AH1266" s="439"/>
      <c r="AI1266" s="439"/>
    </row>
    <row r="1267" spans="6:35" ht="24" customHeight="1">
      <c r="F1267" s="217"/>
      <c r="Z1267" s="439"/>
      <c r="AA1267" s="439"/>
      <c r="AB1267" s="439"/>
      <c r="AC1267" s="439"/>
      <c r="AD1267" s="439"/>
      <c r="AE1267" s="439"/>
      <c r="AF1267" s="439"/>
      <c r="AG1267" s="439"/>
      <c r="AH1267" s="439"/>
      <c r="AI1267" s="439"/>
    </row>
    <row r="1268" spans="6:35" ht="24" customHeight="1">
      <c r="F1268" s="217"/>
      <c r="Z1268" s="439"/>
      <c r="AA1268" s="439"/>
      <c r="AB1268" s="439"/>
      <c r="AC1268" s="439"/>
      <c r="AD1268" s="439"/>
      <c r="AE1268" s="439"/>
      <c r="AF1268" s="439"/>
      <c r="AG1268" s="439"/>
      <c r="AH1268" s="439"/>
      <c r="AI1268" s="439"/>
    </row>
    <row r="1269" spans="6:35" ht="24" customHeight="1">
      <c r="F1269" s="217"/>
      <c r="Z1269" s="439"/>
      <c r="AA1269" s="439"/>
      <c r="AB1269" s="439"/>
      <c r="AC1269" s="439"/>
      <c r="AD1269" s="439"/>
      <c r="AE1269" s="439"/>
      <c r="AF1269" s="439"/>
      <c r="AG1269" s="439"/>
      <c r="AH1269" s="439"/>
      <c r="AI1269" s="439"/>
    </row>
    <row r="1270" spans="6:35" ht="24" customHeight="1">
      <c r="F1270" s="217"/>
      <c r="Z1270" s="439"/>
      <c r="AA1270" s="439"/>
      <c r="AB1270" s="439"/>
      <c r="AC1270" s="439"/>
      <c r="AD1270" s="439"/>
      <c r="AE1270" s="439"/>
      <c r="AF1270" s="439"/>
      <c r="AG1270" s="439"/>
      <c r="AH1270" s="439"/>
      <c r="AI1270" s="439"/>
    </row>
    <row r="1271" spans="6:35" ht="24" customHeight="1">
      <c r="F1271" s="217"/>
      <c r="Z1271" s="439"/>
      <c r="AA1271" s="439"/>
      <c r="AB1271" s="439"/>
      <c r="AC1271" s="439"/>
      <c r="AD1271" s="439"/>
      <c r="AE1271" s="439"/>
      <c r="AF1271" s="439"/>
      <c r="AG1271" s="439"/>
      <c r="AH1271" s="439"/>
      <c r="AI1271" s="439"/>
    </row>
    <row r="1272" spans="6:35" ht="24" customHeight="1">
      <c r="F1272" s="217"/>
      <c r="Z1272" s="439"/>
      <c r="AA1272" s="439"/>
      <c r="AB1272" s="439"/>
      <c r="AC1272" s="439"/>
      <c r="AD1272" s="439"/>
      <c r="AE1272" s="439"/>
      <c r="AF1272" s="439"/>
      <c r="AG1272" s="439"/>
      <c r="AH1272" s="439"/>
      <c r="AI1272" s="439"/>
    </row>
    <row r="1273" spans="6:35" ht="24" customHeight="1">
      <c r="F1273" s="217"/>
      <c r="Z1273" s="439"/>
      <c r="AA1273" s="439"/>
      <c r="AB1273" s="439"/>
      <c r="AC1273" s="439"/>
      <c r="AD1273" s="439"/>
      <c r="AE1273" s="439"/>
      <c r="AF1273" s="439"/>
      <c r="AG1273" s="439"/>
      <c r="AH1273" s="439"/>
      <c r="AI1273" s="439"/>
    </row>
    <row r="1274" spans="6:35" ht="24" customHeight="1">
      <c r="F1274" s="217"/>
      <c r="Z1274" s="439"/>
      <c r="AA1274" s="439"/>
      <c r="AB1274" s="439"/>
      <c r="AC1274" s="439"/>
      <c r="AD1274" s="439"/>
      <c r="AE1274" s="439"/>
      <c r="AF1274" s="439"/>
      <c r="AG1274" s="439"/>
      <c r="AH1274" s="439"/>
      <c r="AI1274" s="439"/>
    </row>
    <row r="1275" spans="6:35" ht="24" customHeight="1">
      <c r="F1275" s="217"/>
      <c r="Z1275" s="439"/>
      <c r="AA1275" s="439"/>
      <c r="AB1275" s="439"/>
      <c r="AC1275" s="439"/>
      <c r="AD1275" s="439"/>
      <c r="AE1275" s="439"/>
      <c r="AF1275" s="439"/>
      <c r="AG1275" s="439"/>
      <c r="AH1275" s="439"/>
      <c r="AI1275" s="439"/>
    </row>
    <row r="1276" spans="6:35" ht="24" customHeight="1">
      <c r="F1276" s="217"/>
      <c r="Z1276" s="439"/>
      <c r="AA1276" s="439"/>
      <c r="AB1276" s="439"/>
      <c r="AC1276" s="439"/>
      <c r="AD1276" s="439"/>
      <c r="AE1276" s="439"/>
      <c r="AF1276" s="439"/>
      <c r="AG1276" s="439"/>
      <c r="AH1276" s="439"/>
      <c r="AI1276" s="439"/>
    </row>
    <row r="1277" spans="6:35" ht="24" customHeight="1">
      <c r="F1277" s="217"/>
      <c r="Z1277" s="439"/>
      <c r="AA1277" s="439"/>
      <c r="AB1277" s="439"/>
      <c r="AC1277" s="439"/>
      <c r="AD1277" s="439"/>
      <c r="AE1277" s="439"/>
      <c r="AF1277" s="439"/>
      <c r="AG1277" s="439"/>
      <c r="AH1277" s="439"/>
      <c r="AI1277" s="439"/>
    </row>
    <row r="1278" spans="6:35" ht="24" customHeight="1">
      <c r="F1278" s="217"/>
      <c r="Z1278" s="439"/>
      <c r="AA1278" s="439"/>
      <c r="AB1278" s="439"/>
      <c r="AC1278" s="439"/>
      <c r="AD1278" s="439"/>
      <c r="AE1278" s="439"/>
      <c r="AF1278" s="439"/>
      <c r="AG1278" s="439"/>
      <c r="AH1278" s="439"/>
      <c r="AI1278" s="439"/>
    </row>
    <row r="1279" spans="6:35" ht="24" customHeight="1">
      <c r="F1279" s="217"/>
      <c r="Z1279" s="439"/>
      <c r="AA1279" s="439"/>
      <c r="AB1279" s="439"/>
      <c r="AC1279" s="439"/>
      <c r="AD1279" s="439"/>
      <c r="AE1279" s="439"/>
      <c r="AF1279" s="439"/>
      <c r="AG1279" s="439"/>
      <c r="AH1279" s="439"/>
      <c r="AI1279" s="439"/>
    </row>
    <row r="1280" spans="6:35" ht="24" customHeight="1">
      <c r="F1280" s="217"/>
      <c r="Z1280" s="439"/>
      <c r="AA1280" s="439"/>
      <c r="AB1280" s="439"/>
      <c r="AC1280" s="439"/>
      <c r="AD1280" s="439"/>
      <c r="AE1280" s="439"/>
      <c r="AF1280" s="439"/>
      <c r="AG1280" s="439"/>
      <c r="AH1280" s="439"/>
      <c r="AI1280" s="439"/>
    </row>
    <row r="1281" spans="6:35" ht="24" customHeight="1">
      <c r="F1281" s="217"/>
      <c r="Z1281" s="439"/>
      <c r="AA1281" s="439"/>
      <c r="AB1281" s="439"/>
      <c r="AC1281" s="439"/>
      <c r="AD1281" s="439"/>
      <c r="AE1281" s="439"/>
      <c r="AF1281" s="439"/>
      <c r="AG1281" s="439"/>
      <c r="AH1281" s="439"/>
      <c r="AI1281" s="439"/>
    </row>
    <row r="1282" spans="6:35" ht="24" customHeight="1">
      <c r="F1282" s="217"/>
      <c r="Z1282" s="439"/>
      <c r="AA1282" s="439"/>
      <c r="AB1282" s="439"/>
      <c r="AC1282" s="439"/>
      <c r="AD1282" s="439"/>
      <c r="AE1282" s="439"/>
      <c r="AF1282" s="439"/>
      <c r="AG1282" s="439"/>
      <c r="AH1282" s="439"/>
      <c r="AI1282" s="439"/>
    </row>
    <row r="1283" spans="6:35" ht="24" customHeight="1">
      <c r="F1283" s="217"/>
      <c r="Z1283" s="439"/>
      <c r="AA1283" s="439"/>
      <c r="AB1283" s="439"/>
      <c r="AC1283" s="439"/>
      <c r="AD1283" s="439"/>
      <c r="AE1283" s="439"/>
      <c r="AF1283" s="439"/>
      <c r="AG1283" s="439"/>
      <c r="AH1283" s="439"/>
      <c r="AI1283" s="439"/>
    </row>
    <row r="1284" spans="6:35" ht="24" customHeight="1">
      <c r="F1284" s="217"/>
      <c r="Z1284" s="439"/>
      <c r="AA1284" s="439"/>
      <c r="AB1284" s="439"/>
      <c r="AC1284" s="439"/>
      <c r="AD1284" s="439"/>
      <c r="AE1284" s="439"/>
      <c r="AF1284" s="439"/>
      <c r="AG1284" s="439"/>
      <c r="AH1284" s="439"/>
      <c r="AI1284" s="439"/>
    </row>
    <row r="1285" spans="6:35" ht="24" customHeight="1">
      <c r="F1285" s="217"/>
      <c r="Z1285" s="439"/>
      <c r="AA1285" s="439"/>
      <c r="AB1285" s="439"/>
      <c r="AC1285" s="439"/>
      <c r="AD1285" s="439"/>
      <c r="AE1285" s="439"/>
      <c r="AF1285" s="439"/>
      <c r="AG1285" s="439"/>
      <c r="AH1285" s="439"/>
      <c r="AI1285" s="439"/>
    </row>
    <row r="1286" spans="6:35" ht="24" customHeight="1">
      <c r="F1286" s="217"/>
      <c r="Z1286" s="439"/>
      <c r="AA1286" s="439"/>
      <c r="AB1286" s="439"/>
      <c r="AC1286" s="439"/>
      <c r="AD1286" s="439"/>
      <c r="AE1286" s="439"/>
      <c r="AF1286" s="439"/>
      <c r="AG1286" s="439"/>
      <c r="AH1286" s="439"/>
      <c r="AI1286" s="439"/>
    </row>
    <row r="1287" spans="6:35" ht="24" customHeight="1">
      <c r="F1287" s="217"/>
      <c r="Z1287" s="439"/>
      <c r="AA1287" s="439"/>
      <c r="AB1287" s="439"/>
      <c r="AC1287" s="439"/>
      <c r="AD1287" s="439"/>
      <c r="AE1287" s="439"/>
      <c r="AF1287" s="439"/>
      <c r="AG1287" s="439"/>
      <c r="AH1287" s="439"/>
      <c r="AI1287" s="439"/>
    </row>
    <row r="1288" spans="6:35" ht="24" customHeight="1">
      <c r="F1288" s="217"/>
      <c r="Z1288" s="439"/>
      <c r="AA1288" s="439"/>
      <c r="AB1288" s="439"/>
      <c r="AC1288" s="439"/>
      <c r="AD1288" s="439"/>
      <c r="AE1288" s="439"/>
      <c r="AF1288" s="439"/>
      <c r="AG1288" s="439"/>
      <c r="AH1288" s="439"/>
      <c r="AI1288" s="439"/>
    </row>
    <row r="1289" spans="6:35" ht="24" customHeight="1">
      <c r="F1289" s="217"/>
      <c r="Z1289" s="439"/>
      <c r="AA1289" s="439"/>
      <c r="AB1289" s="439"/>
      <c r="AC1289" s="439"/>
      <c r="AD1289" s="439"/>
      <c r="AE1289" s="439"/>
      <c r="AF1289" s="439"/>
      <c r="AG1289" s="439"/>
      <c r="AH1289" s="439"/>
      <c r="AI1289" s="439"/>
    </row>
    <row r="1290" spans="6:35" ht="24" customHeight="1">
      <c r="F1290" s="217"/>
      <c r="Z1290" s="439"/>
      <c r="AA1290" s="439"/>
      <c r="AB1290" s="439"/>
      <c r="AC1290" s="439"/>
      <c r="AD1290" s="439"/>
      <c r="AE1290" s="439"/>
      <c r="AF1290" s="439"/>
      <c r="AG1290" s="439"/>
      <c r="AH1290" s="439"/>
      <c r="AI1290" s="439"/>
    </row>
    <row r="1291" spans="6:35" ht="24" customHeight="1">
      <c r="F1291" s="217"/>
      <c r="Z1291" s="439"/>
      <c r="AA1291" s="439"/>
      <c r="AB1291" s="439"/>
      <c r="AC1291" s="439"/>
      <c r="AD1291" s="439"/>
      <c r="AE1291" s="439"/>
      <c r="AF1291" s="439"/>
      <c r="AG1291" s="439"/>
      <c r="AH1291" s="439"/>
      <c r="AI1291" s="439"/>
    </row>
    <row r="1292" spans="6:35" ht="24" customHeight="1">
      <c r="F1292" s="217"/>
      <c r="Z1292" s="439"/>
      <c r="AA1292" s="439"/>
      <c r="AB1292" s="439"/>
      <c r="AC1292" s="439"/>
      <c r="AD1292" s="439"/>
      <c r="AE1292" s="439"/>
      <c r="AF1292" s="439"/>
      <c r="AG1292" s="439"/>
      <c r="AH1292" s="439"/>
      <c r="AI1292" s="439"/>
    </row>
    <row r="1293" spans="6:35" ht="24" customHeight="1">
      <c r="F1293" s="217"/>
      <c r="Z1293" s="439"/>
      <c r="AA1293" s="439"/>
      <c r="AB1293" s="439"/>
      <c r="AC1293" s="439"/>
      <c r="AD1293" s="439"/>
      <c r="AE1293" s="439"/>
      <c r="AF1293" s="439"/>
      <c r="AG1293" s="439"/>
      <c r="AH1293" s="439"/>
      <c r="AI1293" s="439"/>
    </row>
    <row r="1294" spans="6:35" ht="24" customHeight="1">
      <c r="F1294" s="217"/>
      <c r="Z1294" s="439"/>
      <c r="AA1294" s="439"/>
      <c r="AB1294" s="439"/>
      <c r="AC1294" s="439"/>
      <c r="AD1294" s="439"/>
      <c r="AE1294" s="439"/>
      <c r="AF1294" s="439"/>
      <c r="AG1294" s="439"/>
      <c r="AH1294" s="439"/>
      <c r="AI1294" s="439"/>
    </row>
    <row r="1295" spans="6:35" ht="24" customHeight="1">
      <c r="F1295" s="217"/>
      <c r="Z1295" s="439"/>
      <c r="AA1295" s="439"/>
      <c r="AB1295" s="439"/>
      <c r="AC1295" s="439"/>
      <c r="AD1295" s="439"/>
      <c r="AE1295" s="439"/>
      <c r="AF1295" s="439"/>
      <c r="AG1295" s="439"/>
      <c r="AH1295" s="439"/>
      <c r="AI1295" s="439"/>
    </row>
    <row r="1296" spans="6:35" ht="24" customHeight="1">
      <c r="F1296" s="217"/>
      <c r="Z1296" s="439"/>
      <c r="AA1296" s="439"/>
      <c r="AB1296" s="439"/>
      <c r="AC1296" s="439"/>
      <c r="AD1296" s="439"/>
      <c r="AE1296" s="439"/>
      <c r="AF1296" s="439"/>
      <c r="AG1296" s="439"/>
      <c r="AH1296" s="439"/>
      <c r="AI1296" s="439"/>
    </row>
    <row r="1297" spans="6:35" ht="24" customHeight="1">
      <c r="F1297" s="217"/>
      <c r="Z1297" s="439"/>
      <c r="AA1297" s="439"/>
      <c r="AB1297" s="439"/>
      <c r="AC1297" s="439"/>
      <c r="AD1297" s="439"/>
      <c r="AE1297" s="439"/>
      <c r="AF1297" s="439"/>
      <c r="AG1297" s="439"/>
      <c r="AH1297" s="439"/>
      <c r="AI1297" s="439"/>
    </row>
    <row r="1298" spans="6:35" ht="24" customHeight="1">
      <c r="F1298" s="217"/>
      <c r="Z1298" s="439"/>
      <c r="AA1298" s="439"/>
      <c r="AB1298" s="439"/>
      <c r="AC1298" s="439"/>
      <c r="AD1298" s="439"/>
      <c r="AE1298" s="439"/>
      <c r="AF1298" s="439"/>
      <c r="AG1298" s="439"/>
      <c r="AH1298" s="439"/>
      <c r="AI1298" s="439"/>
    </row>
    <row r="1299" spans="6:35" ht="24" customHeight="1">
      <c r="F1299" s="217"/>
      <c r="Z1299" s="439"/>
      <c r="AA1299" s="439"/>
      <c r="AB1299" s="439"/>
      <c r="AC1299" s="439"/>
      <c r="AD1299" s="439"/>
      <c r="AE1299" s="439"/>
      <c r="AF1299" s="439"/>
      <c r="AG1299" s="439"/>
      <c r="AH1299" s="439"/>
      <c r="AI1299" s="439"/>
    </row>
    <row r="1300" spans="6:35" ht="24" customHeight="1">
      <c r="F1300" s="217"/>
      <c r="Z1300" s="439"/>
      <c r="AA1300" s="439"/>
      <c r="AB1300" s="439"/>
      <c r="AC1300" s="439"/>
      <c r="AD1300" s="439"/>
      <c r="AE1300" s="439"/>
      <c r="AF1300" s="439"/>
      <c r="AG1300" s="439"/>
      <c r="AH1300" s="439"/>
      <c r="AI1300" s="439"/>
    </row>
    <row r="1301" spans="6:35" ht="24" customHeight="1">
      <c r="F1301" s="217"/>
      <c r="Z1301" s="439"/>
      <c r="AA1301" s="439"/>
      <c r="AB1301" s="439"/>
      <c r="AC1301" s="439"/>
      <c r="AD1301" s="439"/>
      <c r="AE1301" s="439"/>
      <c r="AF1301" s="439"/>
      <c r="AG1301" s="439"/>
      <c r="AH1301" s="439"/>
      <c r="AI1301" s="439"/>
    </row>
    <row r="1302" spans="6:35" ht="24" customHeight="1">
      <c r="F1302" s="217"/>
      <c r="Z1302" s="439"/>
      <c r="AA1302" s="439"/>
      <c r="AB1302" s="439"/>
      <c r="AC1302" s="439"/>
      <c r="AD1302" s="439"/>
      <c r="AE1302" s="439"/>
      <c r="AF1302" s="439"/>
      <c r="AG1302" s="439"/>
      <c r="AH1302" s="439"/>
      <c r="AI1302" s="439"/>
    </row>
    <row r="1303" spans="6:35" ht="24" customHeight="1">
      <c r="F1303" s="217"/>
      <c r="Z1303" s="439"/>
      <c r="AA1303" s="439"/>
      <c r="AB1303" s="439"/>
      <c r="AC1303" s="439"/>
      <c r="AD1303" s="439"/>
      <c r="AE1303" s="439"/>
      <c r="AF1303" s="439"/>
      <c r="AG1303" s="439"/>
      <c r="AH1303" s="439"/>
      <c r="AI1303" s="439"/>
    </row>
    <row r="1304" spans="6:35" ht="24" customHeight="1">
      <c r="F1304" s="217"/>
      <c r="Z1304" s="439"/>
      <c r="AA1304" s="439"/>
      <c r="AB1304" s="439"/>
      <c r="AC1304" s="439"/>
      <c r="AD1304" s="439"/>
      <c r="AE1304" s="439"/>
      <c r="AF1304" s="439"/>
      <c r="AG1304" s="439"/>
      <c r="AH1304" s="439"/>
      <c r="AI1304" s="439"/>
    </row>
    <row r="1305" spans="6:35" ht="24" customHeight="1">
      <c r="F1305" s="217"/>
      <c r="Z1305" s="439"/>
      <c r="AA1305" s="439"/>
      <c r="AB1305" s="439"/>
      <c r="AC1305" s="439"/>
      <c r="AD1305" s="439"/>
      <c r="AE1305" s="439"/>
      <c r="AF1305" s="439"/>
      <c r="AG1305" s="439"/>
      <c r="AH1305" s="439"/>
      <c r="AI1305" s="439"/>
    </row>
    <row r="1306" spans="6:35" ht="24" customHeight="1">
      <c r="F1306" s="217"/>
      <c r="Z1306" s="439"/>
      <c r="AA1306" s="439"/>
      <c r="AB1306" s="439"/>
      <c r="AC1306" s="439"/>
      <c r="AD1306" s="439"/>
      <c r="AE1306" s="439"/>
      <c r="AF1306" s="439"/>
      <c r="AG1306" s="439"/>
      <c r="AH1306" s="439"/>
      <c r="AI1306" s="439"/>
    </row>
    <row r="1307" spans="6:35" ht="24" customHeight="1">
      <c r="F1307" s="217"/>
      <c r="Z1307" s="439"/>
      <c r="AA1307" s="439"/>
      <c r="AB1307" s="439"/>
      <c r="AC1307" s="439"/>
      <c r="AD1307" s="439"/>
      <c r="AE1307" s="439"/>
      <c r="AF1307" s="439"/>
      <c r="AG1307" s="439"/>
      <c r="AH1307" s="439"/>
      <c r="AI1307" s="439"/>
    </row>
    <row r="1308" spans="6:35" ht="24" customHeight="1">
      <c r="F1308" s="217"/>
      <c r="Z1308" s="439"/>
      <c r="AA1308" s="439"/>
      <c r="AB1308" s="439"/>
      <c r="AC1308" s="439"/>
      <c r="AD1308" s="439"/>
      <c r="AE1308" s="439"/>
      <c r="AF1308" s="439"/>
      <c r="AG1308" s="439"/>
      <c r="AH1308" s="439"/>
      <c r="AI1308" s="439"/>
    </row>
    <row r="1309" spans="6:35" ht="24" customHeight="1">
      <c r="F1309" s="217"/>
      <c r="Z1309" s="439"/>
      <c r="AA1309" s="439"/>
      <c r="AB1309" s="439"/>
      <c r="AC1309" s="439"/>
      <c r="AD1309" s="439"/>
      <c r="AE1309" s="439"/>
      <c r="AF1309" s="439"/>
      <c r="AG1309" s="439"/>
      <c r="AH1309" s="439"/>
      <c r="AI1309" s="439"/>
    </row>
    <row r="1310" spans="6:35" ht="24" customHeight="1">
      <c r="F1310" s="217"/>
      <c r="Z1310" s="439"/>
      <c r="AA1310" s="439"/>
      <c r="AB1310" s="439"/>
      <c r="AC1310" s="439"/>
      <c r="AD1310" s="439"/>
      <c r="AE1310" s="439"/>
      <c r="AF1310" s="439"/>
      <c r="AG1310" s="439"/>
      <c r="AH1310" s="439"/>
      <c r="AI1310" s="439"/>
    </row>
    <row r="1311" spans="6:35" ht="24" customHeight="1">
      <c r="F1311" s="217"/>
      <c r="Z1311" s="439"/>
      <c r="AA1311" s="439"/>
      <c r="AB1311" s="439"/>
      <c r="AC1311" s="439"/>
      <c r="AD1311" s="439"/>
      <c r="AE1311" s="439"/>
      <c r="AF1311" s="439"/>
      <c r="AG1311" s="439"/>
      <c r="AH1311" s="439"/>
      <c r="AI1311" s="439"/>
    </row>
    <row r="1312" spans="6:35" ht="24" customHeight="1">
      <c r="F1312" s="217"/>
      <c r="Z1312" s="439"/>
      <c r="AA1312" s="439"/>
      <c r="AB1312" s="439"/>
      <c r="AC1312" s="439"/>
      <c r="AD1312" s="439"/>
      <c r="AE1312" s="439"/>
      <c r="AF1312" s="439"/>
      <c r="AG1312" s="439"/>
      <c r="AH1312" s="439"/>
      <c r="AI1312" s="439"/>
    </row>
    <row r="1313" spans="6:35" ht="24" customHeight="1">
      <c r="F1313" s="217"/>
      <c r="Z1313" s="439"/>
      <c r="AA1313" s="439"/>
      <c r="AB1313" s="439"/>
      <c r="AC1313" s="439"/>
      <c r="AD1313" s="439"/>
      <c r="AE1313" s="439"/>
      <c r="AF1313" s="439"/>
      <c r="AG1313" s="439"/>
      <c r="AH1313" s="439"/>
      <c r="AI1313" s="439"/>
    </row>
    <row r="1314" spans="6:35" ht="24" customHeight="1">
      <c r="F1314" s="217"/>
      <c r="Z1314" s="439"/>
      <c r="AA1314" s="439"/>
      <c r="AB1314" s="439"/>
      <c r="AC1314" s="439"/>
      <c r="AD1314" s="439"/>
      <c r="AE1314" s="439"/>
      <c r="AF1314" s="439"/>
      <c r="AG1314" s="439"/>
      <c r="AH1314" s="439"/>
      <c r="AI1314" s="439"/>
    </row>
    <row r="1315" spans="6:35" ht="24" customHeight="1">
      <c r="F1315" s="217"/>
      <c r="Z1315" s="439"/>
      <c r="AA1315" s="439"/>
      <c r="AB1315" s="439"/>
      <c r="AC1315" s="439"/>
      <c r="AD1315" s="439"/>
      <c r="AE1315" s="439"/>
      <c r="AF1315" s="439"/>
      <c r="AG1315" s="439"/>
      <c r="AH1315" s="439"/>
      <c r="AI1315" s="439"/>
    </row>
    <row r="1316" spans="6:35" ht="24" customHeight="1">
      <c r="F1316" s="217"/>
      <c r="Z1316" s="439"/>
      <c r="AA1316" s="439"/>
      <c r="AB1316" s="439"/>
      <c r="AC1316" s="439"/>
      <c r="AD1316" s="439"/>
      <c r="AE1316" s="439"/>
      <c r="AF1316" s="439"/>
      <c r="AG1316" s="439"/>
      <c r="AH1316" s="439"/>
      <c r="AI1316" s="439"/>
    </row>
    <row r="1317" spans="6:35" ht="24" customHeight="1">
      <c r="F1317" s="217"/>
      <c r="Z1317" s="439"/>
      <c r="AA1317" s="439"/>
      <c r="AB1317" s="439"/>
      <c r="AC1317" s="439"/>
      <c r="AD1317" s="439"/>
      <c r="AE1317" s="439"/>
      <c r="AF1317" s="439"/>
      <c r="AG1317" s="439"/>
      <c r="AH1317" s="439"/>
      <c r="AI1317" s="439"/>
    </row>
    <row r="1318" spans="6:35" ht="24" customHeight="1">
      <c r="F1318" s="217"/>
      <c r="Z1318" s="439"/>
      <c r="AA1318" s="439"/>
      <c r="AB1318" s="439"/>
      <c r="AC1318" s="439"/>
      <c r="AD1318" s="439"/>
      <c r="AE1318" s="439"/>
      <c r="AF1318" s="439"/>
      <c r="AG1318" s="439"/>
      <c r="AH1318" s="439"/>
      <c r="AI1318" s="439"/>
    </row>
    <row r="1319" spans="6:35" ht="24" customHeight="1">
      <c r="F1319" s="217"/>
      <c r="Z1319" s="439"/>
      <c r="AA1319" s="439"/>
      <c r="AB1319" s="439"/>
      <c r="AC1319" s="439"/>
      <c r="AD1319" s="439"/>
      <c r="AE1319" s="439"/>
      <c r="AF1319" s="439"/>
      <c r="AG1319" s="439"/>
      <c r="AH1319" s="439"/>
      <c r="AI1319" s="439"/>
    </row>
    <row r="1320" spans="6:35" ht="24" customHeight="1">
      <c r="F1320" s="217"/>
      <c r="Z1320" s="439"/>
      <c r="AA1320" s="439"/>
      <c r="AB1320" s="439"/>
      <c r="AC1320" s="439"/>
      <c r="AD1320" s="439"/>
      <c r="AE1320" s="439"/>
      <c r="AF1320" s="439"/>
      <c r="AG1320" s="439"/>
      <c r="AH1320" s="439"/>
      <c r="AI1320" s="439"/>
    </row>
    <row r="1321" spans="6:35" ht="24" customHeight="1">
      <c r="F1321" s="217"/>
      <c r="Z1321" s="439"/>
      <c r="AA1321" s="439"/>
      <c r="AB1321" s="439"/>
      <c r="AC1321" s="439"/>
      <c r="AD1321" s="439"/>
      <c r="AE1321" s="439"/>
      <c r="AF1321" s="439"/>
      <c r="AG1321" s="439"/>
      <c r="AH1321" s="439"/>
      <c r="AI1321" s="439"/>
    </row>
    <row r="1322" spans="6:35" ht="24" customHeight="1">
      <c r="F1322" s="217"/>
      <c r="Z1322" s="439"/>
      <c r="AA1322" s="439"/>
      <c r="AB1322" s="439"/>
      <c r="AC1322" s="439"/>
      <c r="AD1322" s="439"/>
      <c r="AE1322" s="439"/>
      <c r="AF1322" s="439"/>
      <c r="AG1322" s="439"/>
      <c r="AH1322" s="439"/>
      <c r="AI1322" s="439"/>
    </row>
    <row r="1323" spans="6:35" ht="24" customHeight="1">
      <c r="F1323" s="217"/>
      <c r="Z1323" s="439"/>
      <c r="AA1323" s="439"/>
      <c r="AB1323" s="439"/>
      <c r="AC1323" s="439"/>
      <c r="AD1323" s="439"/>
      <c r="AE1323" s="439"/>
      <c r="AF1323" s="439"/>
      <c r="AG1323" s="439"/>
      <c r="AH1323" s="439"/>
      <c r="AI1323" s="439"/>
    </row>
    <row r="1324" spans="6:35" ht="24" customHeight="1">
      <c r="F1324" s="217"/>
      <c r="Z1324" s="439"/>
      <c r="AA1324" s="439"/>
      <c r="AB1324" s="439"/>
      <c r="AC1324" s="439"/>
      <c r="AD1324" s="439"/>
      <c r="AE1324" s="439"/>
      <c r="AF1324" s="439"/>
      <c r="AG1324" s="439"/>
      <c r="AH1324" s="439"/>
      <c r="AI1324" s="439"/>
    </row>
    <row r="1325" spans="6:35" ht="24" customHeight="1">
      <c r="F1325" s="217"/>
      <c r="Z1325" s="439"/>
      <c r="AA1325" s="439"/>
      <c r="AB1325" s="439"/>
      <c r="AC1325" s="439"/>
      <c r="AD1325" s="439"/>
      <c r="AE1325" s="439"/>
      <c r="AF1325" s="439"/>
      <c r="AG1325" s="439"/>
      <c r="AH1325" s="439"/>
      <c r="AI1325" s="439"/>
    </row>
    <row r="1326" spans="6:35" ht="24" customHeight="1">
      <c r="F1326" s="217"/>
      <c r="Z1326" s="439"/>
      <c r="AA1326" s="439"/>
      <c r="AB1326" s="439"/>
      <c r="AC1326" s="439"/>
      <c r="AD1326" s="439"/>
      <c r="AE1326" s="439"/>
      <c r="AF1326" s="439"/>
      <c r="AG1326" s="439"/>
      <c r="AH1326" s="439"/>
      <c r="AI1326" s="439"/>
    </row>
    <row r="1327" spans="6:35" ht="24" customHeight="1">
      <c r="F1327" s="217"/>
      <c r="Z1327" s="439"/>
      <c r="AA1327" s="439"/>
      <c r="AB1327" s="439"/>
      <c r="AC1327" s="439"/>
      <c r="AD1327" s="439"/>
      <c r="AE1327" s="439"/>
      <c r="AF1327" s="439"/>
      <c r="AG1327" s="439"/>
      <c r="AH1327" s="439"/>
      <c r="AI1327" s="439"/>
    </row>
    <row r="1328" spans="6:35" ht="24" customHeight="1">
      <c r="F1328" s="217"/>
      <c r="Z1328" s="439"/>
      <c r="AA1328" s="439"/>
      <c r="AB1328" s="439"/>
      <c r="AC1328" s="439"/>
      <c r="AD1328" s="439"/>
      <c r="AE1328" s="439"/>
      <c r="AF1328" s="439"/>
      <c r="AG1328" s="439"/>
      <c r="AH1328" s="439"/>
      <c r="AI1328" s="439"/>
    </row>
    <row r="1329" spans="6:35" ht="24" customHeight="1">
      <c r="F1329" s="217"/>
      <c r="Z1329" s="439"/>
      <c r="AA1329" s="439"/>
      <c r="AB1329" s="439"/>
      <c r="AC1329" s="439"/>
      <c r="AD1329" s="439"/>
      <c r="AE1329" s="439"/>
      <c r="AF1329" s="439"/>
      <c r="AG1329" s="439"/>
      <c r="AH1329" s="439"/>
      <c r="AI1329" s="439"/>
    </row>
    <row r="1330" spans="6:35" ht="24" customHeight="1">
      <c r="F1330" s="217"/>
      <c r="Z1330" s="439"/>
      <c r="AA1330" s="439"/>
      <c r="AB1330" s="439"/>
      <c r="AC1330" s="439"/>
      <c r="AD1330" s="439"/>
      <c r="AE1330" s="439"/>
      <c r="AF1330" s="439"/>
      <c r="AG1330" s="439"/>
      <c r="AH1330" s="439"/>
      <c r="AI1330" s="439"/>
    </row>
    <row r="1331" spans="6:35" ht="24" customHeight="1">
      <c r="F1331" s="217"/>
      <c r="Z1331" s="439"/>
      <c r="AA1331" s="439"/>
      <c r="AB1331" s="439"/>
      <c r="AC1331" s="439"/>
      <c r="AD1331" s="439"/>
      <c r="AE1331" s="439"/>
      <c r="AF1331" s="439"/>
      <c r="AG1331" s="439"/>
      <c r="AH1331" s="439"/>
      <c r="AI1331" s="439"/>
    </row>
    <row r="1332" spans="6:35" ht="24" customHeight="1">
      <c r="F1332" s="217"/>
      <c r="Z1332" s="439"/>
      <c r="AA1332" s="439"/>
      <c r="AB1332" s="439"/>
      <c r="AC1332" s="439"/>
      <c r="AD1332" s="439"/>
      <c r="AE1332" s="439"/>
      <c r="AF1332" s="439"/>
      <c r="AG1332" s="439"/>
      <c r="AH1332" s="439"/>
      <c r="AI1332" s="439"/>
    </row>
    <row r="1333" spans="6:35" ht="24" customHeight="1">
      <c r="F1333" s="217"/>
      <c r="Z1333" s="439"/>
      <c r="AA1333" s="439"/>
      <c r="AB1333" s="439"/>
      <c r="AC1333" s="439"/>
      <c r="AD1333" s="439"/>
      <c r="AE1333" s="439"/>
      <c r="AF1333" s="439"/>
      <c r="AG1333" s="439"/>
      <c r="AH1333" s="439"/>
      <c r="AI1333" s="439"/>
    </row>
    <row r="1334" spans="6:35" ht="24" customHeight="1">
      <c r="F1334" s="217"/>
      <c r="Z1334" s="439"/>
      <c r="AA1334" s="439"/>
      <c r="AB1334" s="439"/>
      <c r="AC1334" s="439"/>
      <c r="AD1334" s="439"/>
      <c r="AE1334" s="439"/>
      <c r="AF1334" s="439"/>
      <c r="AG1334" s="439"/>
      <c r="AH1334" s="439"/>
      <c r="AI1334" s="439"/>
    </row>
    <row r="1335" spans="6:35" ht="24" customHeight="1">
      <c r="F1335" s="217"/>
      <c r="Z1335" s="439"/>
      <c r="AA1335" s="439"/>
      <c r="AB1335" s="439"/>
      <c r="AC1335" s="439"/>
      <c r="AD1335" s="439"/>
      <c r="AE1335" s="439"/>
      <c r="AF1335" s="439"/>
      <c r="AG1335" s="439"/>
      <c r="AH1335" s="439"/>
      <c r="AI1335" s="439"/>
    </row>
    <row r="1336" spans="6:35" ht="24" customHeight="1">
      <c r="F1336" s="217"/>
      <c r="Z1336" s="439"/>
      <c r="AA1336" s="439"/>
      <c r="AB1336" s="439"/>
      <c r="AC1336" s="439"/>
      <c r="AD1336" s="439"/>
      <c r="AE1336" s="439"/>
      <c r="AF1336" s="439"/>
      <c r="AG1336" s="439"/>
      <c r="AH1336" s="439"/>
      <c r="AI1336" s="439"/>
    </row>
    <row r="1337" spans="6:35" ht="24" customHeight="1">
      <c r="F1337" s="217"/>
      <c r="Z1337" s="439"/>
      <c r="AA1337" s="439"/>
      <c r="AB1337" s="439"/>
      <c r="AC1337" s="439"/>
      <c r="AD1337" s="439"/>
      <c r="AE1337" s="439"/>
      <c r="AF1337" s="439"/>
      <c r="AG1337" s="439"/>
      <c r="AH1337" s="439"/>
      <c r="AI1337" s="439"/>
    </row>
    <row r="1338" spans="6:35" ht="24" customHeight="1">
      <c r="F1338" s="217"/>
      <c r="Z1338" s="439"/>
      <c r="AA1338" s="439"/>
      <c r="AB1338" s="439"/>
      <c r="AC1338" s="439"/>
      <c r="AD1338" s="439"/>
      <c r="AE1338" s="439"/>
      <c r="AF1338" s="439"/>
      <c r="AG1338" s="439"/>
      <c r="AH1338" s="439"/>
      <c r="AI1338" s="439"/>
    </row>
    <row r="1339" spans="6:35" ht="24" customHeight="1">
      <c r="F1339" s="217"/>
      <c r="Z1339" s="439"/>
      <c r="AA1339" s="439"/>
      <c r="AB1339" s="439"/>
      <c r="AC1339" s="439"/>
      <c r="AD1339" s="439"/>
      <c r="AE1339" s="439"/>
      <c r="AF1339" s="439"/>
      <c r="AG1339" s="439"/>
      <c r="AH1339" s="439"/>
      <c r="AI1339" s="439"/>
    </row>
    <row r="1340" spans="6:35" ht="24" customHeight="1">
      <c r="F1340" s="217"/>
      <c r="Z1340" s="439"/>
      <c r="AA1340" s="439"/>
      <c r="AB1340" s="439"/>
      <c r="AC1340" s="439"/>
      <c r="AD1340" s="439"/>
      <c r="AE1340" s="439"/>
      <c r="AF1340" s="439"/>
      <c r="AG1340" s="439"/>
      <c r="AH1340" s="439"/>
      <c r="AI1340" s="439"/>
    </row>
    <row r="1341" spans="6:35" ht="24" customHeight="1">
      <c r="F1341" s="217"/>
      <c r="Z1341" s="439"/>
      <c r="AA1341" s="439"/>
      <c r="AB1341" s="439"/>
      <c r="AC1341" s="439"/>
      <c r="AD1341" s="439"/>
      <c r="AE1341" s="439"/>
      <c r="AF1341" s="439"/>
      <c r="AG1341" s="439"/>
      <c r="AH1341" s="439"/>
      <c r="AI1341" s="439"/>
    </row>
    <row r="1342" spans="6:35" ht="24" customHeight="1">
      <c r="F1342" s="217"/>
      <c r="Z1342" s="439"/>
      <c r="AA1342" s="439"/>
      <c r="AB1342" s="439"/>
      <c r="AC1342" s="439"/>
      <c r="AD1342" s="439"/>
      <c r="AE1342" s="439"/>
      <c r="AF1342" s="439"/>
      <c r="AG1342" s="439"/>
      <c r="AH1342" s="439"/>
      <c r="AI1342" s="439"/>
    </row>
    <row r="1343" spans="6:35" ht="24" customHeight="1">
      <c r="F1343" s="217"/>
      <c r="Z1343" s="439"/>
      <c r="AA1343" s="439"/>
      <c r="AB1343" s="439"/>
      <c r="AC1343" s="439"/>
      <c r="AD1343" s="439"/>
      <c r="AE1343" s="439"/>
      <c r="AF1343" s="439"/>
      <c r="AG1343" s="439"/>
      <c r="AH1343" s="439"/>
      <c r="AI1343" s="439"/>
    </row>
    <row r="1344" spans="6:35" ht="24" customHeight="1">
      <c r="F1344" s="217"/>
      <c r="Z1344" s="439"/>
      <c r="AA1344" s="439"/>
      <c r="AB1344" s="439"/>
      <c r="AC1344" s="439"/>
      <c r="AD1344" s="439"/>
      <c r="AE1344" s="439"/>
      <c r="AF1344" s="439"/>
      <c r="AG1344" s="439"/>
      <c r="AH1344" s="439"/>
      <c r="AI1344" s="439"/>
    </row>
    <row r="1345" spans="6:35" ht="24" customHeight="1">
      <c r="F1345" s="217"/>
      <c r="Z1345" s="439"/>
      <c r="AA1345" s="439"/>
      <c r="AB1345" s="439"/>
      <c r="AC1345" s="439"/>
      <c r="AD1345" s="439"/>
      <c r="AE1345" s="439"/>
      <c r="AF1345" s="439"/>
      <c r="AG1345" s="439"/>
      <c r="AH1345" s="439"/>
      <c r="AI1345" s="439"/>
    </row>
    <row r="1346" spans="6:35" ht="24" customHeight="1">
      <c r="F1346" s="217"/>
      <c r="Z1346" s="439"/>
      <c r="AA1346" s="439"/>
      <c r="AB1346" s="439"/>
      <c r="AC1346" s="439"/>
      <c r="AD1346" s="439"/>
      <c r="AE1346" s="439"/>
      <c r="AF1346" s="439"/>
      <c r="AG1346" s="439"/>
      <c r="AH1346" s="439"/>
      <c r="AI1346" s="439"/>
    </row>
    <row r="1347" spans="6:35" ht="24" customHeight="1">
      <c r="F1347" s="217"/>
      <c r="Z1347" s="439"/>
      <c r="AA1347" s="439"/>
      <c r="AB1347" s="439"/>
      <c r="AC1347" s="439"/>
      <c r="AD1347" s="439"/>
      <c r="AE1347" s="439"/>
      <c r="AF1347" s="439"/>
      <c r="AG1347" s="439"/>
      <c r="AH1347" s="439"/>
      <c r="AI1347" s="439"/>
    </row>
    <row r="1348" spans="6:35" ht="24" customHeight="1">
      <c r="F1348" s="217"/>
      <c r="Z1348" s="439"/>
      <c r="AA1348" s="439"/>
      <c r="AB1348" s="439"/>
      <c r="AC1348" s="439"/>
      <c r="AD1348" s="439"/>
      <c r="AE1348" s="439"/>
      <c r="AF1348" s="439"/>
      <c r="AG1348" s="439"/>
      <c r="AH1348" s="439"/>
      <c r="AI1348" s="439"/>
    </row>
    <row r="1349" spans="6:35" ht="24" customHeight="1">
      <c r="F1349" s="217"/>
      <c r="Z1349" s="439"/>
      <c r="AA1349" s="439"/>
      <c r="AB1349" s="439"/>
      <c r="AC1349" s="439"/>
      <c r="AD1349" s="439"/>
      <c r="AE1349" s="439"/>
      <c r="AF1349" s="439"/>
      <c r="AG1349" s="439"/>
      <c r="AH1349" s="439"/>
      <c r="AI1349" s="439"/>
    </row>
    <row r="1350" spans="6:35" ht="24" customHeight="1">
      <c r="F1350" s="217"/>
      <c r="Z1350" s="439"/>
      <c r="AA1350" s="439"/>
      <c r="AB1350" s="439"/>
      <c r="AC1350" s="439"/>
      <c r="AD1350" s="439"/>
      <c r="AE1350" s="439"/>
      <c r="AF1350" s="439"/>
      <c r="AG1350" s="439"/>
      <c r="AH1350" s="439"/>
      <c r="AI1350" s="439"/>
    </row>
    <row r="1351" spans="6:35" ht="24" customHeight="1">
      <c r="F1351" s="217"/>
      <c r="Z1351" s="439"/>
      <c r="AA1351" s="439"/>
      <c r="AB1351" s="439"/>
      <c r="AC1351" s="439"/>
      <c r="AD1351" s="439"/>
      <c r="AE1351" s="439"/>
      <c r="AF1351" s="439"/>
      <c r="AG1351" s="439"/>
      <c r="AH1351" s="439"/>
      <c r="AI1351" s="439"/>
    </row>
    <row r="1352" spans="6:35" ht="24" customHeight="1">
      <c r="F1352" s="217"/>
      <c r="Z1352" s="439"/>
      <c r="AA1352" s="439"/>
      <c r="AB1352" s="439"/>
      <c r="AC1352" s="439"/>
      <c r="AD1352" s="439"/>
      <c r="AE1352" s="439"/>
      <c r="AF1352" s="439"/>
      <c r="AG1352" s="439"/>
      <c r="AH1352" s="439"/>
      <c r="AI1352" s="439"/>
    </row>
    <row r="1353" spans="6:35" ht="24" customHeight="1">
      <c r="F1353" s="217"/>
      <c r="Z1353" s="439"/>
      <c r="AA1353" s="439"/>
      <c r="AB1353" s="439"/>
      <c r="AC1353" s="439"/>
      <c r="AD1353" s="439"/>
      <c r="AE1353" s="439"/>
      <c r="AF1353" s="439"/>
      <c r="AG1353" s="439"/>
      <c r="AH1353" s="439"/>
      <c r="AI1353" s="439"/>
    </row>
    <row r="1354" spans="6:35" ht="24" customHeight="1">
      <c r="F1354" s="217"/>
      <c r="Z1354" s="439"/>
      <c r="AA1354" s="439"/>
      <c r="AB1354" s="439"/>
      <c r="AC1354" s="439"/>
      <c r="AD1354" s="439"/>
      <c r="AE1354" s="439"/>
      <c r="AF1354" s="439"/>
      <c r="AG1354" s="439"/>
      <c r="AH1354" s="439"/>
      <c r="AI1354" s="439"/>
    </row>
    <row r="1355" spans="6:35" ht="24" customHeight="1">
      <c r="F1355" s="217"/>
      <c r="Z1355" s="439"/>
      <c r="AA1355" s="439"/>
      <c r="AB1355" s="439"/>
      <c r="AC1355" s="439"/>
      <c r="AD1355" s="439"/>
      <c r="AE1355" s="439"/>
      <c r="AF1355" s="439"/>
      <c r="AG1355" s="439"/>
      <c r="AH1355" s="439"/>
      <c r="AI1355" s="439"/>
    </row>
    <row r="1356" spans="6:35" ht="24" customHeight="1">
      <c r="F1356" s="217"/>
      <c r="Z1356" s="439"/>
      <c r="AA1356" s="439"/>
      <c r="AB1356" s="439"/>
      <c r="AC1356" s="439"/>
      <c r="AD1356" s="439"/>
      <c r="AE1356" s="439"/>
      <c r="AF1356" s="439"/>
      <c r="AG1356" s="439"/>
      <c r="AH1356" s="439"/>
      <c r="AI1356" s="439"/>
    </row>
    <row r="1357" spans="6:35" ht="24" customHeight="1">
      <c r="F1357" s="217"/>
      <c r="Z1357" s="439"/>
      <c r="AA1357" s="439"/>
      <c r="AB1357" s="439"/>
      <c r="AC1357" s="439"/>
      <c r="AD1357" s="439"/>
      <c r="AE1357" s="439"/>
      <c r="AF1357" s="439"/>
      <c r="AG1357" s="439"/>
      <c r="AH1357" s="439"/>
      <c r="AI1357" s="439"/>
    </row>
    <row r="1358" spans="6:35" ht="24" customHeight="1">
      <c r="F1358" s="217"/>
      <c r="Z1358" s="439"/>
      <c r="AA1358" s="439"/>
      <c r="AB1358" s="439"/>
      <c r="AC1358" s="439"/>
      <c r="AD1358" s="439"/>
      <c r="AE1358" s="439"/>
      <c r="AF1358" s="439"/>
      <c r="AG1358" s="439"/>
      <c r="AH1358" s="439"/>
      <c r="AI1358" s="439"/>
    </row>
    <row r="1359" spans="6:35" ht="24" customHeight="1">
      <c r="F1359" s="217"/>
      <c r="Z1359" s="439"/>
      <c r="AA1359" s="439"/>
      <c r="AB1359" s="439"/>
      <c r="AC1359" s="439"/>
      <c r="AD1359" s="439"/>
      <c r="AE1359" s="439"/>
      <c r="AF1359" s="439"/>
      <c r="AG1359" s="439"/>
      <c r="AH1359" s="439"/>
      <c r="AI1359" s="439"/>
    </row>
    <row r="1360" spans="6:35" ht="24" customHeight="1">
      <c r="F1360" s="217"/>
      <c r="Z1360" s="439"/>
      <c r="AA1360" s="439"/>
      <c r="AB1360" s="439"/>
      <c r="AC1360" s="439"/>
      <c r="AD1360" s="439"/>
      <c r="AE1360" s="439"/>
      <c r="AF1360" s="439"/>
      <c r="AG1360" s="439"/>
      <c r="AH1360" s="439"/>
      <c r="AI1360" s="439"/>
    </row>
    <row r="1361" spans="6:35" ht="24" customHeight="1">
      <c r="F1361" s="217"/>
      <c r="Z1361" s="439"/>
      <c r="AA1361" s="439"/>
      <c r="AB1361" s="439"/>
      <c r="AC1361" s="439"/>
      <c r="AD1361" s="439"/>
      <c r="AE1361" s="439"/>
      <c r="AF1361" s="439"/>
      <c r="AG1361" s="439"/>
      <c r="AH1361" s="439"/>
      <c r="AI1361" s="439"/>
    </row>
    <row r="1362" spans="6:35" ht="24" customHeight="1">
      <c r="F1362" s="217"/>
      <c r="Z1362" s="439"/>
      <c r="AA1362" s="439"/>
      <c r="AB1362" s="439"/>
      <c r="AC1362" s="439"/>
      <c r="AD1362" s="439"/>
      <c r="AE1362" s="439"/>
      <c r="AF1362" s="439"/>
      <c r="AG1362" s="439"/>
      <c r="AH1362" s="439"/>
      <c r="AI1362" s="439"/>
    </row>
    <row r="1363" spans="6:35" ht="24" customHeight="1">
      <c r="F1363" s="217"/>
      <c r="Z1363" s="439"/>
      <c r="AA1363" s="439"/>
      <c r="AB1363" s="439"/>
      <c r="AC1363" s="439"/>
      <c r="AD1363" s="439"/>
      <c r="AE1363" s="439"/>
      <c r="AF1363" s="439"/>
      <c r="AG1363" s="439"/>
      <c r="AH1363" s="439"/>
      <c r="AI1363" s="439"/>
    </row>
    <row r="1364" spans="6:35" ht="24" customHeight="1">
      <c r="F1364" s="217"/>
      <c r="Z1364" s="439"/>
      <c r="AA1364" s="439"/>
      <c r="AB1364" s="439"/>
      <c r="AC1364" s="439"/>
      <c r="AD1364" s="439"/>
      <c r="AE1364" s="439"/>
      <c r="AF1364" s="439"/>
      <c r="AG1364" s="439"/>
      <c r="AH1364" s="439"/>
      <c r="AI1364" s="439"/>
    </row>
    <row r="1365" spans="6:35" ht="24" customHeight="1">
      <c r="F1365" s="217"/>
      <c r="Z1365" s="439"/>
      <c r="AA1365" s="439"/>
      <c r="AB1365" s="439"/>
      <c r="AC1365" s="439"/>
      <c r="AD1365" s="439"/>
      <c r="AE1365" s="439"/>
      <c r="AF1365" s="439"/>
      <c r="AG1365" s="439"/>
      <c r="AH1365" s="439"/>
      <c r="AI1365" s="439"/>
    </row>
    <row r="1366" spans="6:35" ht="24" customHeight="1">
      <c r="F1366" s="217"/>
      <c r="Z1366" s="439"/>
      <c r="AA1366" s="439"/>
      <c r="AB1366" s="439"/>
      <c r="AC1366" s="439"/>
      <c r="AD1366" s="439"/>
      <c r="AE1366" s="439"/>
      <c r="AF1366" s="439"/>
      <c r="AG1366" s="439"/>
      <c r="AH1366" s="439"/>
      <c r="AI1366" s="439"/>
    </row>
    <row r="1367" spans="6:35" ht="24" customHeight="1">
      <c r="F1367" s="217"/>
      <c r="Z1367" s="439"/>
      <c r="AA1367" s="439"/>
      <c r="AB1367" s="439"/>
      <c r="AC1367" s="439"/>
      <c r="AD1367" s="439"/>
      <c r="AE1367" s="439"/>
      <c r="AF1367" s="439"/>
      <c r="AG1367" s="439"/>
      <c r="AH1367" s="439"/>
      <c r="AI1367" s="439"/>
    </row>
    <row r="1368" spans="6:35" ht="24" customHeight="1">
      <c r="F1368" s="217"/>
      <c r="Z1368" s="439"/>
      <c r="AA1368" s="439"/>
      <c r="AB1368" s="439"/>
      <c r="AC1368" s="439"/>
      <c r="AD1368" s="439"/>
      <c r="AE1368" s="439"/>
      <c r="AF1368" s="439"/>
      <c r="AG1368" s="439"/>
      <c r="AH1368" s="439"/>
      <c r="AI1368" s="439"/>
    </row>
    <row r="1369" spans="6:35" ht="24" customHeight="1">
      <c r="F1369" s="217"/>
      <c r="Z1369" s="439"/>
      <c r="AA1369" s="439"/>
      <c r="AB1369" s="439"/>
      <c r="AC1369" s="439"/>
      <c r="AD1369" s="439"/>
      <c r="AE1369" s="439"/>
      <c r="AF1369" s="439"/>
      <c r="AG1369" s="439"/>
      <c r="AH1369" s="439"/>
      <c r="AI1369" s="439"/>
    </row>
    <row r="1370" spans="6:35" ht="24" customHeight="1">
      <c r="F1370" s="217"/>
      <c r="Z1370" s="439"/>
      <c r="AA1370" s="439"/>
      <c r="AB1370" s="439"/>
      <c r="AC1370" s="439"/>
      <c r="AD1370" s="439"/>
      <c r="AE1370" s="439"/>
      <c r="AF1370" s="439"/>
      <c r="AG1370" s="439"/>
      <c r="AH1370" s="439"/>
      <c r="AI1370" s="439"/>
    </row>
    <row r="1371" spans="6:35" ht="24" customHeight="1">
      <c r="F1371" s="217"/>
      <c r="Z1371" s="439"/>
      <c r="AA1371" s="439"/>
      <c r="AB1371" s="439"/>
      <c r="AC1371" s="439"/>
      <c r="AD1371" s="439"/>
      <c r="AE1371" s="439"/>
      <c r="AF1371" s="439"/>
      <c r="AG1371" s="439"/>
      <c r="AH1371" s="439"/>
      <c r="AI1371" s="439"/>
    </row>
    <row r="1372" spans="6:35" ht="24" customHeight="1">
      <c r="F1372" s="217"/>
      <c r="Z1372" s="439"/>
      <c r="AA1372" s="439"/>
      <c r="AB1372" s="439"/>
      <c r="AC1372" s="439"/>
      <c r="AD1372" s="439"/>
      <c r="AE1372" s="439"/>
      <c r="AF1372" s="439"/>
      <c r="AG1372" s="439"/>
      <c r="AH1372" s="439"/>
      <c r="AI1372" s="439"/>
    </row>
    <row r="1373" spans="6:35" ht="24" customHeight="1">
      <c r="F1373" s="217"/>
      <c r="Z1373" s="439"/>
      <c r="AA1373" s="439"/>
      <c r="AB1373" s="439"/>
      <c r="AC1373" s="439"/>
      <c r="AD1373" s="439"/>
      <c r="AE1373" s="439"/>
      <c r="AF1373" s="439"/>
      <c r="AG1373" s="439"/>
      <c r="AH1373" s="439"/>
      <c r="AI1373" s="439"/>
    </row>
    <row r="1374" spans="6:35" ht="24" customHeight="1">
      <c r="F1374" s="217"/>
      <c r="Z1374" s="439"/>
      <c r="AA1374" s="439"/>
      <c r="AB1374" s="439"/>
      <c r="AC1374" s="439"/>
      <c r="AD1374" s="439"/>
      <c r="AE1374" s="439"/>
      <c r="AF1374" s="439"/>
      <c r="AG1374" s="439"/>
      <c r="AH1374" s="439"/>
      <c r="AI1374" s="439"/>
    </row>
    <row r="1375" spans="6:35" ht="24" customHeight="1">
      <c r="F1375" s="217"/>
      <c r="Z1375" s="439"/>
      <c r="AA1375" s="439"/>
      <c r="AB1375" s="439"/>
      <c r="AC1375" s="439"/>
      <c r="AD1375" s="439"/>
      <c r="AE1375" s="439"/>
      <c r="AF1375" s="439"/>
      <c r="AG1375" s="439"/>
      <c r="AH1375" s="439"/>
      <c r="AI1375" s="439"/>
    </row>
    <row r="1376" spans="6:35" ht="24" customHeight="1">
      <c r="F1376" s="217"/>
      <c r="Z1376" s="439"/>
      <c r="AA1376" s="439"/>
      <c r="AB1376" s="439"/>
      <c r="AC1376" s="439"/>
      <c r="AD1376" s="439"/>
      <c r="AE1376" s="439"/>
      <c r="AF1376" s="439"/>
      <c r="AG1376" s="439"/>
      <c r="AH1376" s="439"/>
      <c r="AI1376" s="439"/>
    </row>
    <row r="1377" spans="6:35" ht="24" customHeight="1">
      <c r="F1377" s="217"/>
      <c r="Z1377" s="439"/>
      <c r="AA1377" s="439"/>
      <c r="AB1377" s="439"/>
      <c r="AC1377" s="439"/>
      <c r="AD1377" s="439"/>
      <c r="AE1377" s="439"/>
      <c r="AF1377" s="439"/>
      <c r="AG1377" s="439"/>
      <c r="AH1377" s="439"/>
      <c r="AI1377" s="439"/>
    </row>
    <row r="1378" spans="6:35" ht="24" customHeight="1">
      <c r="F1378" s="217"/>
      <c r="Z1378" s="439"/>
      <c r="AA1378" s="439"/>
      <c r="AB1378" s="439"/>
      <c r="AC1378" s="439"/>
      <c r="AD1378" s="439"/>
      <c r="AE1378" s="439"/>
      <c r="AF1378" s="439"/>
      <c r="AG1378" s="439"/>
      <c r="AH1378" s="439"/>
      <c r="AI1378" s="439"/>
    </row>
    <row r="1379" spans="6:35" ht="24" customHeight="1">
      <c r="F1379" s="217"/>
      <c r="Z1379" s="439"/>
      <c r="AA1379" s="439"/>
      <c r="AB1379" s="439"/>
      <c r="AC1379" s="439"/>
      <c r="AD1379" s="439"/>
      <c r="AE1379" s="439"/>
      <c r="AF1379" s="439"/>
      <c r="AG1379" s="439"/>
      <c r="AH1379" s="439"/>
      <c r="AI1379" s="439"/>
    </row>
    <row r="1380" spans="6:35" ht="24" customHeight="1">
      <c r="F1380" s="217"/>
      <c r="Z1380" s="439"/>
      <c r="AA1380" s="439"/>
      <c r="AB1380" s="439"/>
      <c r="AC1380" s="439"/>
      <c r="AD1380" s="439"/>
      <c r="AE1380" s="439"/>
      <c r="AF1380" s="439"/>
      <c r="AG1380" s="439"/>
      <c r="AH1380" s="439"/>
      <c r="AI1380" s="439"/>
    </row>
    <row r="1381" spans="6:35" ht="24" customHeight="1">
      <c r="F1381" s="217"/>
      <c r="Z1381" s="439"/>
      <c r="AA1381" s="439"/>
      <c r="AB1381" s="439"/>
      <c r="AC1381" s="439"/>
      <c r="AD1381" s="439"/>
      <c r="AE1381" s="439"/>
      <c r="AF1381" s="439"/>
      <c r="AG1381" s="439"/>
      <c r="AH1381" s="439"/>
      <c r="AI1381" s="439"/>
    </row>
    <row r="1382" spans="6:35" ht="24" customHeight="1">
      <c r="F1382" s="217"/>
      <c r="Z1382" s="439"/>
      <c r="AA1382" s="439"/>
      <c r="AB1382" s="439"/>
      <c r="AC1382" s="439"/>
      <c r="AD1382" s="439"/>
      <c r="AE1382" s="439"/>
      <c r="AF1382" s="439"/>
      <c r="AG1382" s="439"/>
      <c r="AH1382" s="439"/>
      <c r="AI1382" s="439"/>
    </row>
    <row r="1383" spans="6:35" ht="24" customHeight="1">
      <c r="F1383" s="217"/>
      <c r="Z1383" s="439"/>
      <c r="AA1383" s="439"/>
      <c r="AB1383" s="439"/>
      <c r="AC1383" s="439"/>
      <c r="AD1383" s="439"/>
      <c r="AE1383" s="439"/>
      <c r="AF1383" s="439"/>
      <c r="AG1383" s="439"/>
      <c r="AH1383" s="439"/>
      <c r="AI1383" s="439"/>
    </row>
    <row r="1384" spans="6:35" ht="24" customHeight="1">
      <c r="F1384" s="217"/>
      <c r="Z1384" s="439"/>
      <c r="AA1384" s="439"/>
      <c r="AB1384" s="439"/>
      <c r="AC1384" s="439"/>
      <c r="AD1384" s="439"/>
      <c r="AE1384" s="439"/>
      <c r="AF1384" s="439"/>
      <c r="AG1384" s="439"/>
      <c r="AH1384" s="439"/>
      <c r="AI1384" s="439"/>
    </row>
    <row r="1385" spans="6:35" ht="24" customHeight="1">
      <c r="F1385" s="217"/>
      <c r="Z1385" s="439"/>
      <c r="AA1385" s="439"/>
      <c r="AB1385" s="439"/>
      <c r="AC1385" s="439"/>
      <c r="AD1385" s="439"/>
      <c r="AE1385" s="439"/>
      <c r="AF1385" s="439"/>
      <c r="AG1385" s="439"/>
      <c r="AH1385" s="439"/>
      <c r="AI1385" s="439"/>
    </row>
    <row r="1386" spans="6:35" ht="24" customHeight="1">
      <c r="F1386" s="217"/>
      <c r="Z1386" s="439"/>
      <c r="AA1386" s="439"/>
      <c r="AB1386" s="439"/>
      <c r="AC1386" s="439"/>
      <c r="AD1386" s="439"/>
      <c r="AE1386" s="439"/>
      <c r="AF1386" s="439"/>
      <c r="AG1386" s="439"/>
      <c r="AH1386" s="439"/>
      <c r="AI1386" s="439"/>
    </row>
    <row r="1387" spans="6:35" ht="24" customHeight="1">
      <c r="F1387" s="217"/>
      <c r="Z1387" s="439"/>
      <c r="AA1387" s="439"/>
      <c r="AB1387" s="439"/>
      <c r="AC1387" s="439"/>
      <c r="AD1387" s="439"/>
      <c r="AE1387" s="439"/>
      <c r="AF1387" s="439"/>
      <c r="AG1387" s="439"/>
      <c r="AH1387" s="439"/>
      <c r="AI1387" s="439"/>
    </row>
    <row r="1388" spans="6:35" ht="24" customHeight="1">
      <c r="F1388" s="217"/>
      <c r="Z1388" s="439"/>
      <c r="AA1388" s="439"/>
      <c r="AB1388" s="439"/>
      <c r="AC1388" s="439"/>
      <c r="AD1388" s="439"/>
      <c r="AE1388" s="439"/>
      <c r="AF1388" s="439"/>
      <c r="AG1388" s="439"/>
      <c r="AH1388" s="439"/>
      <c r="AI1388" s="439"/>
    </row>
    <row r="1389" spans="6:35" ht="24" customHeight="1">
      <c r="F1389" s="217"/>
      <c r="Z1389" s="439"/>
      <c r="AA1389" s="439"/>
      <c r="AB1389" s="439"/>
      <c r="AC1389" s="439"/>
      <c r="AD1389" s="439"/>
      <c r="AE1389" s="439"/>
      <c r="AF1389" s="439"/>
      <c r="AG1389" s="439"/>
      <c r="AH1389" s="439"/>
      <c r="AI1389" s="439"/>
    </row>
    <row r="1390" spans="6:35" ht="24" customHeight="1">
      <c r="F1390" s="217"/>
      <c r="Z1390" s="439"/>
      <c r="AA1390" s="439"/>
      <c r="AB1390" s="439"/>
      <c r="AC1390" s="439"/>
      <c r="AD1390" s="439"/>
      <c r="AE1390" s="439"/>
      <c r="AF1390" s="439"/>
      <c r="AG1390" s="439"/>
      <c r="AH1390" s="439"/>
      <c r="AI1390" s="439"/>
    </row>
    <row r="1391" spans="6:35" ht="24" customHeight="1">
      <c r="F1391" s="217"/>
      <c r="Z1391" s="439"/>
      <c r="AA1391" s="439"/>
      <c r="AB1391" s="439"/>
      <c r="AC1391" s="439"/>
      <c r="AD1391" s="439"/>
      <c r="AE1391" s="439"/>
      <c r="AF1391" s="439"/>
      <c r="AG1391" s="439"/>
      <c r="AH1391" s="439"/>
      <c r="AI1391" s="439"/>
    </row>
    <row r="1392" spans="6:35" ht="24" customHeight="1">
      <c r="F1392" s="217"/>
      <c r="Z1392" s="439"/>
      <c r="AA1392" s="439"/>
      <c r="AB1392" s="439"/>
      <c r="AC1392" s="439"/>
      <c r="AD1392" s="439"/>
      <c r="AE1392" s="439"/>
      <c r="AF1392" s="439"/>
      <c r="AG1392" s="439"/>
      <c r="AH1392" s="439"/>
      <c r="AI1392" s="439"/>
    </row>
    <row r="1393" spans="6:35" ht="24" customHeight="1">
      <c r="F1393" s="217"/>
      <c r="Z1393" s="439"/>
      <c r="AA1393" s="439"/>
      <c r="AB1393" s="439"/>
      <c r="AC1393" s="439"/>
      <c r="AD1393" s="439"/>
      <c r="AE1393" s="439"/>
      <c r="AF1393" s="439"/>
      <c r="AG1393" s="439"/>
      <c r="AH1393" s="439"/>
      <c r="AI1393" s="439"/>
    </row>
    <row r="1394" spans="6:35" ht="24" customHeight="1">
      <c r="F1394" s="217"/>
      <c r="Z1394" s="439"/>
      <c r="AA1394" s="439"/>
      <c r="AB1394" s="439"/>
      <c r="AC1394" s="439"/>
      <c r="AD1394" s="439"/>
      <c r="AE1394" s="439"/>
      <c r="AF1394" s="439"/>
      <c r="AG1394" s="439"/>
      <c r="AH1394" s="439"/>
      <c r="AI1394" s="439"/>
    </row>
    <row r="1395" spans="6:35" ht="24" customHeight="1">
      <c r="F1395" s="217"/>
      <c r="Z1395" s="439"/>
      <c r="AA1395" s="439"/>
      <c r="AB1395" s="439"/>
      <c r="AC1395" s="439"/>
      <c r="AD1395" s="439"/>
      <c r="AE1395" s="439"/>
      <c r="AF1395" s="439"/>
      <c r="AG1395" s="439"/>
      <c r="AH1395" s="439"/>
      <c r="AI1395" s="439"/>
    </row>
    <row r="1396" spans="6:35" ht="24" customHeight="1">
      <c r="F1396" s="217"/>
      <c r="Z1396" s="439"/>
      <c r="AA1396" s="439"/>
      <c r="AB1396" s="439"/>
      <c r="AC1396" s="439"/>
      <c r="AD1396" s="439"/>
      <c r="AE1396" s="439"/>
      <c r="AF1396" s="439"/>
      <c r="AG1396" s="439"/>
      <c r="AH1396" s="439"/>
      <c r="AI1396" s="439"/>
    </row>
    <row r="1397" spans="6:35" ht="24" customHeight="1">
      <c r="F1397" s="217"/>
      <c r="Z1397" s="439"/>
      <c r="AA1397" s="439"/>
      <c r="AB1397" s="439"/>
      <c r="AC1397" s="439"/>
      <c r="AD1397" s="439"/>
      <c r="AE1397" s="439"/>
      <c r="AF1397" s="439"/>
      <c r="AG1397" s="439"/>
      <c r="AH1397" s="439"/>
      <c r="AI1397" s="439"/>
    </row>
    <row r="1398" spans="6:35" ht="24" customHeight="1">
      <c r="F1398" s="217"/>
      <c r="Z1398" s="439"/>
      <c r="AA1398" s="439"/>
      <c r="AB1398" s="439"/>
      <c r="AC1398" s="439"/>
      <c r="AD1398" s="439"/>
      <c r="AE1398" s="439"/>
      <c r="AF1398" s="439"/>
      <c r="AG1398" s="439"/>
      <c r="AH1398" s="439"/>
      <c r="AI1398" s="439"/>
    </row>
    <row r="1399" spans="6:35" ht="24" customHeight="1">
      <c r="F1399" s="217"/>
      <c r="Z1399" s="439"/>
      <c r="AA1399" s="439"/>
      <c r="AB1399" s="439"/>
      <c r="AC1399" s="439"/>
      <c r="AD1399" s="439"/>
      <c r="AE1399" s="439"/>
      <c r="AF1399" s="439"/>
      <c r="AG1399" s="439"/>
      <c r="AH1399" s="439"/>
      <c r="AI1399" s="439"/>
    </row>
    <row r="1400" spans="6:35" ht="24" customHeight="1">
      <c r="F1400" s="217"/>
      <c r="Z1400" s="439"/>
      <c r="AA1400" s="439"/>
      <c r="AB1400" s="439"/>
      <c r="AC1400" s="439"/>
      <c r="AD1400" s="439"/>
      <c r="AE1400" s="439"/>
      <c r="AF1400" s="439"/>
      <c r="AG1400" s="439"/>
      <c r="AH1400" s="439"/>
      <c r="AI1400" s="439"/>
    </row>
    <row r="1401" spans="6:35" ht="24" customHeight="1">
      <c r="F1401" s="217"/>
      <c r="Z1401" s="439"/>
      <c r="AA1401" s="439"/>
      <c r="AB1401" s="439"/>
      <c r="AC1401" s="439"/>
      <c r="AD1401" s="439"/>
      <c r="AE1401" s="439"/>
      <c r="AF1401" s="439"/>
      <c r="AG1401" s="439"/>
      <c r="AH1401" s="439"/>
      <c r="AI1401" s="439"/>
    </row>
    <row r="1402" spans="6:35" ht="24" customHeight="1">
      <c r="F1402" s="217"/>
      <c r="Z1402" s="439"/>
      <c r="AA1402" s="439"/>
      <c r="AB1402" s="439"/>
      <c r="AC1402" s="439"/>
      <c r="AD1402" s="439"/>
      <c r="AE1402" s="439"/>
      <c r="AF1402" s="439"/>
      <c r="AG1402" s="439"/>
      <c r="AH1402" s="439"/>
      <c r="AI1402" s="439"/>
    </row>
    <row r="1403" spans="6:35" ht="24" customHeight="1">
      <c r="F1403" s="217"/>
      <c r="Z1403" s="439"/>
      <c r="AA1403" s="439"/>
      <c r="AB1403" s="439"/>
      <c r="AC1403" s="439"/>
      <c r="AD1403" s="439"/>
      <c r="AE1403" s="439"/>
      <c r="AF1403" s="439"/>
      <c r="AG1403" s="439"/>
      <c r="AH1403" s="439"/>
      <c r="AI1403" s="439"/>
    </row>
    <row r="1404" spans="6:35" ht="24" customHeight="1">
      <c r="F1404" s="217"/>
      <c r="Z1404" s="439"/>
      <c r="AA1404" s="439"/>
      <c r="AB1404" s="439"/>
      <c r="AC1404" s="439"/>
      <c r="AD1404" s="439"/>
      <c r="AE1404" s="439"/>
      <c r="AF1404" s="439"/>
      <c r="AG1404" s="439"/>
      <c r="AH1404" s="439"/>
      <c r="AI1404" s="439"/>
    </row>
    <row r="1405" spans="6:35" ht="24" customHeight="1">
      <c r="F1405" s="217"/>
      <c r="Z1405" s="439"/>
      <c r="AA1405" s="439"/>
      <c r="AB1405" s="439"/>
      <c r="AC1405" s="439"/>
      <c r="AD1405" s="439"/>
      <c r="AE1405" s="439"/>
      <c r="AF1405" s="439"/>
      <c r="AG1405" s="439"/>
      <c r="AH1405" s="439"/>
      <c r="AI1405" s="439"/>
    </row>
    <row r="1406" spans="6:35" ht="24" customHeight="1">
      <c r="F1406" s="217"/>
      <c r="Z1406" s="439"/>
      <c r="AA1406" s="439"/>
      <c r="AB1406" s="439"/>
      <c r="AC1406" s="439"/>
      <c r="AD1406" s="439"/>
      <c r="AE1406" s="439"/>
      <c r="AF1406" s="439"/>
      <c r="AG1406" s="439"/>
      <c r="AH1406" s="439"/>
      <c r="AI1406" s="439"/>
    </row>
    <row r="1407" spans="6:35" ht="24" customHeight="1">
      <c r="F1407" s="217"/>
      <c r="Z1407" s="439"/>
      <c r="AA1407" s="439"/>
      <c r="AB1407" s="439"/>
      <c r="AC1407" s="439"/>
      <c r="AD1407" s="439"/>
      <c r="AE1407" s="439"/>
      <c r="AF1407" s="439"/>
      <c r="AG1407" s="439"/>
      <c r="AH1407" s="439"/>
      <c r="AI1407" s="439"/>
    </row>
    <row r="1408" spans="6:35" ht="24" customHeight="1">
      <c r="F1408" s="217"/>
      <c r="Z1408" s="439"/>
      <c r="AA1408" s="439"/>
      <c r="AB1408" s="439"/>
      <c r="AC1408" s="439"/>
      <c r="AD1408" s="439"/>
      <c r="AE1408" s="439"/>
      <c r="AF1408" s="439"/>
      <c r="AG1408" s="439"/>
      <c r="AH1408" s="439"/>
      <c r="AI1408" s="439"/>
    </row>
    <row r="1409" spans="6:35" ht="24" customHeight="1">
      <c r="F1409" s="217"/>
      <c r="Z1409" s="439"/>
      <c r="AA1409" s="439"/>
      <c r="AB1409" s="439"/>
      <c r="AC1409" s="439"/>
      <c r="AD1409" s="439"/>
      <c r="AE1409" s="439"/>
      <c r="AF1409" s="439"/>
      <c r="AG1409" s="439"/>
      <c r="AH1409" s="439"/>
      <c r="AI1409" s="439"/>
    </row>
    <row r="1410" spans="6:35" ht="24" customHeight="1">
      <c r="F1410" s="217"/>
      <c r="Z1410" s="439"/>
      <c r="AA1410" s="439"/>
      <c r="AB1410" s="439"/>
      <c r="AC1410" s="439"/>
      <c r="AD1410" s="439"/>
      <c r="AE1410" s="439"/>
      <c r="AF1410" s="439"/>
      <c r="AG1410" s="439"/>
      <c r="AH1410" s="439"/>
      <c r="AI1410" s="439"/>
    </row>
    <row r="1411" spans="6:35" ht="24" customHeight="1">
      <c r="F1411" s="217"/>
      <c r="Z1411" s="439"/>
      <c r="AA1411" s="439"/>
      <c r="AB1411" s="439"/>
      <c r="AC1411" s="439"/>
      <c r="AD1411" s="439"/>
      <c r="AE1411" s="439"/>
      <c r="AF1411" s="439"/>
      <c r="AG1411" s="439"/>
      <c r="AH1411" s="439"/>
      <c r="AI1411" s="439"/>
    </row>
    <row r="1412" spans="6:35" ht="24" customHeight="1">
      <c r="F1412" s="217"/>
      <c r="Z1412" s="439"/>
      <c r="AA1412" s="439"/>
      <c r="AB1412" s="439"/>
      <c r="AC1412" s="439"/>
      <c r="AD1412" s="439"/>
      <c r="AE1412" s="439"/>
      <c r="AF1412" s="439"/>
      <c r="AG1412" s="439"/>
      <c r="AH1412" s="439"/>
      <c r="AI1412" s="439"/>
    </row>
    <row r="1413" spans="6:35" ht="24" customHeight="1">
      <c r="F1413" s="217"/>
      <c r="Z1413" s="439"/>
      <c r="AA1413" s="439"/>
      <c r="AB1413" s="439"/>
      <c r="AC1413" s="439"/>
      <c r="AD1413" s="439"/>
      <c r="AE1413" s="439"/>
      <c r="AF1413" s="439"/>
      <c r="AG1413" s="439"/>
      <c r="AH1413" s="439"/>
      <c r="AI1413" s="439"/>
    </row>
    <row r="1414" spans="6:35" ht="24" customHeight="1">
      <c r="F1414" s="217"/>
      <c r="Z1414" s="439"/>
      <c r="AA1414" s="439"/>
      <c r="AB1414" s="439"/>
      <c r="AC1414" s="439"/>
      <c r="AD1414" s="439"/>
      <c r="AE1414" s="439"/>
      <c r="AF1414" s="439"/>
      <c r="AG1414" s="439"/>
      <c r="AH1414" s="439"/>
      <c r="AI1414" s="439"/>
    </row>
    <row r="1415" spans="6:35" ht="24" customHeight="1">
      <c r="F1415" s="217"/>
      <c r="Z1415" s="439"/>
      <c r="AA1415" s="439"/>
      <c r="AB1415" s="439"/>
      <c r="AC1415" s="439"/>
      <c r="AD1415" s="439"/>
      <c r="AE1415" s="439"/>
      <c r="AF1415" s="439"/>
      <c r="AG1415" s="439"/>
      <c r="AH1415" s="439"/>
      <c r="AI1415" s="439"/>
    </row>
    <row r="1416" spans="6:35" ht="24" customHeight="1">
      <c r="F1416" s="217"/>
      <c r="Z1416" s="439"/>
      <c r="AA1416" s="439"/>
      <c r="AB1416" s="439"/>
      <c r="AC1416" s="439"/>
      <c r="AD1416" s="439"/>
      <c r="AE1416" s="439"/>
      <c r="AF1416" s="439"/>
      <c r="AG1416" s="439"/>
      <c r="AH1416" s="439"/>
      <c r="AI1416" s="439"/>
    </row>
    <row r="1417" spans="6:35" ht="24" customHeight="1">
      <c r="F1417" s="217"/>
      <c r="Z1417" s="439"/>
      <c r="AA1417" s="439"/>
      <c r="AB1417" s="439"/>
      <c r="AC1417" s="439"/>
      <c r="AD1417" s="439"/>
      <c r="AE1417" s="439"/>
      <c r="AF1417" s="439"/>
      <c r="AG1417" s="439"/>
      <c r="AH1417" s="439"/>
      <c r="AI1417" s="439"/>
    </row>
    <row r="1418" spans="6:35" ht="24" customHeight="1">
      <c r="F1418" s="217"/>
      <c r="Z1418" s="439"/>
      <c r="AA1418" s="439"/>
      <c r="AB1418" s="439"/>
      <c r="AC1418" s="439"/>
      <c r="AD1418" s="439"/>
      <c r="AE1418" s="439"/>
      <c r="AF1418" s="439"/>
      <c r="AG1418" s="439"/>
      <c r="AH1418" s="439"/>
      <c r="AI1418" s="439"/>
    </row>
    <row r="1419" spans="6:35" ht="24" customHeight="1">
      <c r="F1419" s="217"/>
      <c r="Z1419" s="439"/>
      <c r="AA1419" s="439"/>
      <c r="AB1419" s="439"/>
      <c r="AC1419" s="439"/>
      <c r="AD1419" s="439"/>
      <c r="AE1419" s="439"/>
      <c r="AF1419" s="439"/>
      <c r="AG1419" s="439"/>
      <c r="AH1419" s="439"/>
      <c r="AI1419" s="439"/>
    </row>
    <row r="1420" spans="6:35" ht="24" customHeight="1">
      <c r="F1420" s="217"/>
      <c r="Z1420" s="439"/>
      <c r="AA1420" s="439"/>
      <c r="AB1420" s="439"/>
      <c r="AC1420" s="439"/>
      <c r="AD1420" s="439"/>
      <c r="AE1420" s="439"/>
      <c r="AF1420" s="439"/>
      <c r="AG1420" s="439"/>
      <c r="AH1420" s="439"/>
      <c r="AI1420" s="439"/>
    </row>
    <row r="1421" spans="6:35" ht="24" customHeight="1">
      <c r="F1421" s="217"/>
      <c r="Z1421" s="439"/>
      <c r="AA1421" s="439"/>
      <c r="AB1421" s="439"/>
      <c r="AC1421" s="439"/>
      <c r="AD1421" s="439"/>
      <c r="AE1421" s="439"/>
      <c r="AF1421" s="439"/>
      <c r="AG1421" s="439"/>
      <c r="AH1421" s="439"/>
      <c r="AI1421" s="439"/>
    </row>
    <row r="1422" spans="6:35" ht="24" customHeight="1">
      <c r="F1422" s="217"/>
      <c r="Z1422" s="439"/>
      <c r="AA1422" s="439"/>
      <c r="AB1422" s="439"/>
      <c r="AC1422" s="439"/>
      <c r="AD1422" s="439"/>
      <c r="AE1422" s="439"/>
      <c r="AF1422" s="439"/>
      <c r="AG1422" s="439"/>
      <c r="AH1422" s="439"/>
      <c r="AI1422" s="439"/>
    </row>
    <row r="1423" spans="6:35" ht="24" customHeight="1">
      <c r="F1423" s="217"/>
      <c r="Z1423" s="439"/>
      <c r="AA1423" s="439"/>
      <c r="AB1423" s="439"/>
      <c r="AC1423" s="439"/>
      <c r="AD1423" s="439"/>
      <c r="AE1423" s="439"/>
      <c r="AF1423" s="439"/>
      <c r="AG1423" s="439"/>
      <c r="AH1423" s="439"/>
      <c r="AI1423" s="439"/>
    </row>
    <row r="1424" spans="6:35" ht="24" customHeight="1">
      <c r="F1424" s="217"/>
      <c r="Z1424" s="439"/>
      <c r="AA1424" s="439"/>
      <c r="AB1424" s="439"/>
      <c r="AC1424" s="439"/>
      <c r="AD1424" s="439"/>
      <c r="AE1424" s="439"/>
      <c r="AF1424" s="439"/>
      <c r="AG1424" s="439"/>
      <c r="AH1424" s="439"/>
      <c r="AI1424" s="439"/>
    </row>
    <row r="1425" spans="6:35" ht="24" customHeight="1">
      <c r="F1425" s="217"/>
      <c r="Z1425" s="439"/>
      <c r="AA1425" s="439"/>
      <c r="AB1425" s="439"/>
      <c r="AC1425" s="439"/>
      <c r="AD1425" s="439"/>
      <c r="AE1425" s="439"/>
      <c r="AF1425" s="439"/>
      <c r="AG1425" s="439"/>
      <c r="AH1425" s="439"/>
      <c r="AI1425" s="439"/>
    </row>
    <row r="1426" spans="6:35" ht="24" customHeight="1">
      <c r="F1426" s="217"/>
      <c r="Z1426" s="439"/>
      <c r="AA1426" s="439"/>
      <c r="AB1426" s="439"/>
      <c r="AC1426" s="439"/>
      <c r="AD1426" s="439"/>
      <c r="AE1426" s="439"/>
      <c r="AF1426" s="439"/>
      <c r="AG1426" s="439"/>
      <c r="AH1426" s="439"/>
      <c r="AI1426" s="439"/>
    </row>
    <row r="1427" spans="6:35" ht="24" customHeight="1">
      <c r="F1427" s="217"/>
      <c r="Z1427" s="439"/>
      <c r="AA1427" s="439"/>
      <c r="AB1427" s="439"/>
      <c r="AC1427" s="439"/>
      <c r="AD1427" s="439"/>
      <c r="AE1427" s="439"/>
      <c r="AF1427" s="439"/>
      <c r="AG1427" s="439"/>
      <c r="AH1427" s="439"/>
      <c r="AI1427" s="439"/>
    </row>
    <row r="1428" spans="6:35" ht="24" customHeight="1">
      <c r="F1428" s="217"/>
      <c r="Z1428" s="439"/>
      <c r="AA1428" s="439"/>
      <c r="AB1428" s="439"/>
      <c r="AC1428" s="439"/>
      <c r="AD1428" s="439"/>
      <c r="AE1428" s="439"/>
      <c r="AF1428" s="439"/>
      <c r="AG1428" s="439"/>
      <c r="AH1428" s="439"/>
      <c r="AI1428" s="439"/>
    </row>
    <row r="1429" spans="6:35" ht="24" customHeight="1">
      <c r="F1429" s="217"/>
      <c r="Z1429" s="439"/>
      <c r="AA1429" s="439"/>
      <c r="AB1429" s="439"/>
      <c r="AC1429" s="439"/>
      <c r="AD1429" s="439"/>
      <c r="AE1429" s="439"/>
      <c r="AF1429" s="439"/>
      <c r="AG1429" s="439"/>
      <c r="AH1429" s="439"/>
      <c r="AI1429" s="439"/>
    </row>
    <row r="1430" spans="6:35" ht="24" customHeight="1">
      <c r="F1430" s="217"/>
      <c r="Z1430" s="439"/>
      <c r="AA1430" s="439"/>
      <c r="AB1430" s="439"/>
      <c r="AC1430" s="439"/>
      <c r="AD1430" s="439"/>
      <c r="AE1430" s="439"/>
      <c r="AF1430" s="439"/>
      <c r="AG1430" s="439"/>
      <c r="AH1430" s="439"/>
      <c r="AI1430" s="439"/>
    </row>
    <row r="1431" spans="6:35" ht="24" customHeight="1">
      <c r="F1431" s="217"/>
      <c r="Z1431" s="439"/>
      <c r="AA1431" s="439"/>
      <c r="AB1431" s="439"/>
      <c r="AC1431" s="439"/>
      <c r="AD1431" s="439"/>
      <c r="AE1431" s="439"/>
      <c r="AF1431" s="439"/>
      <c r="AG1431" s="439"/>
      <c r="AH1431" s="439"/>
      <c r="AI1431" s="439"/>
    </row>
    <row r="1432" spans="6:35" ht="24" customHeight="1">
      <c r="F1432" s="217"/>
      <c r="Z1432" s="439"/>
      <c r="AA1432" s="439"/>
      <c r="AB1432" s="439"/>
      <c r="AC1432" s="439"/>
      <c r="AD1432" s="439"/>
      <c r="AE1432" s="439"/>
      <c r="AF1432" s="439"/>
      <c r="AG1432" s="439"/>
      <c r="AH1432" s="439"/>
      <c r="AI1432" s="439"/>
    </row>
    <row r="1433" spans="6:35" ht="24" customHeight="1">
      <c r="F1433" s="217"/>
      <c r="Z1433" s="439"/>
      <c r="AA1433" s="439"/>
      <c r="AB1433" s="439"/>
      <c r="AC1433" s="439"/>
      <c r="AD1433" s="439"/>
      <c r="AE1433" s="439"/>
      <c r="AF1433" s="439"/>
      <c r="AG1433" s="439"/>
      <c r="AH1433" s="439"/>
      <c r="AI1433" s="439"/>
    </row>
    <row r="1434" spans="6:35" ht="24" customHeight="1">
      <c r="F1434" s="217"/>
      <c r="Z1434" s="439"/>
      <c r="AA1434" s="439"/>
      <c r="AB1434" s="439"/>
      <c r="AC1434" s="439"/>
      <c r="AD1434" s="439"/>
      <c r="AE1434" s="439"/>
      <c r="AF1434" s="439"/>
      <c r="AG1434" s="439"/>
      <c r="AH1434" s="439"/>
      <c r="AI1434" s="439"/>
    </row>
    <row r="1435" spans="6:35" ht="24" customHeight="1">
      <c r="F1435" s="217"/>
      <c r="Z1435" s="439"/>
      <c r="AA1435" s="439"/>
      <c r="AB1435" s="439"/>
      <c r="AC1435" s="439"/>
      <c r="AD1435" s="439"/>
      <c r="AE1435" s="439"/>
      <c r="AF1435" s="439"/>
      <c r="AG1435" s="439"/>
      <c r="AH1435" s="439"/>
      <c r="AI1435" s="439"/>
    </row>
    <row r="1436" spans="6:35" ht="24" customHeight="1">
      <c r="F1436" s="217"/>
      <c r="Z1436" s="439"/>
      <c r="AA1436" s="439"/>
      <c r="AB1436" s="439"/>
      <c r="AC1436" s="439"/>
      <c r="AD1436" s="439"/>
      <c r="AE1436" s="439"/>
      <c r="AF1436" s="439"/>
      <c r="AG1436" s="439"/>
      <c r="AH1436" s="439"/>
      <c r="AI1436" s="439"/>
    </row>
    <row r="1437" spans="6:35" ht="24" customHeight="1">
      <c r="F1437" s="217"/>
      <c r="Z1437" s="439"/>
      <c r="AA1437" s="439"/>
      <c r="AB1437" s="439"/>
      <c r="AC1437" s="439"/>
      <c r="AD1437" s="439"/>
      <c r="AE1437" s="439"/>
      <c r="AF1437" s="439"/>
      <c r="AG1437" s="439"/>
      <c r="AH1437" s="439"/>
      <c r="AI1437" s="439"/>
    </row>
    <row r="1438" spans="6:35" ht="24" customHeight="1">
      <c r="F1438" s="217"/>
      <c r="Z1438" s="439"/>
      <c r="AA1438" s="439"/>
      <c r="AB1438" s="439"/>
      <c r="AC1438" s="439"/>
      <c r="AD1438" s="439"/>
      <c r="AE1438" s="439"/>
      <c r="AF1438" s="439"/>
      <c r="AG1438" s="439"/>
      <c r="AH1438" s="439"/>
      <c r="AI1438" s="439"/>
    </row>
    <row r="1439" spans="6:35" ht="24" customHeight="1">
      <c r="F1439" s="217"/>
      <c r="Z1439" s="439"/>
      <c r="AA1439" s="439"/>
      <c r="AB1439" s="439"/>
      <c r="AC1439" s="439"/>
      <c r="AD1439" s="439"/>
      <c r="AE1439" s="439"/>
      <c r="AF1439" s="439"/>
      <c r="AG1439" s="439"/>
      <c r="AH1439" s="439"/>
      <c r="AI1439" s="439"/>
    </row>
    <row r="1440" spans="6:35" ht="24" customHeight="1">
      <c r="F1440" s="217"/>
      <c r="Z1440" s="439"/>
      <c r="AA1440" s="439"/>
      <c r="AB1440" s="439"/>
      <c r="AC1440" s="439"/>
      <c r="AD1440" s="439"/>
      <c r="AE1440" s="439"/>
      <c r="AF1440" s="439"/>
      <c r="AG1440" s="439"/>
      <c r="AH1440" s="439"/>
      <c r="AI1440" s="439"/>
    </row>
    <row r="1441" spans="6:35" ht="24" customHeight="1">
      <c r="F1441" s="217"/>
      <c r="Z1441" s="439"/>
      <c r="AA1441" s="439"/>
      <c r="AB1441" s="439"/>
      <c r="AC1441" s="439"/>
      <c r="AD1441" s="439"/>
      <c r="AE1441" s="439"/>
      <c r="AF1441" s="439"/>
      <c r="AG1441" s="439"/>
      <c r="AH1441" s="439"/>
      <c r="AI1441" s="439"/>
    </row>
    <row r="1442" spans="6:35" ht="24" customHeight="1">
      <c r="F1442" s="217"/>
      <c r="Z1442" s="439"/>
      <c r="AA1442" s="439"/>
      <c r="AB1442" s="439"/>
      <c r="AC1442" s="439"/>
      <c r="AD1442" s="439"/>
      <c r="AE1442" s="439"/>
      <c r="AF1442" s="439"/>
      <c r="AG1442" s="439"/>
      <c r="AH1442" s="439"/>
      <c r="AI1442" s="439"/>
    </row>
    <row r="1443" spans="6:35" ht="24" customHeight="1">
      <c r="F1443" s="217"/>
      <c r="Z1443" s="439"/>
      <c r="AA1443" s="439"/>
      <c r="AB1443" s="439"/>
      <c r="AC1443" s="439"/>
      <c r="AD1443" s="439"/>
      <c r="AE1443" s="439"/>
      <c r="AF1443" s="439"/>
      <c r="AG1443" s="439"/>
      <c r="AH1443" s="439"/>
      <c r="AI1443" s="439"/>
    </row>
    <row r="1444" spans="6:35" ht="24" customHeight="1">
      <c r="F1444" s="217"/>
      <c r="Z1444" s="439"/>
      <c r="AA1444" s="439"/>
      <c r="AB1444" s="439"/>
      <c r="AC1444" s="439"/>
      <c r="AD1444" s="439"/>
      <c r="AE1444" s="439"/>
      <c r="AF1444" s="439"/>
      <c r="AG1444" s="439"/>
      <c r="AH1444" s="439"/>
      <c r="AI1444" s="439"/>
    </row>
    <row r="1445" spans="6:35" ht="24" customHeight="1">
      <c r="F1445" s="217"/>
      <c r="Z1445" s="439"/>
      <c r="AA1445" s="439"/>
      <c r="AB1445" s="439"/>
      <c r="AC1445" s="439"/>
      <c r="AD1445" s="439"/>
      <c r="AE1445" s="439"/>
      <c r="AF1445" s="439"/>
      <c r="AG1445" s="439"/>
      <c r="AH1445" s="439"/>
      <c r="AI1445" s="439"/>
    </row>
    <row r="1446" spans="6:35" ht="24" customHeight="1">
      <c r="F1446" s="217"/>
      <c r="Z1446" s="439"/>
      <c r="AA1446" s="439"/>
      <c r="AB1446" s="439"/>
      <c r="AC1446" s="439"/>
      <c r="AD1446" s="439"/>
      <c r="AE1446" s="439"/>
      <c r="AF1446" s="439"/>
      <c r="AG1446" s="439"/>
      <c r="AH1446" s="439"/>
      <c r="AI1446" s="439"/>
    </row>
    <row r="1447" spans="6:35" ht="24" customHeight="1">
      <c r="F1447" s="217"/>
      <c r="Z1447" s="439"/>
      <c r="AA1447" s="439"/>
      <c r="AB1447" s="439"/>
      <c r="AC1447" s="439"/>
      <c r="AD1447" s="439"/>
      <c r="AE1447" s="439"/>
      <c r="AF1447" s="439"/>
      <c r="AG1447" s="439"/>
      <c r="AH1447" s="439"/>
      <c r="AI1447" s="439"/>
    </row>
    <row r="1448" spans="6:35" ht="24" customHeight="1">
      <c r="F1448" s="217"/>
      <c r="Z1448" s="439"/>
      <c r="AA1448" s="439"/>
      <c r="AB1448" s="439"/>
      <c r="AC1448" s="439"/>
      <c r="AD1448" s="439"/>
      <c r="AE1448" s="439"/>
      <c r="AF1448" s="439"/>
      <c r="AG1448" s="439"/>
      <c r="AH1448" s="439"/>
      <c r="AI1448" s="439"/>
    </row>
    <row r="1449" spans="6:35" ht="24" customHeight="1">
      <c r="F1449" s="217"/>
      <c r="Z1449" s="439"/>
      <c r="AA1449" s="439"/>
      <c r="AB1449" s="439"/>
      <c r="AC1449" s="439"/>
      <c r="AD1449" s="439"/>
      <c r="AE1449" s="439"/>
      <c r="AF1449" s="439"/>
      <c r="AG1449" s="439"/>
      <c r="AH1449" s="439"/>
      <c r="AI1449" s="439"/>
    </row>
    <row r="1450" spans="6:35" ht="24" customHeight="1">
      <c r="F1450" s="217"/>
      <c r="Z1450" s="439"/>
      <c r="AA1450" s="439"/>
      <c r="AB1450" s="439"/>
      <c r="AC1450" s="439"/>
      <c r="AD1450" s="439"/>
      <c r="AE1450" s="439"/>
      <c r="AF1450" s="439"/>
      <c r="AG1450" s="439"/>
      <c r="AH1450" s="439"/>
      <c r="AI1450" s="439"/>
    </row>
    <row r="1451" spans="6:35" ht="24" customHeight="1">
      <c r="F1451" s="217"/>
      <c r="Z1451" s="439"/>
      <c r="AA1451" s="439"/>
      <c r="AB1451" s="439"/>
      <c r="AC1451" s="439"/>
      <c r="AD1451" s="439"/>
      <c r="AE1451" s="439"/>
      <c r="AF1451" s="439"/>
      <c r="AG1451" s="439"/>
      <c r="AH1451" s="439"/>
      <c r="AI1451" s="439"/>
    </row>
    <row r="1452" spans="6:35" ht="24" customHeight="1">
      <c r="F1452" s="217"/>
      <c r="Z1452" s="439"/>
      <c r="AA1452" s="439"/>
      <c r="AB1452" s="439"/>
      <c r="AC1452" s="439"/>
      <c r="AD1452" s="439"/>
      <c r="AE1452" s="439"/>
      <c r="AF1452" s="439"/>
      <c r="AG1452" s="439"/>
      <c r="AH1452" s="439"/>
      <c r="AI1452" s="439"/>
    </row>
    <row r="1453" spans="6:35" ht="24" customHeight="1">
      <c r="F1453" s="217"/>
      <c r="Z1453" s="439"/>
      <c r="AA1453" s="439"/>
      <c r="AB1453" s="439"/>
      <c r="AC1453" s="439"/>
      <c r="AD1453" s="439"/>
      <c r="AE1453" s="439"/>
      <c r="AF1453" s="439"/>
      <c r="AG1453" s="439"/>
      <c r="AH1453" s="439"/>
      <c r="AI1453" s="439"/>
    </row>
    <row r="1454" spans="6:35" ht="24" customHeight="1">
      <c r="F1454" s="217"/>
      <c r="Z1454" s="439"/>
      <c r="AA1454" s="439"/>
      <c r="AB1454" s="439"/>
      <c r="AC1454" s="439"/>
      <c r="AD1454" s="439"/>
      <c r="AE1454" s="439"/>
      <c r="AF1454" s="439"/>
      <c r="AG1454" s="439"/>
      <c r="AH1454" s="439"/>
      <c r="AI1454" s="439"/>
    </row>
    <row r="1455" spans="6:35" ht="24" customHeight="1">
      <c r="F1455" s="217"/>
      <c r="Z1455" s="439"/>
      <c r="AA1455" s="439"/>
      <c r="AB1455" s="439"/>
      <c r="AC1455" s="439"/>
      <c r="AD1455" s="439"/>
      <c r="AE1455" s="439"/>
      <c r="AF1455" s="439"/>
      <c r="AG1455" s="439"/>
      <c r="AH1455" s="439"/>
      <c r="AI1455" s="439"/>
    </row>
    <row r="1456" spans="6:35" ht="24" customHeight="1">
      <c r="F1456" s="217"/>
      <c r="Z1456" s="439"/>
      <c r="AA1456" s="439"/>
      <c r="AB1456" s="439"/>
      <c r="AC1456" s="439"/>
      <c r="AD1456" s="439"/>
      <c r="AE1456" s="439"/>
      <c r="AF1456" s="439"/>
      <c r="AG1456" s="439"/>
      <c r="AH1456" s="439"/>
      <c r="AI1456" s="439"/>
    </row>
    <row r="1457" spans="6:35" ht="24" customHeight="1">
      <c r="F1457" s="217"/>
      <c r="Z1457" s="439"/>
      <c r="AA1457" s="439"/>
      <c r="AB1457" s="439"/>
      <c r="AC1457" s="439"/>
      <c r="AD1457" s="439"/>
      <c r="AE1457" s="439"/>
      <c r="AF1457" s="439"/>
      <c r="AG1457" s="439"/>
      <c r="AH1457" s="439"/>
      <c r="AI1457" s="439"/>
    </row>
    <row r="1458" spans="6:35" ht="24" customHeight="1">
      <c r="F1458" s="217"/>
      <c r="Z1458" s="439"/>
      <c r="AA1458" s="439"/>
      <c r="AB1458" s="439"/>
      <c r="AC1458" s="439"/>
      <c r="AD1458" s="439"/>
      <c r="AE1458" s="439"/>
      <c r="AF1458" s="439"/>
      <c r="AG1458" s="439"/>
      <c r="AH1458" s="439"/>
      <c r="AI1458" s="439"/>
    </row>
    <row r="1459" spans="6:35" ht="24" customHeight="1">
      <c r="F1459" s="217"/>
      <c r="Z1459" s="439"/>
      <c r="AA1459" s="439"/>
      <c r="AB1459" s="439"/>
      <c r="AC1459" s="439"/>
      <c r="AD1459" s="439"/>
      <c r="AE1459" s="439"/>
      <c r="AF1459" s="439"/>
      <c r="AG1459" s="439"/>
      <c r="AH1459" s="439"/>
      <c r="AI1459" s="439"/>
    </row>
    <row r="1460" spans="6:35" ht="24" customHeight="1">
      <c r="F1460" s="217"/>
      <c r="Z1460" s="439"/>
      <c r="AA1460" s="439"/>
      <c r="AB1460" s="439"/>
      <c r="AC1460" s="439"/>
      <c r="AD1460" s="439"/>
      <c r="AE1460" s="439"/>
      <c r="AF1460" s="439"/>
      <c r="AG1460" s="439"/>
      <c r="AH1460" s="439"/>
      <c r="AI1460" s="439"/>
    </row>
    <row r="1461" spans="6:35" ht="24" customHeight="1">
      <c r="F1461" s="217"/>
      <c r="Z1461" s="439"/>
      <c r="AA1461" s="439"/>
      <c r="AB1461" s="439"/>
      <c r="AC1461" s="439"/>
      <c r="AD1461" s="439"/>
      <c r="AE1461" s="439"/>
      <c r="AF1461" s="439"/>
      <c r="AG1461" s="439"/>
      <c r="AH1461" s="439"/>
      <c r="AI1461" s="439"/>
    </row>
    <row r="1462" spans="6:35" ht="24" customHeight="1">
      <c r="F1462" s="217"/>
      <c r="Z1462" s="439"/>
      <c r="AA1462" s="439"/>
      <c r="AB1462" s="439"/>
      <c r="AC1462" s="439"/>
      <c r="AD1462" s="439"/>
      <c r="AE1462" s="439"/>
      <c r="AF1462" s="439"/>
      <c r="AG1462" s="439"/>
      <c r="AH1462" s="439"/>
      <c r="AI1462" s="439"/>
    </row>
    <row r="1463" spans="6:35" ht="24" customHeight="1">
      <c r="F1463" s="217"/>
      <c r="Z1463" s="439"/>
      <c r="AA1463" s="439"/>
      <c r="AB1463" s="439"/>
      <c r="AC1463" s="439"/>
      <c r="AD1463" s="439"/>
      <c r="AE1463" s="439"/>
      <c r="AF1463" s="439"/>
      <c r="AG1463" s="439"/>
      <c r="AH1463" s="439"/>
      <c r="AI1463" s="439"/>
    </row>
    <row r="1464" spans="6:35" ht="24" customHeight="1">
      <c r="F1464" s="217"/>
      <c r="Z1464" s="439"/>
      <c r="AA1464" s="439"/>
      <c r="AB1464" s="439"/>
      <c r="AC1464" s="439"/>
      <c r="AD1464" s="439"/>
      <c r="AE1464" s="439"/>
      <c r="AF1464" s="439"/>
      <c r="AG1464" s="439"/>
      <c r="AH1464" s="439"/>
      <c r="AI1464" s="439"/>
    </row>
    <row r="1465" spans="6:35" ht="24" customHeight="1">
      <c r="F1465" s="217"/>
      <c r="Z1465" s="439"/>
      <c r="AA1465" s="439"/>
      <c r="AB1465" s="439"/>
      <c r="AC1465" s="439"/>
      <c r="AD1465" s="439"/>
      <c r="AE1465" s="439"/>
      <c r="AF1465" s="439"/>
      <c r="AG1465" s="439"/>
      <c r="AH1465" s="439"/>
      <c r="AI1465" s="439"/>
    </row>
    <row r="1466" spans="6:35" ht="24" customHeight="1">
      <c r="F1466" s="217"/>
      <c r="Z1466" s="439"/>
      <c r="AA1466" s="439"/>
      <c r="AB1466" s="439"/>
      <c r="AC1466" s="439"/>
      <c r="AD1466" s="439"/>
      <c r="AE1466" s="439"/>
      <c r="AF1466" s="439"/>
      <c r="AG1466" s="439"/>
      <c r="AH1466" s="439"/>
      <c r="AI1466" s="439"/>
    </row>
    <row r="1467" spans="6:35" ht="24" customHeight="1">
      <c r="F1467" s="217"/>
      <c r="Z1467" s="439"/>
      <c r="AA1467" s="439"/>
      <c r="AB1467" s="439"/>
      <c r="AC1467" s="439"/>
      <c r="AD1467" s="439"/>
      <c r="AE1467" s="439"/>
      <c r="AF1467" s="439"/>
      <c r="AG1467" s="439"/>
      <c r="AH1467" s="439"/>
      <c r="AI1467" s="439"/>
    </row>
    <row r="1468" spans="6:35" ht="24" customHeight="1">
      <c r="F1468" s="217"/>
      <c r="Z1468" s="439"/>
      <c r="AA1468" s="439"/>
      <c r="AB1468" s="439"/>
      <c r="AC1468" s="439"/>
      <c r="AD1468" s="439"/>
      <c r="AE1468" s="439"/>
      <c r="AF1468" s="439"/>
      <c r="AG1468" s="439"/>
      <c r="AH1468" s="439"/>
      <c r="AI1468" s="439"/>
    </row>
    <row r="1469" spans="6:35" ht="24" customHeight="1">
      <c r="F1469" s="217"/>
      <c r="Z1469" s="439"/>
      <c r="AA1469" s="439"/>
      <c r="AB1469" s="439"/>
      <c r="AC1469" s="439"/>
      <c r="AD1469" s="439"/>
      <c r="AE1469" s="439"/>
      <c r="AF1469" s="439"/>
      <c r="AG1469" s="439"/>
      <c r="AH1469" s="439"/>
      <c r="AI1469" s="439"/>
    </row>
    <row r="1470" spans="6:35" ht="24" customHeight="1">
      <c r="F1470" s="217"/>
      <c r="Z1470" s="439"/>
      <c r="AA1470" s="439"/>
      <c r="AB1470" s="439"/>
      <c r="AC1470" s="439"/>
      <c r="AD1470" s="439"/>
      <c r="AE1470" s="439"/>
      <c r="AF1470" s="439"/>
      <c r="AG1470" s="439"/>
      <c r="AH1470" s="439"/>
      <c r="AI1470" s="439"/>
    </row>
    <row r="1471" spans="6:35" ht="24" customHeight="1">
      <c r="F1471" s="217"/>
      <c r="Z1471" s="439"/>
      <c r="AA1471" s="439"/>
      <c r="AB1471" s="439"/>
      <c r="AC1471" s="439"/>
      <c r="AD1471" s="439"/>
      <c r="AE1471" s="439"/>
      <c r="AF1471" s="439"/>
      <c r="AG1471" s="439"/>
      <c r="AH1471" s="439"/>
      <c r="AI1471" s="439"/>
    </row>
    <row r="1472" spans="6:35" ht="24" customHeight="1">
      <c r="F1472" s="217"/>
      <c r="Z1472" s="439"/>
      <c r="AA1472" s="439"/>
      <c r="AB1472" s="439"/>
      <c r="AC1472" s="439"/>
      <c r="AD1472" s="439"/>
      <c r="AE1472" s="439"/>
      <c r="AF1472" s="439"/>
      <c r="AG1472" s="439"/>
      <c r="AH1472" s="439"/>
      <c r="AI1472" s="439"/>
    </row>
    <row r="1473" spans="6:35" ht="24" customHeight="1">
      <c r="F1473" s="217"/>
      <c r="Z1473" s="439"/>
      <c r="AA1473" s="439"/>
      <c r="AB1473" s="439"/>
      <c r="AC1473" s="439"/>
      <c r="AD1473" s="439"/>
      <c r="AE1473" s="439"/>
      <c r="AF1473" s="439"/>
      <c r="AG1473" s="439"/>
      <c r="AH1473" s="439"/>
      <c r="AI1473" s="439"/>
    </row>
    <row r="1474" spans="6:35" ht="24" customHeight="1">
      <c r="F1474" s="217"/>
      <c r="Z1474" s="439"/>
      <c r="AA1474" s="439"/>
      <c r="AB1474" s="439"/>
      <c r="AC1474" s="439"/>
      <c r="AD1474" s="439"/>
      <c r="AE1474" s="439"/>
      <c r="AF1474" s="439"/>
      <c r="AG1474" s="439"/>
      <c r="AH1474" s="439"/>
      <c r="AI1474" s="439"/>
    </row>
    <row r="1475" spans="6:35" ht="24" customHeight="1">
      <c r="F1475" s="217"/>
      <c r="Z1475" s="439"/>
      <c r="AA1475" s="439"/>
      <c r="AB1475" s="439"/>
      <c r="AC1475" s="439"/>
      <c r="AD1475" s="439"/>
      <c r="AE1475" s="439"/>
      <c r="AF1475" s="439"/>
      <c r="AG1475" s="439"/>
      <c r="AH1475" s="439"/>
      <c r="AI1475" s="439"/>
    </row>
    <row r="1476" spans="6:35" ht="24" customHeight="1">
      <c r="F1476" s="217"/>
      <c r="Z1476" s="439"/>
      <c r="AA1476" s="439"/>
      <c r="AB1476" s="439"/>
      <c r="AC1476" s="439"/>
      <c r="AD1476" s="439"/>
      <c r="AE1476" s="439"/>
      <c r="AF1476" s="439"/>
      <c r="AG1476" s="439"/>
      <c r="AH1476" s="439"/>
      <c r="AI1476" s="439"/>
    </row>
    <row r="1477" spans="6:35" ht="24" customHeight="1">
      <c r="F1477" s="217"/>
      <c r="Z1477" s="439"/>
      <c r="AA1477" s="439"/>
      <c r="AB1477" s="439"/>
      <c r="AC1477" s="439"/>
      <c r="AD1477" s="439"/>
      <c r="AE1477" s="439"/>
      <c r="AF1477" s="439"/>
      <c r="AG1477" s="439"/>
      <c r="AH1477" s="439"/>
      <c r="AI1477" s="439"/>
    </row>
    <row r="1478" spans="6:35" ht="24" customHeight="1">
      <c r="F1478" s="217"/>
      <c r="Z1478" s="439"/>
      <c r="AA1478" s="439"/>
      <c r="AB1478" s="439"/>
      <c r="AC1478" s="439"/>
      <c r="AD1478" s="439"/>
      <c r="AE1478" s="439"/>
      <c r="AF1478" s="439"/>
      <c r="AG1478" s="439"/>
      <c r="AH1478" s="439"/>
      <c r="AI1478" s="439"/>
    </row>
    <row r="1479" spans="6:35" ht="24" customHeight="1">
      <c r="F1479" s="217"/>
      <c r="Z1479" s="439"/>
      <c r="AA1479" s="439"/>
      <c r="AB1479" s="439"/>
      <c r="AC1479" s="439"/>
      <c r="AD1479" s="439"/>
      <c r="AE1479" s="439"/>
      <c r="AF1479" s="439"/>
      <c r="AG1479" s="439"/>
      <c r="AH1479" s="439"/>
      <c r="AI1479" s="439"/>
    </row>
    <row r="1480" spans="6:35" ht="24" customHeight="1">
      <c r="F1480" s="217"/>
      <c r="Z1480" s="439"/>
      <c r="AA1480" s="439"/>
      <c r="AB1480" s="439"/>
      <c r="AC1480" s="439"/>
      <c r="AD1480" s="439"/>
      <c r="AE1480" s="439"/>
      <c r="AF1480" s="439"/>
      <c r="AG1480" s="439"/>
      <c r="AH1480" s="439"/>
      <c r="AI1480" s="439"/>
    </row>
    <row r="1481" spans="6:35" ht="24" customHeight="1">
      <c r="F1481" s="217"/>
      <c r="Z1481" s="439"/>
      <c r="AA1481" s="439"/>
      <c r="AB1481" s="439"/>
      <c r="AC1481" s="439"/>
      <c r="AD1481" s="439"/>
      <c r="AE1481" s="439"/>
      <c r="AF1481" s="439"/>
      <c r="AG1481" s="439"/>
      <c r="AH1481" s="439"/>
      <c r="AI1481" s="439"/>
    </row>
    <row r="1482" spans="6:35" ht="24" customHeight="1">
      <c r="F1482" s="217"/>
      <c r="Z1482" s="439"/>
      <c r="AA1482" s="439"/>
      <c r="AB1482" s="439"/>
      <c r="AC1482" s="439"/>
      <c r="AD1482" s="439"/>
      <c r="AE1482" s="439"/>
      <c r="AF1482" s="439"/>
      <c r="AG1482" s="439"/>
      <c r="AH1482" s="439"/>
      <c r="AI1482" s="439"/>
    </row>
    <row r="1483" spans="6:35" ht="24" customHeight="1">
      <c r="F1483" s="217"/>
      <c r="Z1483" s="439"/>
      <c r="AA1483" s="439"/>
      <c r="AB1483" s="439"/>
      <c r="AC1483" s="439"/>
      <c r="AD1483" s="439"/>
      <c r="AE1483" s="439"/>
      <c r="AF1483" s="439"/>
      <c r="AG1483" s="439"/>
      <c r="AH1483" s="439"/>
      <c r="AI1483" s="439"/>
    </row>
    <row r="1484" spans="6:35" ht="24" customHeight="1">
      <c r="F1484" s="217"/>
      <c r="Z1484" s="439"/>
      <c r="AA1484" s="439"/>
      <c r="AB1484" s="439"/>
      <c r="AC1484" s="439"/>
      <c r="AD1484" s="439"/>
      <c r="AE1484" s="439"/>
      <c r="AF1484" s="439"/>
      <c r="AG1484" s="439"/>
      <c r="AH1484" s="439"/>
      <c r="AI1484" s="439"/>
    </row>
    <row r="1485" spans="6:35" ht="24" customHeight="1">
      <c r="F1485" s="217"/>
      <c r="Z1485" s="439"/>
      <c r="AA1485" s="439"/>
      <c r="AB1485" s="439"/>
      <c r="AC1485" s="439"/>
      <c r="AD1485" s="439"/>
      <c r="AE1485" s="439"/>
      <c r="AF1485" s="439"/>
      <c r="AG1485" s="439"/>
      <c r="AH1485" s="439"/>
      <c r="AI1485" s="439"/>
    </row>
    <row r="1486" spans="6:35" ht="24" customHeight="1">
      <c r="F1486" s="217"/>
      <c r="Z1486" s="439"/>
      <c r="AA1486" s="439"/>
      <c r="AB1486" s="439"/>
      <c r="AC1486" s="439"/>
      <c r="AD1486" s="439"/>
      <c r="AE1486" s="439"/>
      <c r="AF1486" s="439"/>
      <c r="AG1486" s="439"/>
      <c r="AH1486" s="439"/>
      <c r="AI1486" s="439"/>
    </row>
    <row r="1487" spans="6:35" ht="24" customHeight="1">
      <c r="F1487" s="217"/>
      <c r="Z1487" s="439"/>
      <c r="AA1487" s="439"/>
      <c r="AB1487" s="439"/>
      <c r="AC1487" s="439"/>
      <c r="AD1487" s="439"/>
      <c r="AE1487" s="439"/>
      <c r="AF1487" s="439"/>
      <c r="AG1487" s="439"/>
      <c r="AH1487" s="439"/>
      <c r="AI1487" s="439"/>
    </row>
    <row r="1488" spans="6:35" ht="24" customHeight="1">
      <c r="F1488" s="217"/>
      <c r="Z1488" s="439"/>
      <c r="AA1488" s="439"/>
      <c r="AB1488" s="439"/>
      <c r="AC1488" s="439"/>
      <c r="AD1488" s="439"/>
      <c r="AE1488" s="439"/>
      <c r="AF1488" s="439"/>
      <c r="AG1488" s="439"/>
      <c r="AH1488" s="439"/>
      <c r="AI1488" s="439"/>
    </row>
    <row r="1489" spans="6:35" ht="24" customHeight="1">
      <c r="F1489" s="217"/>
      <c r="Z1489" s="439"/>
      <c r="AA1489" s="439"/>
      <c r="AB1489" s="439"/>
      <c r="AC1489" s="439"/>
      <c r="AD1489" s="439"/>
      <c r="AE1489" s="439"/>
      <c r="AF1489" s="439"/>
      <c r="AG1489" s="439"/>
      <c r="AH1489" s="439"/>
      <c r="AI1489" s="439"/>
    </row>
    <row r="1490" spans="6:35" ht="24" customHeight="1">
      <c r="F1490" s="217"/>
      <c r="Z1490" s="439"/>
      <c r="AA1490" s="439"/>
      <c r="AB1490" s="439"/>
      <c r="AC1490" s="439"/>
      <c r="AD1490" s="439"/>
      <c r="AE1490" s="439"/>
      <c r="AF1490" s="439"/>
      <c r="AG1490" s="439"/>
      <c r="AH1490" s="439"/>
      <c r="AI1490" s="439"/>
    </row>
    <row r="1491" spans="6:35" ht="24" customHeight="1">
      <c r="F1491" s="217"/>
      <c r="Z1491" s="439"/>
      <c r="AA1491" s="439"/>
      <c r="AB1491" s="439"/>
      <c r="AC1491" s="439"/>
      <c r="AD1491" s="439"/>
      <c r="AE1491" s="439"/>
      <c r="AF1491" s="439"/>
      <c r="AG1491" s="439"/>
      <c r="AH1491" s="439"/>
      <c r="AI1491" s="439"/>
    </row>
    <row r="1492" spans="6:35" ht="24" customHeight="1">
      <c r="F1492" s="217"/>
      <c r="Z1492" s="439"/>
      <c r="AA1492" s="439"/>
      <c r="AB1492" s="439"/>
      <c r="AC1492" s="439"/>
      <c r="AD1492" s="439"/>
      <c r="AE1492" s="439"/>
      <c r="AF1492" s="439"/>
      <c r="AG1492" s="439"/>
      <c r="AH1492" s="439"/>
      <c r="AI1492" s="439"/>
    </row>
    <row r="1493" spans="6:35" ht="24" customHeight="1">
      <c r="F1493" s="217"/>
      <c r="Z1493" s="439"/>
      <c r="AA1493" s="439"/>
      <c r="AB1493" s="439"/>
      <c r="AC1493" s="439"/>
      <c r="AD1493" s="439"/>
      <c r="AE1493" s="439"/>
      <c r="AF1493" s="439"/>
      <c r="AG1493" s="439"/>
      <c r="AH1493" s="439"/>
      <c r="AI1493" s="439"/>
    </row>
    <row r="1494" spans="6:35" ht="24" customHeight="1">
      <c r="F1494" s="217"/>
      <c r="Z1494" s="439"/>
      <c r="AA1494" s="439"/>
      <c r="AB1494" s="439"/>
      <c r="AC1494" s="439"/>
      <c r="AD1494" s="439"/>
      <c r="AE1494" s="439"/>
      <c r="AF1494" s="439"/>
      <c r="AG1494" s="439"/>
      <c r="AH1494" s="439"/>
      <c r="AI1494" s="439"/>
    </row>
    <row r="1495" spans="6:35" ht="24" customHeight="1">
      <c r="F1495" s="217"/>
      <c r="Z1495" s="439"/>
      <c r="AA1495" s="439"/>
      <c r="AB1495" s="439"/>
      <c r="AC1495" s="439"/>
      <c r="AD1495" s="439"/>
      <c r="AE1495" s="439"/>
      <c r="AF1495" s="439"/>
      <c r="AG1495" s="439"/>
      <c r="AH1495" s="439"/>
      <c r="AI1495" s="439"/>
    </row>
    <row r="1496" spans="6:35" ht="24" customHeight="1">
      <c r="F1496" s="217"/>
      <c r="Z1496" s="439"/>
      <c r="AA1496" s="439"/>
      <c r="AB1496" s="439"/>
      <c r="AC1496" s="439"/>
      <c r="AD1496" s="439"/>
      <c r="AE1496" s="439"/>
      <c r="AF1496" s="439"/>
      <c r="AG1496" s="439"/>
      <c r="AH1496" s="439"/>
      <c r="AI1496" s="439"/>
    </row>
    <row r="1497" spans="6:35" ht="24" customHeight="1">
      <c r="F1497" s="217"/>
      <c r="Z1497" s="439"/>
      <c r="AA1497" s="439"/>
      <c r="AB1497" s="439"/>
      <c r="AC1497" s="439"/>
      <c r="AD1497" s="439"/>
      <c r="AE1497" s="439"/>
      <c r="AF1497" s="439"/>
      <c r="AG1497" s="439"/>
      <c r="AH1497" s="439"/>
      <c r="AI1497" s="439"/>
    </row>
    <row r="1498" spans="6:35" ht="24" customHeight="1">
      <c r="F1498" s="217"/>
      <c r="Z1498" s="439"/>
      <c r="AA1498" s="439"/>
      <c r="AB1498" s="439"/>
      <c r="AC1498" s="439"/>
      <c r="AD1498" s="439"/>
      <c r="AE1498" s="439"/>
      <c r="AF1498" s="439"/>
      <c r="AG1498" s="439"/>
      <c r="AH1498" s="439"/>
      <c r="AI1498" s="439"/>
    </row>
    <row r="1499" spans="6:35" ht="24" customHeight="1">
      <c r="F1499" s="217"/>
      <c r="Z1499" s="439"/>
      <c r="AA1499" s="439"/>
      <c r="AB1499" s="439"/>
      <c r="AC1499" s="439"/>
      <c r="AD1499" s="439"/>
      <c r="AE1499" s="439"/>
      <c r="AF1499" s="439"/>
      <c r="AG1499" s="439"/>
      <c r="AH1499" s="439"/>
      <c r="AI1499" s="439"/>
    </row>
    <row r="1500" spans="6:35" ht="24" customHeight="1">
      <c r="F1500" s="217"/>
      <c r="Z1500" s="439"/>
      <c r="AA1500" s="439"/>
      <c r="AB1500" s="439"/>
      <c r="AC1500" s="439"/>
      <c r="AD1500" s="439"/>
      <c r="AE1500" s="439"/>
      <c r="AF1500" s="439"/>
      <c r="AG1500" s="439"/>
      <c r="AH1500" s="439"/>
      <c r="AI1500" s="439"/>
    </row>
    <row r="1501" spans="6:35" ht="24" customHeight="1">
      <c r="F1501" s="217"/>
      <c r="Z1501" s="439"/>
      <c r="AA1501" s="439"/>
      <c r="AB1501" s="439"/>
      <c r="AC1501" s="439"/>
      <c r="AD1501" s="439"/>
      <c r="AE1501" s="439"/>
      <c r="AF1501" s="439"/>
      <c r="AG1501" s="439"/>
      <c r="AH1501" s="439"/>
      <c r="AI1501" s="439"/>
    </row>
    <row r="1502" spans="6:35" ht="24" customHeight="1">
      <c r="F1502" s="217"/>
      <c r="Z1502" s="439"/>
      <c r="AA1502" s="439"/>
      <c r="AB1502" s="439"/>
      <c r="AC1502" s="439"/>
      <c r="AD1502" s="439"/>
      <c r="AE1502" s="439"/>
      <c r="AF1502" s="439"/>
      <c r="AG1502" s="439"/>
      <c r="AH1502" s="439"/>
      <c r="AI1502" s="439"/>
    </row>
    <row r="1503" spans="6:35" ht="24" customHeight="1">
      <c r="F1503" s="217"/>
      <c r="Z1503" s="439"/>
      <c r="AA1503" s="439"/>
      <c r="AB1503" s="439"/>
      <c r="AC1503" s="439"/>
      <c r="AD1503" s="439"/>
      <c r="AE1503" s="439"/>
      <c r="AF1503" s="439"/>
      <c r="AG1503" s="439"/>
      <c r="AH1503" s="439"/>
      <c r="AI1503" s="439"/>
    </row>
    <row r="1504" spans="6:35" ht="24" customHeight="1">
      <c r="F1504" s="217"/>
      <c r="Z1504" s="439"/>
      <c r="AA1504" s="439"/>
      <c r="AB1504" s="439"/>
      <c r="AC1504" s="439"/>
      <c r="AD1504" s="439"/>
      <c r="AE1504" s="439"/>
      <c r="AF1504" s="439"/>
      <c r="AG1504" s="439"/>
      <c r="AH1504" s="439"/>
      <c r="AI1504" s="439"/>
    </row>
    <row r="1505" spans="6:35" ht="24" customHeight="1">
      <c r="F1505" s="217"/>
      <c r="Z1505" s="439"/>
      <c r="AA1505" s="439"/>
      <c r="AB1505" s="439"/>
      <c r="AC1505" s="439"/>
      <c r="AD1505" s="439"/>
      <c r="AE1505" s="439"/>
      <c r="AF1505" s="439"/>
      <c r="AG1505" s="439"/>
      <c r="AH1505" s="439"/>
      <c r="AI1505" s="439"/>
    </row>
    <row r="1506" spans="6:35" ht="24" customHeight="1">
      <c r="F1506" s="217"/>
      <c r="Z1506" s="439"/>
      <c r="AA1506" s="439"/>
      <c r="AB1506" s="439"/>
      <c r="AC1506" s="439"/>
      <c r="AD1506" s="439"/>
      <c r="AE1506" s="439"/>
      <c r="AF1506" s="439"/>
      <c r="AG1506" s="439"/>
      <c r="AH1506" s="439"/>
      <c r="AI1506" s="439"/>
    </row>
    <row r="1507" spans="6:35" ht="24" customHeight="1">
      <c r="F1507" s="217"/>
      <c r="Z1507" s="439"/>
      <c r="AA1507" s="439"/>
      <c r="AB1507" s="439"/>
      <c r="AC1507" s="439"/>
      <c r="AD1507" s="439"/>
      <c r="AE1507" s="439"/>
      <c r="AF1507" s="439"/>
      <c r="AG1507" s="439"/>
      <c r="AH1507" s="439"/>
      <c r="AI1507" s="439"/>
    </row>
    <row r="1508" spans="6:35" ht="24" customHeight="1">
      <c r="F1508" s="217"/>
      <c r="Z1508" s="439"/>
      <c r="AA1508" s="439"/>
      <c r="AB1508" s="439"/>
      <c r="AC1508" s="439"/>
      <c r="AD1508" s="439"/>
      <c r="AE1508" s="439"/>
      <c r="AF1508" s="439"/>
      <c r="AG1508" s="439"/>
      <c r="AH1508" s="439"/>
      <c r="AI1508" s="439"/>
    </row>
    <row r="1509" spans="6:35" ht="24" customHeight="1">
      <c r="F1509" s="217"/>
      <c r="Z1509" s="439"/>
      <c r="AA1509" s="439"/>
      <c r="AB1509" s="439"/>
      <c r="AC1509" s="439"/>
      <c r="AD1509" s="439"/>
      <c r="AE1509" s="439"/>
      <c r="AF1509" s="439"/>
      <c r="AG1509" s="439"/>
      <c r="AH1509" s="439"/>
      <c r="AI1509" s="439"/>
    </row>
    <row r="1510" spans="6:35" ht="24" customHeight="1">
      <c r="F1510" s="217"/>
      <c r="Z1510" s="439"/>
      <c r="AA1510" s="439"/>
      <c r="AB1510" s="439"/>
      <c r="AC1510" s="439"/>
      <c r="AD1510" s="439"/>
      <c r="AE1510" s="439"/>
      <c r="AF1510" s="439"/>
      <c r="AG1510" s="439"/>
      <c r="AH1510" s="439"/>
      <c r="AI1510" s="439"/>
    </row>
    <row r="1511" spans="6:35" ht="24" customHeight="1">
      <c r="F1511" s="217"/>
      <c r="Z1511" s="439"/>
      <c r="AA1511" s="439"/>
      <c r="AB1511" s="439"/>
      <c r="AC1511" s="439"/>
      <c r="AD1511" s="439"/>
      <c r="AE1511" s="439"/>
      <c r="AF1511" s="439"/>
      <c r="AG1511" s="439"/>
      <c r="AH1511" s="439"/>
      <c r="AI1511" s="439"/>
    </row>
    <row r="1512" spans="6:35" ht="24" customHeight="1">
      <c r="F1512" s="217"/>
      <c r="Z1512" s="439"/>
      <c r="AA1512" s="439"/>
      <c r="AB1512" s="439"/>
      <c r="AC1512" s="439"/>
      <c r="AD1512" s="439"/>
      <c r="AE1512" s="439"/>
      <c r="AF1512" s="439"/>
      <c r="AG1512" s="439"/>
      <c r="AH1512" s="439"/>
      <c r="AI1512" s="439"/>
    </row>
    <row r="1513" spans="6:35" ht="24" customHeight="1">
      <c r="F1513" s="217"/>
      <c r="Z1513" s="439"/>
      <c r="AA1513" s="439"/>
      <c r="AB1513" s="439"/>
      <c r="AC1513" s="439"/>
      <c r="AD1513" s="439"/>
      <c r="AE1513" s="439"/>
      <c r="AF1513" s="439"/>
      <c r="AG1513" s="439"/>
      <c r="AH1513" s="439"/>
      <c r="AI1513" s="439"/>
    </row>
    <row r="1514" spans="6:35" ht="24" customHeight="1">
      <c r="F1514" s="217"/>
      <c r="Z1514" s="439"/>
      <c r="AA1514" s="439"/>
      <c r="AB1514" s="439"/>
      <c r="AC1514" s="439"/>
      <c r="AD1514" s="439"/>
      <c r="AE1514" s="439"/>
      <c r="AF1514" s="439"/>
      <c r="AG1514" s="439"/>
      <c r="AH1514" s="439"/>
      <c r="AI1514" s="439"/>
    </row>
    <row r="1515" spans="6:35" ht="24" customHeight="1">
      <c r="F1515" s="217"/>
      <c r="Z1515" s="439"/>
      <c r="AA1515" s="439"/>
      <c r="AB1515" s="439"/>
      <c r="AC1515" s="439"/>
      <c r="AD1515" s="439"/>
      <c r="AE1515" s="439"/>
      <c r="AF1515" s="439"/>
      <c r="AG1515" s="439"/>
      <c r="AH1515" s="439"/>
      <c r="AI1515" s="439"/>
    </row>
    <row r="1516" spans="6:35" ht="24" customHeight="1">
      <c r="F1516" s="217"/>
      <c r="Z1516" s="439"/>
      <c r="AA1516" s="439"/>
      <c r="AB1516" s="439"/>
      <c r="AC1516" s="439"/>
      <c r="AD1516" s="439"/>
      <c r="AE1516" s="439"/>
      <c r="AF1516" s="439"/>
      <c r="AG1516" s="439"/>
      <c r="AH1516" s="439"/>
      <c r="AI1516" s="439"/>
    </row>
    <row r="1517" spans="6:35" ht="24" customHeight="1">
      <c r="F1517" s="217"/>
      <c r="Z1517" s="439"/>
      <c r="AA1517" s="439"/>
      <c r="AB1517" s="439"/>
      <c r="AC1517" s="439"/>
      <c r="AD1517" s="439"/>
      <c r="AE1517" s="439"/>
      <c r="AF1517" s="439"/>
      <c r="AG1517" s="439"/>
      <c r="AH1517" s="439"/>
      <c r="AI1517" s="439"/>
    </row>
    <row r="1518" spans="6:35" ht="24" customHeight="1">
      <c r="F1518" s="217"/>
      <c r="Z1518" s="439"/>
      <c r="AA1518" s="439"/>
      <c r="AB1518" s="439"/>
      <c r="AC1518" s="439"/>
      <c r="AD1518" s="439"/>
      <c r="AE1518" s="439"/>
      <c r="AF1518" s="439"/>
      <c r="AG1518" s="439"/>
      <c r="AH1518" s="439"/>
      <c r="AI1518" s="439"/>
    </row>
    <row r="1519" spans="6:35" ht="24" customHeight="1">
      <c r="F1519" s="217"/>
      <c r="Z1519" s="439"/>
      <c r="AA1519" s="439"/>
      <c r="AB1519" s="439"/>
      <c r="AC1519" s="439"/>
      <c r="AD1519" s="439"/>
      <c r="AE1519" s="439"/>
      <c r="AF1519" s="439"/>
      <c r="AG1519" s="439"/>
      <c r="AH1519" s="439"/>
      <c r="AI1519" s="439"/>
    </row>
    <row r="1520" spans="6:35" ht="24" customHeight="1">
      <c r="F1520" s="217"/>
      <c r="Z1520" s="439"/>
      <c r="AA1520" s="439"/>
      <c r="AB1520" s="439"/>
      <c r="AC1520" s="439"/>
      <c r="AD1520" s="439"/>
      <c r="AE1520" s="439"/>
      <c r="AF1520" s="439"/>
      <c r="AG1520" s="439"/>
      <c r="AH1520" s="439"/>
      <c r="AI1520" s="439"/>
    </row>
    <row r="1521" spans="6:35" ht="24" customHeight="1">
      <c r="F1521" s="217"/>
      <c r="Z1521" s="439"/>
      <c r="AA1521" s="439"/>
      <c r="AB1521" s="439"/>
      <c r="AC1521" s="439"/>
      <c r="AD1521" s="439"/>
      <c r="AE1521" s="439"/>
      <c r="AF1521" s="439"/>
      <c r="AG1521" s="439"/>
      <c r="AH1521" s="439"/>
      <c r="AI1521" s="439"/>
    </row>
    <row r="1522" spans="6:35" ht="24" customHeight="1">
      <c r="F1522" s="217"/>
      <c r="Z1522" s="439"/>
      <c r="AA1522" s="439"/>
      <c r="AB1522" s="439"/>
      <c r="AC1522" s="439"/>
      <c r="AD1522" s="439"/>
      <c r="AE1522" s="439"/>
      <c r="AF1522" s="439"/>
      <c r="AG1522" s="439"/>
      <c r="AH1522" s="439"/>
      <c r="AI1522" s="439"/>
    </row>
    <row r="1523" spans="6:35" ht="24" customHeight="1">
      <c r="F1523" s="217"/>
      <c r="Z1523" s="439"/>
      <c r="AA1523" s="439"/>
      <c r="AB1523" s="439"/>
      <c r="AC1523" s="439"/>
      <c r="AD1523" s="439"/>
      <c r="AE1523" s="439"/>
      <c r="AF1523" s="439"/>
      <c r="AG1523" s="439"/>
      <c r="AH1523" s="439"/>
      <c r="AI1523" s="439"/>
    </row>
    <row r="1524" spans="6:35" ht="24" customHeight="1">
      <c r="F1524" s="217"/>
      <c r="Z1524" s="439"/>
      <c r="AA1524" s="439"/>
      <c r="AB1524" s="439"/>
      <c r="AC1524" s="439"/>
      <c r="AD1524" s="439"/>
      <c r="AE1524" s="439"/>
      <c r="AF1524" s="439"/>
      <c r="AG1524" s="439"/>
      <c r="AH1524" s="439"/>
      <c r="AI1524" s="439"/>
    </row>
    <row r="1525" spans="6:35" ht="24" customHeight="1">
      <c r="F1525" s="217"/>
      <c r="Z1525" s="439"/>
      <c r="AA1525" s="439"/>
      <c r="AB1525" s="439"/>
      <c r="AC1525" s="439"/>
      <c r="AD1525" s="439"/>
      <c r="AE1525" s="439"/>
      <c r="AF1525" s="439"/>
      <c r="AG1525" s="439"/>
      <c r="AH1525" s="439"/>
      <c r="AI1525" s="439"/>
    </row>
    <row r="1526" spans="6:35" ht="24" customHeight="1">
      <c r="F1526" s="217"/>
      <c r="Z1526" s="439"/>
      <c r="AA1526" s="439"/>
      <c r="AB1526" s="439"/>
      <c r="AC1526" s="439"/>
      <c r="AD1526" s="439"/>
      <c r="AE1526" s="439"/>
      <c r="AF1526" s="439"/>
      <c r="AG1526" s="439"/>
      <c r="AH1526" s="439"/>
      <c r="AI1526" s="439"/>
    </row>
    <row r="1527" spans="6:35" ht="24" customHeight="1">
      <c r="F1527" s="217"/>
      <c r="Z1527" s="439"/>
      <c r="AA1527" s="439"/>
      <c r="AB1527" s="439"/>
      <c r="AC1527" s="439"/>
      <c r="AD1527" s="439"/>
      <c r="AE1527" s="439"/>
      <c r="AF1527" s="439"/>
      <c r="AG1527" s="439"/>
      <c r="AH1527" s="439"/>
      <c r="AI1527" s="439"/>
    </row>
    <row r="1528" spans="6:35" ht="24" customHeight="1">
      <c r="F1528" s="217"/>
      <c r="Z1528" s="439"/>
      <c r="AA1528" s="439"/>
      <c r="AB1528" s="439"/>
      <c r="AC1528" s="439"/>
      <c r="AD1528" s="439"/>
      <c r="AE1528" s="439"/>
      <c r="AF1528" s="439"/>
      <c r="AG1528" s="439"/>
      <c r="AH1528" s="439"/>
      <c r="AI1528" s="439"/>
    </row>
    <row r="1529" spans="6:35" ht="24" customHeight="1">
      <c r="F1529" s="217"/>
      <c r="Z1529" s="439"/>
      <c r="AA1529" s="439"/>
      <c r="AB1529" s="439"/>
      <c r="AC1529" s="439"/>
      <c r="AD1529" s="439"/>
      <c r="AE1529" s="439"/>
      <c r="AF1529" s="439"/>
      <c r="AG1529" s="439"/>
      <c r="AH1529" s="439"/>
      <c r="AI1529" s="439"/>
    </row>
    <row r="1530" spans="6:35" ht="24" customHeight="1">
      <c r="F1530" s="217"/>
      <c r="Z1530" s="439"/>
      <c r="AA1530" s="439"/>
      <c r="AB1530" s="439"/>
      <c r="AC1530" s="439"/>
      <c r="AD1530" s="439"/>
      <c r="AE1530" s="439"/>
      <c r="AF1530" s="439"/>
      <c r="AG1530" s="439"/>
      <c r="AH1530" s="439"/>
      <c r="AI1530" s="439"/>
    </row>
    <row r="1531" spans="6:35" ht="24" customHeight="1">
      <c r="F1531" s="217"/>
      <c r="Z1531" s="439"/>
      <c r="AA1531" s="439"/>
      <c r="AB1531" s="439"/>
      <c r="AC1531" s="439"/>
      <c r="AD1531" s="439"/>
      <c r="AE1531" s="439"/>
      <c r="AF1531" s="439"/>
      <c r="AG1531" s="439"/>
      <c r="AH1531" s="439"/>
      <c r="AI1531" s="439"/>
    </row>
    <row r="1532" spans="6:35" ht="24" customHeight="1">
      <c r="F1532" s="217"/>
      <c r="Z1532" s="439"/>
      <c r="AA1532" s="439"/>
      <c r="AB1532" s="439"/>
      <c r="AC1532" s="439"/>
      <c r="AD1532" s="439"/>
      <c r="AE1532" s="439"/>
      <c r="AF1532" s="439"/>
      <c r="AG1532" s="439"/>
      <c r="AH1532" s="439"/>
      <c r="AI1532" s="439"/>
    </row>
    <row r="1533" spans="6:35" ht="24" customHeight="1">
      <c r="F1533" s="217"/>
      <c r="Z1533" s="439"/>
      <c r="AA1533" s="439"/>
      <c r="AB1533" s="439"/>
      <c r="AC1533" s="439"/>
      <c r="AD1533" s="439"/>
      <c r="AE1533" s="439"/>
      <c r="AF1533" s="439"/>
      <c r="AG1533" s="439"/>
      <c r="AH1533" s="439"/>
      <c r="AI1533" s="439"/>
    </row>
    <row r="1534" spans="6:35" ht="24" customHeight="1">
      <c r="F1534" s="217"/>
      <c r="Z1534" s="439"/>
      <c r="AA1534" s="439"/>
      <c r="AB1534" s="439"/>
      <c r="AC1534" s="439"/>
      <c r="AD1534" s="439"/>
      <c r="AE1534" s="439"/>
      <c r="AF1534" s="439"/>
      <c r="AG1534" s="439"/>
      <c r="AH1534" s="439"/>
      <c r="AI1534" s="439"/>
    </row>
    <row r="1535" spans="6:35" ht="24" customHeight="1">
      <c r="F1535" s="217"/>
      <c r="Z1535" s="439"/>
      <c r="AA1535" s="439"/>
      <c r="AB1535" s="439"/>
      <c r="AC1535" s="439"/>
      <c r="AD1535" s="439"/>
      <c r="AE1535" s="439"/>
      <c r="AF1535" s="439"/>
      <c r="AG1535" s="439"/>
      <c r="AH1535" s="439"/>
      <c r="AI1535" s="439"/>
    </row>
    <row r="1536" spans="6:35" ht="24" customHeight="1">
      <c r="F1536" s="217"/>
      <c r="Z1536" s="439"/>
      <c r="AA1536" s="439"/>
      <c r="AB1536" s="439"/>
      <c r="AC1536" s="439"/>
      <c r="AD1536" s="439"/>
      <c r="AE1536" s="439"/>
      <c r="AF1536" s="439"/>
      <c r="AG1536" s="439"/>
      <c r="AH1536" s="439"/>
      <c r="AI1536" s="439"/>
    </row>
    <row r="1537" spans="6:35" ht="24" customHeight="1">
      <c r="F1537" s="217"/>
      <c r="Z1537" s="439"/>
      <c r="AA1537" s="439"/>
      <c r="AB1537" s="439"/>
      <c r="AC1537" s="439"/>
      <c r="AD1537" s="439"/>
      <c r="AE1537" s="439"/>
      <c r="AF1537" s="439"/>
      <c r="AG1537" s="439"/>
      <c r="AH1537" s="439"/>
      <c r="AI1537" s="439"/>
    </row>
    <row r="1538" spans="6:35" ht="24" customHeight="1">
      <c r="F1538" s="217"/>
      <c r="Z1538" s="439"/>
      <c r="AA1538" s="439"/>
      <c r="AB1538" s="439"/>
      <c r="AC1538" s="439"/>
      <c r="AD1538" s="439"/>
      <c r="AE1538" s="439"/>
      <c r="AF1538" s="439"/>
      <c r="AG1538" s="439"/>
      <c r="AH1538" s="439"/>
      <c r="AI1538" s="439"/>
    </row>
    <row r="1539" spans="6:35" ht="24" customHeight="1">
      <c r="F1539" s="217"/>
      <c r="Z1539" s="439"/>
      <c r="AA1539" s="439"/>
      <c r="AB1539" s="439"/>
      <c r="AC1539" s="439"/>
      <c r="AD1539" s="439"/>
      <c r="AE1539" s="439"/>
      <c r="AF1539" s="439"/>
      <c r="AG1539" s="439"/>
      <c r="AH1539" s="439"/>
      <c r="AI1539" s="439"/>
    </row>
    <row r="1540" spans="6:35" ht="24" customHeight="1">
      <c r="F1540" s="217"/>
      <c r="Z1540" s="439"/>
      <c r="AA1540" s="439"/>
      <c r="AB1540" s="439"/>
      <c r="AC1540" s="439"/>
      <c r="AD1540" s="439"/>
      <c r="AE1540" s="439"/>
      <c r="AF1540" s="439"/>
      <c r="AG1540" s="439"/>
      <c r="AH1540" s="439"/>
      <c r="AI1540" s="439"/>
    </row>
    <row r="1541" spans="6:35" ht="24" customHeight="1">
      <c r="F1541" s="217"/>
      <c r="Z1541" s="439"/>
      <c r="AA1541" s="439"/>
      <c r="AB1541" s="439"/>
      <c r="AC1541" s="439"/>
      <c r="AD1541" s="439"/>
      <c r="AE1541" s="439"/>
      <c r="AF1541" s="439"/>
      <c r="AG1541" s="439"/>
      <c r="AH1541" s="439"/>
      <c r="AI1541" s="439"/>
    </row>
    <row r="1542" spans="6:35" ht="24" customHeight="1">
      <c r="F1542" s="217"/>
      <c r="Z1542" s="439"/>
      <c r="AA1542" s="439"/>
      <c r="AB1542" s="439"/>
      <c r="AC1542" s="439"/>
      <c r="AD1542" s="439"/>
      <c r="AE1542" s="439"/>
      <c r="AF1542" s="439"/>
      <c r="AG1542" s="439"/>
      <c r="AH1542" s="439"/>
      <c r="AI1542" s="439"/>
    </row>
    <row r="1543" spans="6:35" ht="24" customHeight="1">
      <c r="F1543" s="217"/>
      <c r="Z1543" s="439"/>
      <c r="AA1543" s="439"/>
      <c r="AB1543" s="439"/>
      <c r="AC1543" s="439"/>
      <c r="AD1543" s="439"/>
      <c r="AE1543" s="439"/>
      <c r="AF1543" s="439"/>
      <c r="AG1543" s="439"/>
      <c r="AH1543" s="439"/>
      <c r="AI1543" s="439"/>
    </row>
    <row r="1544" spans="6:35" ht="24" customHeight="1">
      <c r="F1544" s="217"/>
      <c r="Z1544" s="439"/>
      <c r="AA1544" s="439"/>
      <c r="AB1544" s="439"/>
      <c r="AC1544" s="439"/>
      <c r="AD1544" s="439"/>
      <c r="AE1544" s="439"/>
      <c r="AF1544" s="439"/>
      <c r="AG1544" s="439"/>
      <c r="AH1544" s="439"/>
      <c r="AI1544" s="439"/>
    </row>
    <row r="1545" spans="6:35" ht="24" customHeight="1">
      <c r="F1545" s="217"/>
      <c r="Z1545" s="439"/>
      <c r="AA1545" s="439"/>
      <c r="AB1545" s="439"/>
      <c r="AC1545" s="439"/>
      <c r="AD1545" s="439"/>
      <c r="AE1545" s="439"/>
      <c r="AF1545" s="439"/>
      <c r="AG1545" s="439"/>
      <c r="AH1545" s="439"/>
      <c r="AI1545" s="439"/>
    </row>
    <row r="1546" spans="6:35" ht="24" customHeight="1">
      <c r="F1546" s="217"/>
      <c r="Z1546" s="439"/>
      <c r="AA1546" s="439"/>
      <c r="AB1546" s="439"/>
      <c r="AC1546" s="439"/>
      <c r="AD1546" s="439"/>
      <c r="AE1546" s="439"/>
      <c r="AF1546" s="439"/>
      <c r="AG1546" s="439"/>
      <c r="AH1546" s="439"/>
      <c r="AI1546" s="439"/>
    </row>
    <row r="1547" spans="6:35" ht="24" customHeight="1">
      <c r="F1547" s="217"/>
      <c r="Z1547" s="439"/>
      <c r="AA1547" s="439"/>
      <c r="AB1547" s="439"/>
      <c r="AC1547" s="439"/>
      <c r="AD1547" s="439"/>
      <c r="AE1547" s="439"/>
      <c r="AF1547" s="439"/>
      <c r="AG1547" s="439"/>
      <c r="AH1547" s="439"/>
      <c r="AI1547" s="439"/>
    </row>
    <row r="1548" spans="6:35" ht="24" customHeight="1">
      <c r="F1548" s="217"/>
      <c r="Z1548" s="439"/>
      <c r="AA1548" s="439"/>
      <c r="AB1548" s="439"/>
      <c r="AC1548" s="439"/>
      <c r="AD1548" s="439"/>
      <c r="AE1548" s="439"/>
      <c r="AF1548" s="439"/>
      <c r="AG1548" s="439"/>
      <c r="AH1548" s="439"/>
      <c r="AI1548" s="439"/>
    </row>
    <row r="1549" spans="6:35" ht="24" customHeight="1">
      <c r="F1549" s="217"/>
      <c r="Z1549" s="439"/>
      <c r="AA1549" s="439"/>
      <c r="AB1549" s="439"/>
      <c r="AC1549" s="439"/>
      <c r="AD1549" s="439"/>
      <c r="AE1549" s="439"/>
      <c r="AF1549" s="439"/>
      <c r="AG1549" s="439"/>
      <c r="AH1549" s="439"/>
      <c r="AI1549" s="439"/>
    </row>
    <row r="1550" spans="6:35" ht="24" customHeight="1">
      <c r="F1550" s="217"/>
      <c r="Z1550" s="439"/>
      <c r="AA1550" s="439"/>
      <c r="AB1550" s="439"/>
      <c r="AC1550" s="439"/>
      <c r="AD1550" s="439"/>
      <c r="AE1550" s="439"/>
      <c r="AF1550" s="439"/>
      <c r="AG1550" s="439"/>
      <c r="AH1550" s="439"/>
      <c r="AI1550" s="439"/>
    </row>
    <row r="1551" spans="6:35" ht="24" customHeight="1">
      <c r="F1551" s="217"/>
      <c r="Z1551" s="439"/>
      <c r="AA1551" s="439"/>
      <c r="AB1551" s="439"/>
      <c r="AC1551" s="439"/>
      <c r="AD1551" s="439"/>
      <c r="AE1551" s="439"/>
      <c r="AF1551" s="439"/>
      <c r="AG1551" s="439"/>
      <c r="AH1551" s="439"/>
      <c r="AI1551" s="439"/>
    </row>
    <row r="1552" spans="6:35" ht="24" customHeight="1">
      <c r="F1552" s="217"/>
      <c r="Z1552" s="439"/>
      <c r="AA1552" s="439"/>
      <c r="AB1552" s="439"/>
      <c r="AC1552" s="439"/>
      <c r="AD1552" s="439"/>
      <c r="AE1552" s="439"/>
      <c r="AF1552" s="439"/>
      <c r="AG1552" s="439"/>
      <c r="AH1552" s="439"/>
      <c r="AI1552" s="439"/>
    </row>
    <row r="1553" spans="6:35" ht="24" customHeight="1">
      <c r="F1553" s="217"/>
      <c r="Z1553" s="439"/>
      <c r="AA1553" s="439"/>
      <c r="AB1553" s="439"/>
      <c r="AC1553" s="439"/>
      <c r="AD1553" s="439"/>
      <c r="AE1553" s="439"/>
      <c r="AF1553" s="439"/>
      <c r="AG1553" s="439"/>
      <c r="AH1553" s="439"/>
      <c r="AI1553" s="439"/>
    </row>
    <row r="1554" spans="6:35" ht="24" customHeight="1">
      <c r="F1554" s="217"/>
      <c r="Z1554" s="439"/>
      <c r="AA1554" s="439"/>
      <c r="AB1554" s="439"/>
      <c r="AC1554" s="439"/>
      <c r="AD1554" s="439"/>
      <c r="AE1554" s="439"/>
      <c r="AF1554" s="439"/>
      <c r="AG1554" s="439"/>
      <c r="AH1554" s="439"/>
      <c r="AI1554" s="439"/>
    </row>
    <row r="1555" spans="6:35" ht="24" customHeight="1">
      <c r="F1555" s="217"/>
      <c r="Z1555" s="439"/>
      <c r="AA1555" s="439"/>
      <c r="AB1555" s="439"/>
      <c r="AC1555" s="439"/>
      <c r="AD1555" s="439"/>
      <c r="AE1555" s="439"/>
      <c r="AF1555" s="439"/>
      <c r="AG1555" s="439"/>
      <c r="AH1555" s="439"/>
      <c r="AI1555" s="439"/>
    </row>
    <row r="1556" spans="6:35" ht="24" customHeight="1">
      <c r="F1556" s="217"/>
      <c r="Z1556" s="439"/>
      <c r="AA1556" s="439"/>
      <c r="AB1556" s="439"/>
      <c r="AC1556" s="439"/>
      <c r="AD1556" s="439"/>
      <c r="AE1556" s="439"/>
      <c r="AF1556" s="439"/>
      <c r="AG1556" s="439"/>
      <c r="AH1556" s="439"/>
      <c r="AI1556" s="439"/>
    </row>
    <row r="1557" spans="6:35" ht="24" customHeight="1">
      <c r="F1557" s="217"/>
      <c r="Z1557" s="439"/>
      <c r="AA1557" s="439"/>
      <c r="AB1557" s="439"/>
      <c r="AC1557" s="439"/>
      <c r="AD1557" s="439"/>
      <c r="AE1557" s="439"/>
      <c r="AF1557" s="439"/>
      <c r="AG1557" s="439"/>
      <c r="AH1557" s="439"/>
      <c r="AI1557" s="439"/>
    </row>
    <row r="1558" spans="6:35" ht="24" customHeight="1">
      <c r="F1558" s="217"/>
      <c r="Z1558" s="439"/>
      <c r="AA1558" s="439"/>
      <c r="AB1558" s="439"/>
      <c r="AC1558" s="439"/>
      <c r="AD1558" s="439"/>
      <c r="AE1558" s="439"/>
      <c r="AF1558" s="439"/>
      <c r="AG1558" s="439"/>
      <c r="AH1558" s="439"/>
      <c r="AI1558" s="439"/>
    </row>
    <row r="1559" spans="6:35" ht="24" customHeight="1">
      <c r="F1559" s="217"/>
      <c r="Z1559" s="439"/>
      <c r="AA1559" s="439"/>
      <c r="AB1559" s="439"/>
      <c r="AC1559" s="439"/>
      <c r="AD1559" s="439"/>
      <c r="AE1559" s="439"/>
      <c r="AF1559" s="439"/>
      <c r="AG1559" s="439"/>
      <c r="AH1559" s="439"/>
      <c r="AI1559" s="439"/>
    </row>
    <row r="1560" spans="6:35" ht="24" customHeight="1">
      <c r="F1560" s="217"/>
      <c r="Z1560" s="439"/>
      <c r="AA1560" s="439"/>
      <c r="AB1560" s="439"/>
      <c r="AC1560" s="439"/>
      <c r="AD1560" s="439"/>
      <c r="AE1560" s="439"/>
      <c r="AF1560" s="439"/>
      <c r="AG1560" s="439"/>
      <c r="AH1560" s="439"/>
      <c r="AI1560" s="439"/>
    </row>
    <row r="1561" spans="6:35" ht="24" customHeight="1">
      <c r="F1561" s="217"/>
      <c r="Z1561" s="439"/>
      <c r="AA1561" s="439"/>
      <c r="AB1561" s="439"/>
      <c r="AC1561" s="439"/>
      <c r="AD1561" s="439"/>
      <c r="AE1561" s="439"/>
      <c r="AF1561" s="439"/>
      <c r="AG1561" s="439"/>
      <c r="AH1561" s="439"/>
      <c r="AI1561" s="439"/>
    </row>
    <row r="1562" spans="6:35" ht="24" customHeight="1">
      <c r="F1562" s="217"/>
      <c r="Z1562" s="439"/>
      <c r="AA1562" s="439"/>
      <c r="AB1562" s="439"/>
      <c r="AC1562" s="439"/>
      <c r="AD1562" s="439"/>
      <c r="AE1562" s="439"/>
      <c r="AF1562" s="439"/>
      <c r="AG1562" s="439"/>
      <c r="AH1562" s="439"/>
      <c r="AI1562" s="439"/>
    </row>
    <row r="1563" spans="6:35" ht="24" customHeight="1">
      <c r="F1563" s="217"/>
      <c r="Z1563" s="439"/>
      <c r="AA1563" s="439"/>
      <c r="AB1563" s="439"/>
      <c r="AC1563" s="439"/>
      <c r="AD1563" s="439"/>
      <c r="AE1563" s="439"/>
      <c r="AF1563" s="439"/>
      <c r="AG1563" s="439"/>
      <c r="AH1563" s="439"/>
      <c r="AI1563" s="439"/>
    </row>
    <row r="1564" spans="6:35" ht="24" customHeight="1">
      <c r="F1564" s="217"/>
      <c r="Z1564" s="439"/>
      <c r="AA1564" s="439"/>
      <c r="AB1564" s="439"/>
      <c r="AC1564" s="439"/>
      <c r="AD1564" s="439"/>
      <c r="AE1564" s="439"/>
      <c r="AF1564" s="439"/>
      <c r="AG1564" s="439"/>
      <c r="AH1564" s="439"/>
      <c r="AI1564" s="439"/>
    </row>
    <row r="1565" spans="6:35" ht="24" customHeight="1">
      <c r="F1565" s="217"/>
      <c r="Z1565" s="439"/>
      <c r="AA1565" s="439"/>
      <c r="AB1565" s="439"/>
      <c r="AC1565" s="439"/>
      <c r="AD1565" s="439"/>
      <c r="AE1565" s="439"/>
      <c r="AF1565" s="439"/>
      <c r="AG1565" s="439"/>
      <c r="AH1565" s="439"/>
      <c r="AI1565" s="439"/>
    </row>
    <row r="1566" spans="6:35" ht="24" customHeight="1">
      <c r="F1566" s="217"/>
      <c r="Z1566" s="439"/>
      <c r="AA1566" s="439"/>
      <c r="AB1566" s="439"/>
      <c r="AC1566" s="439"/>
      <c r="AD1566" s="439"/>
      <c r="AE1566" s="439"/>
      <c r="AF1566" s="439"/>
      <c r="AG1566" s="439"/>
      <c r="AH1566" s="439"/>
      <c r="AI1566" s="439"/>
    </row>
    <row r="1567" spans="6:35" ht="24" customHeight="1">
      <c r="F1567" s="217"/>
      <c r="Z1567" s="439"/>
      <c r="AA1567" s="439"/>
      <c r="AB1567" s="439"/>
      <c r="AC1567" s="439"/>
      <c r="AD1567" s="439"/>
      <c r="AE1567" s="439"/>
      <c r="AF1567" s="439"/>
      <c r="AG1567" s="439"/>
      <c r="AH1567" s="439"/>
      <c r="AI1567" s="439"/>
    </row>
    <row r="1568" spans="6:35" ht="24" customHeight="1">
      <c r="F1568" s="217"/>
      <c r="Z1568" s="439"/>
      <c r="AA1568" s="439"/>
      <c r="AB1568" s="439"/>
      <c r="AC1568" s="439"/>
      <c r="AD1568" s="439"/>
      <c r="AE1568" s="439"/>
      <c r="AF1568" s="439"/>
      <c r="AG1568" s="439"/>
      <c r="AH1568" s="439"/>
      <c r="AI1568" s="439"/>
    </row>
    <row r="1569" spans="6:35" ht="24" customHeight="1">
      <c r="F1569" s="217"/>
      <c r="Z1569" s="439"/>
      <c r="AA1569" s="439"/>
      <c r="AB1569" s="439"/>
      <c r="AC1569" s="439"/>
      <c r="AD1569" s="439"/>
      <c r="AE1569" s="439"/>
      <c r="AF1569" s="439"/>
      <c r="AG1569" s="439"/>
      <c r="AH1569" s="439"/>
      <c r="AI1569" s="439"/>
    </row>
    <row r="1570" spans="6:35" ht="24" customHeight="1">
      <c r="F1570" s="217"/>
      <c r="Z1570" s="439"/>
      <c r="AA1570" s="439"/>
      <c r="AB1570" s="439"/>
      <c r="AC1570" s="439"/>
      <c r="AD1570" s="439"/>
      <c r="AE1570" s="439"/>
      <c r="AF1570" s="439"/>
      <c r="AG1570" s="439"/>
      <c r="AH1570" s="439"/>
      <c r="AI1570" s="439"/>
    </row>
    <row r="1571" spans="6:35" ht="24" customHeight="1">
      <c r="F1571" s="217"/>
      <c r="Z1571" s="439"/>
      <c r="AA1571" s="439"/>
      <c r="AB1571" s="439"/>
      <c r="AC1571" s="439"/>
      <c r="AD1571" s="439"/>
      <c r="AE1571" s="439"/>
      <c r="AF1571" s="439"/>
      <c r="AG1571" s="439"/>
      <c r="AH1571" s="439"/>
      <c r="AI1571" s="439"/>
    </row>
    <row r="1572" spans="6:35" ht="24" customHeight="1">
      <c r="F1572" s="217"/>
      <c r="Z1572" s="439"/>
      <c r="AA1572" s="439"/>
      <c r="AB1572" s="439"/>
      <c r="AC1572" s="439"/>
      <c r="AD1572" s="439"/>
      <c r="AE1572" s="439"/>
      <c r="AF1572" s="439"/>
      <c r="AG1572" s="439"/>
      <c r="AH1572" s="439"/>
      <c r="AI1572" s="439"/>
    </row>
    <row r="1573" spans="6:35" ht="24" customHeight="1">
      <c r="F1573" s="217"/>
      <c r="Z1573" s="439"/>
      <c r="AA1573" s="439"/>
      <c r="AB1573" s="439"/>
      <c r="AC1573" s="439"/>
      <c r="AD1573" s="439"/>
      <c r="AE1573" s="439"/>
      <c r="AF1573" s="439"/>
      <c r="AG1573" s="439"/>
      <c r="AH1573" s="439"/>
      <c r="AI1573" s="439"/>
    </row>
    <row r="1574" spans="6:35" ht="24" customHeight="1">
      <c r="F1574" s="217"/>
      <c r="Z1574" s="439"/>
      <c r="AA1574" s="439"/>
      <c r="AB1574" s="439"/>
      <c r="AC1574" s="439"/>
      <c r="AD1574" s="439"/>
      <c r="AE1574" s="439"/>
      <c r="AF1574" s="439"/>
      <c r="AG1574" s="439"/>
      <c r="AH1574" s="439"/>
      <c r="AI1574" s="439"/>
    </row>
    <row r="1575" spans="6:35" ht="24" customHeight="1">
      <c r="F1575" s="217"/>
      <c r="Z1575" s="439"/>
      <c r="AA1575" s="439"/>
      <c r="AB1575" s="439"/>
      <c r="AC1575" s="439"/>
      <c r="AD1575" s="439"/>
      <c r="AE1575" s="439"/>
      <c r="AF1575" s="439"/>
      <c r="AG1575" s="439"/>
      <c r="AH1575" s="439"/>
      <c r="AI1575" s="439"/>
    </row>
    <row r="1576" spans="6:35" ht="24" customHeight="1">
      <c r="F1576" s="217"/>
      <c r="Z1576" s="439"/>
      <c r="AA1576" s="439"/>
      <c r="AB1576" s="439"/>
      <c r="AC1576" s="439"/>
      <c r="AD1576" s="439"/>
      <c r="AE1576" s="439"/>
      <c r="AF1576" s="439"/>
      <c r="AG1576" s="439"/>
      <c r="AH1576" s="439"/>
      <c r="AI1576" s="439"/>
    </row>
    <row r="1577" spans="6:35" ht="24" customHeight="1">
      <c r="F1577" s="217"/>
      <c r="Z1577" s="439"/>
      <c r="AA1577" s="439"/>
      <c r="AB1577" s="439"/>
      <c r="AC1577" s="439"/>
      <c r="AD1577" s="439"/>
      <c r="AE1577" s="439"/>
      <c r="AF1577" s="439"/>
      <c r="AG1577" s="439"/>
      <c r="AH1577" s="439"/>
      <c r="AI1577" s="439"/>
    </row>
    <row r="1578" spans="6:35" ht="24" customHeight="1">
      <c r="F1578" s="217"/>
      <c r="Z1578" s="439"/>
      <c r="AA1578" s="439"/>
      <c r="AB1578" s="439"/>
      <c r="AC1578" s="439"/>
      <c r="AD1578" s="439"/>
      <c r="AE1578" s="439"/>
      <c r="AF1578" s="439"/>
      <c r="AG1578" s="439"/>
      <c r="AH1578" s="439"/>
      <c r="AI1578" s="439"/>
    </row>
    <row r="1579" spans="6:35" ht="24" customHeight="1">
      <c r="F1579" s="217"/>
      <c r="Z1579" s="439"/>
      <c r="AA1579" s="439"/>
      <c r="AB1579" s="439"/>
      <c r="AC1579" s="439"/>
      <c r="AD1579" s="439"/>
      <c r="AE1579" s="439"/>
      <c r="AF1579" s="439"/>
      <c r="AG1579" s="439"/>
      <c r="AH1579" s="439"/>
      <c r="AI1579" s="439"/>
    </row>
    <row r="1580" spans="6:35" ht="24" customHeight="1">
      <c r="F1580" s="217"/>
      <c r="Z1580" s="439"/>
      <c r="AA1580" s="439"/>
      <c r="AB1580" s="439"/>
      <c r="AC1580" s="439"/>
      <c r="AD1580" s="439"/>
      <c r="AE1580" s="439"/>
      <c r="AF1580" s="439"/>
      <c r="AG1580" s="439"/>
      <c r="AH1580" s="439"/>
      <c r="AI1580" s="439"/>
    </row>
    <row r="1581" spans="6:35" ht="24" customHeight="1">
      <c r="F1581" s="217"/>
      <c r="Z1581" s="439"/>
      <c r="AA1581" s="439"/>
      <c r="AB1581" s="439"/>
      <c r="AC1581" s="439"/>
      <c r="AD1581" s="439"/>
      <c r="AE1581" s="439"/>
      <c r="AF1581" s="439"/>
      <c r="AG1581" s="439"/>
      <c r="AH1581" s="439"/>
      <c r="AI1581" s="439"/>
    </row>
    <row r="1582" spans="6:35" ht="24" customHeight="1">
      <c r="F1582" s="217"/>
      <c r="Z1582" s="439"/>
      <c r="AA1582" s="439"/>
      <c r="AB1582" s="439"/>
      <c r="AC1582" s="439"/>
      <c r="AD1582" s="439"/>
      <c r="AE1582" s="439"/>
      <c r="AF1582" s="439"/>
      <c r="AG1582" s="439"/>
      <c r="AH1582" s="439"/>
      <c r="AI1582" s="439"/>
    </row>
    <row r="1583" spans="6:35" ht="24" customHeight="1">
      <c r="F1583" s="217"/>
      <c r="Z1583" s="439"/>
      <c r="AA1583" s="439"/>
      <c r="AB1583" s="439"/>
      <c r="AC1583" s="439"/>
      <c r="AD1583" s="439"/>
      <c r="AE1583" s="439"/>
      <c r="AF1583" s="439"/>
      <c r="AG1583" s="439"/>
      <c r="AH1583" s="439"/>
      <c r="AI1583" s="439"/>
    </row>
    <row r="1584" spans="6:35" ht="24" customHeight="1">
      <c r="F1584" s="217"/>
      <c r="Z1584" s="439"/>
      <c r="AA1584" s="439"/>
      <c r="AB1584" s="439"/>
      <c r="AC1584" s="439"/>
      <c r="AD1584" s="439"/>
      <c r="AE1584" s="439"/>
      <c r="AF1584" s="439"/>
      <c r="AG1584" s="439"/>
      <c r="AH1584" s="439"/>
      <c r="AI1584" s="439"/>
    </row>
    <row r="1585" spans="6:35" ht="24" customHeight="1">
      <c r="F1585" s="217"/>
      <c r="Z1585" s="439"/>
      <c r="AA1585" s="439"/>
      <c r="AB1585" s="439"/>
      <c r="AC1585" s="439"/>
      <c r="AD1585" s="439"/>
      <c r="AE1585" s="439"/>
      <c r="AF1585" s="439"/>
      <c r="AG1585" s="439"/>
      <c r="AH1585" s="439"/>
      <c r="AI1585" s="439"/>
    </row>
    <row r="1586" spans="6:35" ht="24" customHeight="1">
      <c r="F1586" s="217"/>
      <c r="Z1586" s="439"/>
      <c r="AA1586" s="439"/>
      <c r="AB1586" s="439"/>
      <c r="AC1586" s="439"/>
      <c r="AD1586" s="439"/>
      <c r="AE1586" s="439"/>
      <c r="AF1586" s="439"/>
      <c r="AG1586" s="439"/>
      <c r="AH1586" s="439"/>
      <c r="AI1586" s="439"/>
    </row>
    <row r="1587" spans="6:35" ht="24" customHeight="1">
      <c r="F1587" s="217"/>
      <c r="Z1587" s="439"/>
      <c r="AA1587" s="439"/>
      <c r="AB1587" s="439"/>
      <c r="AC1587" s="439"/>
      <c r="AD1587" s="439"/>
      <c r="AE1587" s="439"/>
      <c r="AF1587" s="439"/>
      <c r="AG1587" s="439"/>
      <c r="AH1587" s="439"/>
      <c r="AI1587" s="439"/>
    </row>
    <row r="1588" spans="6:35" ht="24" customHeight="1">
      <c r="F1588" s="217"/>
      <c r="Z1588" s="439"/>
      <c r="AA1588" s="439"/>
      <c r="AB1588" s="439"/>
      <c r="AC1588" s="439"/>
      <c r="AD1588" s="439"/>
      <c r="AE1588" s="439"/>
      <c r="AF1588" s="439"/>
      <c r="AG1588" s="439"/>
      <c r="AH1588" s="439"/>
      <c r="AI1588" s="439"/>
    </row>
    <row r="1589" spans="6:35" ht="24" customHeight="1">
      <c r="F1589" s="217"/>
      <c r="Z1589" s="439"/>
      <c r="AA1589" s="439"/>
      <c r="AB1589" s="439"/>
      <c r="AC1589" s="439"/>
      <c r="AD1589" s="439"/>
      <c r="AE1589" s="439"/>
      <c r="AF1589" s="439"/>
      <c r="AG1589" s="439"/>
      <c r="AH1589" s="439"/>
      <c r="AI1589" s="439"/>
    </row>
    <row r="1590" spans="6:35" ht="24" customHeight="1">
      <c r="F1590" s="217"/>
      <c r="Z1590" s="439"/>
      <c r="AA1590" s="439"/>
      <c r="AB1590" s="439"/>
      <c r="AC1590" s="439"/>
      <c r="AD1590" s="439"/>
      <c r="AE1590" s="439"/>
      <c r="AF1590" s="439"/>
      <c r="AG1590" s="439"/>
      <c r="AH1590" s="439"/>
      <c r="AI1590" s="439"/>
    </row>
    <row r="1591" spans="6:35" ht="24" customHeight="1">
      <c r="F1591" s="217"/>
      <c r="Z1591" s="439"/>
      <c r="AA1591" s="439"/>
      <c r="AB1591" s="439"/>
      <c r="AC1591" s="439"/>
      <c r="AD1591" s="439"/>
      <c r="AE1591" s="439"/>
      <c r="AF1591" s="439"/>
      <c r="AG1591" s="439"/>
      <c r="AH1591" s="439"/>
      <c r="AI1591" s="439"/>
    </row>
    <row r="1592" spans="6:35" ht="24" customHeight="1">
      <c r="F1592" s="217"/>
      <c r="Z1592" s="439"/>
      <c r="AA1592" s="439"/>
      <c r="AB1592" s="439"/>
      <c r="AC1592" s="439"/>
      <c r="AD1592" s="439"/>
      <c r="AE1592" s="439"/>
      <c r="AF1592" s="439"/>
      <c r="AG1592" s="439"/>
      <c r="AH1592" s="439"/>
      <c r="AI1592" s="439"/>
    </row>
    <row r="1593" spans="6:35" ht="24" customHeight="1">
      <c r="F1593" s="217"/>
      <c r="Z1593" s="439"/>
      <c r="AA1593" s="439"/>
      <c r="AB1593" s="439"/>
      <c r="AC1593" s="439"/>
      <c r="AD1593" s="439"/>
      <c r="AE1593" s="439"/>
      <c r="AF1593" s="439"/>
      <c r="AG1593" s="439"/>
      <c r="AH1593" s="439"/>
      <c r="AI1593" s="439"/>
    </row>
    <row r="1594" spans="6:35" ht="24" customHeight="1">
      <c r="F1594" s="217"/>
      <c r="Z1594" s="439"/>
      <c r="AA1594" s="439"/>
      <c r="AB1594" s="439"/>
      <c r="AC1594" s="439"/>
      <c r="AD1594" s="439"/>
      <c r="AE1594" s="439"/>
      <c r="AF1594" s="439"/>
      <c r="AG1594" s="439"/>
      <c r="AH1594" s="439"/>
      <c r="AI1594" s="439"/>
    </row>
    <row r="1595" spans="6:35" ht="24" customHeight="1">
      <c r="F1595" s="217"/>
      <c r="Z1595" s="439"/>
      <c r="AA1595" s="439"/>
      <c r="AB1595" s="439"/>
      <c r="AC1595" s="439"/>
      <c r="AD1595" s="439"/>
      <c r="AE1595" s="439"/>
      <c r="AF1595" s="439"/>
      <c r="AG1595" s="439"/>
      <c r="AH1595" s="439"/>
      <c r="AI1595" s="439"/>
    </row>
    <row r="1596" spans="6:35" ht="24" customHeight="1">
      <c r="F1596" s="217"/>
      <c r="Z1596" s="439"/>
      <c r="AA1596" s="439"/>
      <c r="AB1596" s="439"/>
      <c r="AC1596" s="439"/>
      <c r="AD1596" s="439"/>
      <c r="AE1596" s="439"/>
      <c r="AF1596" s="439"/>
      <c r="AG1596" s="439"/>
      <c r="AH1596" s="439"/>
      <c r="AI1596" s="439"/>
    </row>
    <row r="1597" spans="6:35" ht="24" customHeight="1">
      <c r="F1597" s="217"/>
      <c r="Z1597" s="439"/>
      <c r="AA1597" s="439"/>
      <c r="AB1597" s="439"/>
      <c r="AC1597" s="439"/>
      <c r="AD1597" s="439"/>
      <c r="AE1597" s="439"/>
      <c r="AF1597" s="439"/>
      <c r="AG1597" s="439"/>
      <c r="AH1597" s="439"/>
      <c r="AI1597" s="439"/>
    </row>
    <row r="1598" spans="6:35" ht="24" customHeight="1">
      <c r="F1598" s="217"/>
      <c r="Z1598" s="439"/>
      <c r="AA1598" s="439"/>
      <c r="AB1598" s="439"/>
      <c r="AC1598" s="439"/>
      <c r="AD1598" s="439"/>
      <c r="AE1598" s="439"/>
      <c r="AF1598" s="439"/>
      <c r="AG1598" s="439"/>
      <c r="AH1598" s="439"/>
      <c r="AI1598" s="439"/>
    </row>
    <row r="1599" spans="6:35" ht="24" customHeight="1">
      <c r="F1599" s="217"/>
      <c r="Z1599" s="439"/>
      <c r="AA1599" s="439"/>
      <c r="AB1599" s="439"/>
      <c r="AC1599" s="439"/>
      <c r="AD1599" s="439"/>
      <c r="AE1599" s="439"/>
      <c r="AF1599" s="439"/>
      <c r="AG1599" s="439"/>
      <c r="AH1599" s="439"/>
      <c r="AI1599" s="439"/>
    </row>
    <row r="1600" spans="6:35" ht="24" customHeight="1">
      <c r="F1600" s="217"/>
      <c r="Z1600" s="439"/>
      <c r="AA1600" s="439"/>
      <c r="AB1600" s="439"/>
      <c r="AC1600" s="439"/>
      <c r="AD1600" s="439"/>
      <c r="AE1600" s="439"/>
      <c r="AF1600" s="439"/>
      <c r="AG1600" s="439"/>
      <c r="AH1600" s="439"/>
      <c r="AI1600" s="439"/>
    </row>
    <row r="1601" spans="6:35" ht="24" customHeight="1">
      <c r="F1601" s="217"/>
      <c r="Z1601" s="439"/>
      <c r="AA1601" s="439"/>
      <c r="AB1601" s="439"/>
      <c r="AC1601" s="439"/>
      <c r="AD1601" s="439"/>
      <c r="AE1601" s="439"/>
      <c r="AF1601" s="439"/>
      <c r="AG1601" s="439"/>
      <c r="AH1601" s="439"/>
      <c r="AI1601" s="439"/>
    </row>
    <row r="1602" spans="6:35" ht="24" customHeight="1">
      <c r="F1602" s="217"/>
      <c r="Z1602" s="439"/>
      <c r="AA1602" s="439"/>
      <c r="AB1602" s="439"/>
      <c r="AC1602" s="439"/>
      <c r="AD1602" s="439"/>
      <c r="AE1602" s="439"/>
      <c r="AF1602" s="439"/>
      <c r="AG1602" s="439"/>
      <c r="AH1602" s="439"/>
      <c r="AI1602" s="439"/>
    </row>
    <row r="1603" spans="6:35" ht="24" customHeight="1">
      <c r="F1603" s="217"/>
      <c r="Z1603" s="439"/>
      <c r="AA1603" s="439"/>
      <c r="AB1603" s="439"/>
      <c r="AC1603" s="439"/>
      <c r="AD1603" s="439"/>
      <c r="AE1603" s="439"/>
      <c r="AF1603" s="439"/>
      <c r="AG1603" s="439"/>
      <c r="AH1603" s="439"/>
      <c r="AI1603" s="439"/>
    </row>
    <row r="1604" spans="6:35" ht="24" customHeight="1">
      <c r="F1604" s="217"/>
      <c r="Z1604" s="439"/>
      <c r="AA1604" s="439"/>
      <c r="AB1604" s="439"/>
      <c r="AC1604" s="439"/>
      <c r="AD1604" s="439"/>
      <c r="AE1604" s="439"/>
      <c r="AF1604" s="439"/>
      <c r="AG1604" s="439"/>
      <c r="AH1604" s="439"/>
      <c r="AI1604" s="439"/>
    </row>
    <row r="1605" spans="6:35" ht="24" customHeight="1">
      <c r="F1605" s="217"/>
      <c r="Z1605" s="439"/>
      <c r="AA1605" s="439"/>
      <c r="AB1605" s="439"/>
      <c r="AC1605" s="439"/>
      <c r="AD1605" s="439"/>
      <c r="AE1605" s="439"/>
      <c r="AF1605" s="439"/>
      <c r="AG1605" s="439"/>
      <c r="AH1605" s="439"/>
      <c r="AI1605" s="439"/>
    </row>
    <row r="1606" spans="6:35" ht="24" customHeight="1">
      <c r="F1606" s="217"/>
      <c r="Z1606" s="439"/>
      <c r="AA1606" s="439"/>
      <c r="AB1606" s="439"/>
      <c r="AC1606" s="439"/>
      <c r="AD1606" s="439"/>
      <c r="AE1606" s="439"/>
      <c r="AF1606" s="439"/>
      <c r="AG1606" s="439"/>
      <c r="AH1606" s="439"/>
      <c r="AI1606" s="439"/>
    </row>
    <row r="1607" spans="6:35" ht="24" customHeight="1">
      <c r="F1607" s="217"/>
      <c r="Z1607" s="439"/>
      <c r="AA1607" s="439"/>
      <c r="AB1607" s="439"/>
      <c r="AC1607" s="439"/>
      <c r="AD1607" s="439"/>
      <c r="AE1607" s="439"/>
      <c r="AF1607" s="439"/>
      <c r="AG1607" s="439"/>
      <c r="AH1607" s="439"/>
      <c r="AI1607" s="439"/>
    </row>
    <row r="1608" spans="6:35" ht="24" customHeight="1">
      <c r="F1608" s="217"/>
      <c r="Z1608" s="439"/>
      <c r="AA1608" s="439"/>
      <c r="AB1608" s="439"/>
      <c r="AC1608" s="439"/>
      <c r="AD1608" s="439"/>
      <c r="AE1608" s="439"/>
      <c r="AF1608" s="439"/>
      <c r="AG1608" s="439"/>
      <c r="AH1608" s="439"/>
      <c r="AI1608" s="439"/>
    </row>
    <row r="1609" spans="6:35" ht="24" customHeight="1">
      <c r="F1609" s="217"/>
      <c r="Z1609" s="439"/>
      <c r="AA1609" s="439"/>
      <c r="AB1609" s="439"/>
      <c r="AC1609" s="439"/>
      <c r="AD1609" s="439"/>
      <c r="AE1609" s="439"/>
      <c r="AF1609" s="439"/>
      <c r="AG1609" s="439"/>
      <c r="AH1609" s="439"/>
      <c r="AI1609" s="439"/>
    </row>
    <row r="1610" spans="6:35" ht="24" customHeight="1">
      <c r="F1610" s="217"/>
      <c r="Z1610" s="439"/>
      <c r="AA1610" s="439"/>
      <c r="AB1610" s="439"/>
      <c r="AC1610" s="439"/>
      <c r="AD1610" s="439"/>
      <c r="AE1610" s="439"/>
      <c r="AF1610" s="439"/>
      <c r="AG1610" s="439"/>
      <c r="AH1610" s="439"/>
      <c r="AI1610" s="439"/>
    </row>
    <row r="1611" spans="6:35" ht="24" customHeight="1">
      <c r="F1611" s="217"/>
      <c r="Z1611" s="439"/>
      <c r="AA1611" s="439"/>
      <c r="AB1611" s="439"/>
      <c r="AC1611" s="439"/>
      <c r="AD1611" s="439"/>
      <c r="AE1611" s="439"/>
      <c r="AF1611" s="439"/>
      <c r="AG1611" s="439"/>
      <c r="AH1611" s="439"/>
      <c r="AI1611" s="439"/>
    </row>
    <row r="1612" spans="6:35" ht="24" customHeight="1">
      <c r="F1612" s="217"/>
      <c r="Z1612" s="439"/>
      <c r="AA1612" s="439"/>
      <c r="AB1612" s="439"/>
      <c r="AC1612" s="439"/>
      <c r="AD1612" s="439"/>
      <c r="AE1612" s="439"/>
      <c r="AF1612" s="439"/>
      <c r="AG1612" s="439"/>
      <c r="AH1612" s="439"/>
      <c r="AI1612" s="439"/>
    </row>
    <row r="1613" spans="6:35" ht="24" customHeight="1">
      <c r="F1613" s="217"/>
      <c r="Z1613" s="439"/>
      <c r="AA1613" s="439"/>
      <c r="AB1613" s="439"/>
      <c r="AC1613" s="439"/>
      <c r="AD1613" s="439"/>
      <c r="AE1613" s="439"/>
      <c r="AF1613" s="439"/>
      <c r="AG1613" s="439"/>
      <c r="AH1613" s="439"/>
      <c r="AI1613" s="439"/>
    </row>
    <row r="1614" spans="6:35" ht="24" customHeight="1">
      <c r="F1614" s="217"/>
      <c r="Z1614" s="439"/>
      <c r="AA1614" s="439"/>
      <c r="AB1614" s="439"/>
      <c r="AC1614" s="439"/>
      <c r="AD1614" s="439"/>
      <c r="AE1614" s="439"/>
      <c r="AF1614" s="439"/>
      <c r="AG1614" s="439"/>
      <c r="AH1614" s="439"/>
      <c r="AI1614" s="439"/>
    </row>
    <row r="1615" spans="6:35" ht="24" customHeight="1">
      <c r="F1615" s="217"/>
      <c r="Z1615" s="439"/>
      <c r="AA1615" s="439"/>
      <c r="AB1615" s="439"/>
      <c r="AC1615" s="439"/>
      <c r="AD1615" s="439"/>
      <c r="AE1615" s="439"/>
      <c r="AF1615" s="439"/>
      <c r="AG1615" s="439"/>
      <c r="AH1615" s="439"/>
      <c r="AI1615" s="439"/>
    </row>
    <row r="1616" spans="6:35" ht="24" customHeight="1">
      <c r="F1616" s="217"/>
      <c r="Z1616" s="439"/>
      <c r="AA1616" s="439"/>
      <c r="AB1616" s="439"/>
      <c r="AC1616" s="439"/>
      <c r="AD1616" s="439"/>
      <c r="AE1616" s="439"/>
      <c r="AF1616" s="439"/>
      <c r="AG1616" s="439"/>
      <c r="AH1616" s="439"/>
      <c r="AI1616" s="439"/>
    </row>
    <row r="1617" spans="6:35" ht="24" customHeight="1">
      <c r="F1617" s="217"/>
      <c r="Z1617" s="439"/>
      <c r="AA1617" s="439"/>
      <c r="AB1617" s="439"/>
      <c r="AC1617" s="439"/>
      <c r="AD1617" s="439"/>
      <c r="AE1617" s="439"/>
      <c r="AF1617" s="439"/>
      <c r="AG1617" s="439"/>
      <c r="AH1617" s="439"/>
      <c r="AI1617" s="439"/>
    </row>
    <row r="1618" spans="6:35" ht="24" customHeight="1">
      <c r="F1618" s="217"/>
      <c r="Z1618" s="439"/>
      <c r="AA1618" s="439"/>
      <c r="AB1618" s="439"/>
      <c r="AC1618" s="439"/>
      <c r="AD1618" s="439"/>
      <c r="AE1618" s="439"/>
      <c r="AF1618" s="439"/>
      <c r="AG1618" s="439"/>
      <c r="AH1618" s="439"/>
      <c r="AI1618" s="439"/>
    </row>
    <row r="1619" spans="6:35" ht="24" customHeight="1">
      <c r="F1619" s="217"/>
      <c r="Z1619" s="439"/>
      <c r="AA1619" s="439"/>
      <c r="AB1619" s="439"/>
      <c r="AC1619" s="439"/>
      <c r="AD1619" s="439"/>
      <c r="AE1619" s="439"/>
      <c r="AF1619" s="439"/>
      <c r="AG1619" s="439"/>
      <c r="AH1619" s="439"/>
      <c r="AI1619" s="439"/>
    </row>
    <row r="1620" spans="6:35" ht="24" customHeight="1">
      <c r="F1620" s="217"/>
      <c r="Z1620" s="439"/>
      <c r="AA1620" s="439"/>
      <c r="AB1620" s="439"/>
      <c r="AC1620" s="439"/>
      <c r="AD1620" s="439"/>
      <c r="AE1620" s="439"/>
      <c r="AF1620" s="439"/>
      <c r="AG1620" s="439"/>
      <c r="AH1620" s="439"/>
      <c r="AI1620" s="439"/>
    </row>
    <row r="1621" spans="6:35" ht="24" customHeight="1">
      <c r="F1621" s="217"/>
      <c r="Z1621" s="439"/>
      <c r="AA1621" s="439"/>
      <c r="AB1621" s="439"/>
      <c r="AC1621" s="439"/>
      <c r="AD1621" s="439"/>
      <c r="AE1621" s="439"/>
      <c r="AF1621" s="439"/>
      <c r="AG1621" s="439"/>
      <c r="AH1621" s="439"/>
      <c r="AI1621" s="439"/>
    </row>
    <row r="1622" spans="6:35" ht="24" customHeight="1">
      <c r="F1622" s="217"/>
      <c r="Z1622" s="439"/>
      <c r="AA1622" s="439"/>
      <c r="AB1622" s="439"/>
      <c r="AC1622" s="439"/>
      <c r="AD1622" s="439"/>
      <c r="AE1622" s="439"/>
      <c r="AF1622" s="439"/>
      <c r="AG1622" s="439"/>
      <c r="AH1622" s="439"/>
      <c r="AI1622" s="439"/>
    </row>
    <row r="1623" spans="6:35" ht="24" customHeight="1">
      <c r="F1623" s="217"/>
      <c r="Z1623" s="439"/>
      <c r="AA1623" s="439"/>
      <c r="AB1623" s="439"/>
      <c r="AC1623" s="439"/>
      <c r="AD1623" s="439"/>
      <c r="AE1623" s="439"/>
      <c r="AF1623" s="439"/>
      <c r="AG1623" s="439"/>
      <c r="AH1623" s="439"/>
      <c r="AI1623" s="439"/>
    </row>
    <row r="1624" spans="6:35" ht="24" customHeight="1">
      <c r="F1624" s="217"/>
      <c r="Z1624" s="439"/>
      <c r="AA1624" s="439"/>
      <c r="AB1624" s="439"/>
      <c r="AC1624" s="439"/>
      <c r="AD1624" s="439"/>
      <c r="AE1624" s="439"/>
      <c r="AF1624" s="439"/>
      <c r="AG1624" s="439"/>
      <c r="AH1624" s="439"/>
      <c r="AI1624" s="439"/>
    </row>
    <row r="1625" spans="6:35" ht="24" customHeight="1">
      <c r="F1625" s="217"/>
      <c r="Z1625" s="439"/>
      <c r="AA1625" s="439"/>
      <c r="AB1625" s="439"/>
      <c r="AC1625" s="439"/>
      <c r="AD1625" s="439"/>
      <c r="AE1625" s="439"/>
      <c r="AF1625" s="439"/>
      <c r="AG1625" s="439"/>
      <c r="AH1625" s="439"/>
      <c r="AI1625" s="439"/>
    </row>
    <row r="1626" spans="6:35" ht="24" customHeight="1">
      <c r="F1626" s="217"/>
      <c r="Z1626" s="439"/>
      <c r="AA1626" s="439"/>
      <c r="AB1626" s="439"/>
      <c r="AC1626" s="439"/>
      <c r="AD1626" s="439"/>
      <c r="AE1626" s="439"/>
      <c r="AF1626" s="439"/>
      <c r="AG1626" s="439"/>
      <c r="AH1626" s="439"/>
      <c r="AI1626" s="439"/>
    </row>
    <row r="1627" spans="6:35" ht="24" customHeight="1">
      <c r="F1627" s="217"/>
      <c r="Z1627" s="439"/>
      <c r="AA1627" s="439"/>
      <c r="AB1627" s="439"/>
      <c r="AC1627" s="439"/>
      <c r="AD1627" s="439"/>
      <c r="AE1627" s="439"/>
      <c r="AF1627" s="439"/>
      <c r="AG1627" s="439"/>
      <c r="AH1627" s="439"/>
      <c r="AI1627" s="439"/>
    </row>
    <row r="1628" spans="6:35" ht="24" customHeight="1">
      <c r="F1628" s="217"/>
      <c r="Z1628" s="439"/>
      <c r="AA1628" s="439"/>
      <c r="AB1628" s="439"/>
      <c r="AC1628" s="439"/>
      <c r="AD1628" s="439"/>
      <c r="AE1628" s="439"/>
      <c r="AF1628" s="439"/>
      <c r="AG1628" s="439"/>
      <c r="AH1628" s="439"/>
      <c r="AI1628" s="439"/>
    </row>
    <row r="1629" spans="6:35" ht="24" customHeight="1">
      <c r="F1629" s="217"/>
      <c r="Z1629" s="439"/>
      <c r="AA1629" s="439"/>
      <c r="AB1629" s="439"/>
      <c r="AC1629" s="439"/>
      <c r="AD1629" s="439"/>
      <c r="AE1629" s="439"/>
      <c r="AF1629" s="439"/>
      <c r="AG1629" s="439"/>
      <c r="AH1629" s="439"/>
      <c r="AI1629" s="439"/>
    </row>
    <row r="1630" spans="6:35" ht="24" customHeight="1">
      <c r="F1630" s="217"/>
      <c r="Z1630" s="439"/>
      <c r="AA1630" s="439"/>
      <c r="AB1630" s="439"/>
      <c r="AC1630" s="439"/>
      <c r="AD1630" s="439"/>
      <c r="AE1630" s="439"/>
      <c r="AF1630" s="439"/>
      <c r="AG1630" s="439"/>
      <c r="AH1630" s="439"/>
      <c r="AI1630" s="439"/>
    </row>
    <row r="1631" spans="6:35" ht="24" customHeight="1">
      <c r="F1631" s="217"/>
      <c r="Z1631" s="439"/>
      <c r="AA1631" s="439"/>
      <c r="AB1631" s="439"/>
      <c r="AC1631" s="439"/>
      <c r="AD1631" s="439"/>
      <c r="AE1631" s="439"/>
      <c r="AF1631" s="439"/>
      <c r="AG1631" s="439"/>
      <c r="AH1631" s="439"/>
      <c r="AI1631" s="439"/>
    </row>
    <row r="1632" spans="6:35" ht="24" customHeight="1">
      <c r="F1632" s="217"/>
      <c r="Z1632" s="439"/>
      <c r="AA1632" s="439"/>
      <c r="AB1632" s="439"/>
      <c r="AC1632" s="439"/>
      <c r="AD1632" s="439"/>
      <c r="AE1632" s="439"/>
      <c r="AF1632" s="439"/>
      <c r="AG1632" s="439"/>
      <c r="AH1632" s="439"/>
      <c r="AI1632" s="439"/>
    </row>
    <row r="1633" spans="6:35" ht="24" customHeight="1">
      <c r="F1633" s="217"/>
      <c r="Z1633" s="439"/>
      <c r="AA1633" s="439"/>
      <c r="AB1633" s="439"/>
      <c r="AC1633" s="439"/>
      <c r="AD1633" s="439"/>
      <c r="AE1633" s="439"/>
      <c r="AF1633" s="439"/>
      <c r="AG1633" s="439"/>
      <c r="AH1633" s="439"/>
      <c r="AI1633" s="439"/>
    </row>
    <row r="1634" spans="6:35" ht="24" customHeight="1">
      <c r="F1634" s="217"/>
      <c r="Z1634" s="439"/>
      <c r="AA1634" s="439"/>
      <c r="AB1634" s="439"/>
      <c r="AC1634" s="439"/>
      <c r="AD1634" s="439"/>
      <c r="AE1634" s="439"/>
      <c r="AF1634" s="439"/>
      <c r="AG1634" s="439"/>
      <c r="AH1634" s="439"/>
      <c r="AI1634" s="439"/>
    </row>
    <row r="1635" spans="6:35" ht="24" customHeight="1">
      <c r="F1635" s="217"/>
      <c r="Z1635" s="439"/>
      <c r="AA1635" s="439"/>
      <c r="AB1635" s="439"/>
      <c r="AC1635" s="439"/>
      <c r="AD1635" s="439"/>
      <c r="AE1635" s="439"/>
      <c r="AF1635" s="439"/>
      <c r="AG1635" s="439"/>
      <c r="AH1635" s="439"/>
      <c r="AI1635" s="439"/>
    </row>
    <row r="1636" spans="6:35" ht="24" customHeight="1">
      <c r="F1636" s="217"/>
      <c r="Z1636" s="439"/>
      <c r="AA1636" s="439"/>
      <c r="AB1636" s="439"/>
      <c r="AC1636" s="439"/>
      <c r="AD1636" s="439"/>
      <c r="AE1636" s="439"/>
      <c r="AF1636" s="439"/>
      <c r="AG1636" s="439"/>
      <c r="AH1636" s="439"/>
      <c r="AI1636" s="439"/>
    </row>
    <row r="1637" spans="6:35" ht="24" customHeight="1">
      <c r="F1637" s="217"/>
      <c r="Z1637" s="439"/>
      <c r="AA1637" s="439"/>
      <c r="AB1637" s="439"/>
      <c r="AC1637" s="439"/>
      <c r="AD1637" s="439"/>
      <c r="AE1637" s="439"/>
      <c r="AF1637" s="439"/>
      <c r="AG1637" s="439"/>
      <c r="AH1637" s="439"/>
      <c r="AI1637" s="439"/>
    </row>
    <row r="1638" spans="6:35" ht="24" customHeight="1">
      <c r="F1638" s="217"/>
      <c r="Z1638" s="439"/>
      <c r="AA1638" s="439"/>
      <c r="AB1638" s="439"/>
      <c r="AC1638" s="439"/>
      <c r="AD1638" s="439"/>
      <c r="AE1638" s="439"/>
      <c r="AF1638" s="439"/>
      <c r="AG1638" s="439"/>
      <c r="AH1638" s="439"/>
      <c r="AI1638" s="439"/>
    </row>
    <row r="1639" spans="6:35" ht="24" customHeight="1">
      <c r="F1639" s="217"/>
      <c r="Z1639" s="439"/>
      <c r="AA1639" s="439"/>
      <c r="AB1639" s="439"/>
      <c r="AC1639" s="439"/>
      <c r="AD1639" s="439"/>
      <c r="AE1639" s="439"/>
      <c r="AF1639" s="439"/>
      <c r="AG1639" s="439"/>
      <c r="AH1639" s="439"/>
      <c r="AI1639" s="439"/>
    </row>
    <row r="1640" spans="6:35" ht="24" customHeight="1">
      <c r="F1640" s="217"/>
      <c r="Z1640" s="439"/>
      <c r="AA1640" s="439"/>
      <c r="AB1640" s="439"/>
      <c r="AC1640" s="439"/>
      <c r="AD1640" s="439"/>
      <c r="AE1640" s="439"/>
      <c r="AF1640" s="439"/>
      <c r="AG1640" s="439"/>
      <c r="AH1640" s="439"/>
      <c r="AI1640" s="439"/>
    </row>
    <row r="1641" spans="6:35" ht="24" customHeight="1">
      <c r="F1641" s="217"/>
      <c r="Z1641" s="439"/>
      <c r="AA1641" s="439"/>
      <c r="AB1641" s="439"/>
      <c r="AC1641" s="439"/>
      <c r="AD1641" s="439"/>
      <c r="AE1641" s="439"/>
      <c r="AF1641" s="439"/>
      <c r="AG1641" s="439"/>
      <c r="AH1641" s="439"/>
      <c r="AI1641" s="439"/>
    </row>
    <row r="1642" spans="6:35" ht="24" customHeight="1">
      <c r="F1642" s="217"/>
      <c r="Z1642" s="439"/>
      <c r="AA1642" s="439"/>
      <c r="AB1642" s="439"/>
      <c r="AC1642" s="439"/>
      <c r="AD1642" s="439"/>
      <c r="AE1642" s="439"/>
      <c r="AF1642" s="439"/>
      <c r="AG1642" s="439"/>
      <c r="AH1642" s="439"/>
      <c r="AI1642" s="439"/>
    </row>
    <row r="1643" spans="6:35" ht="24" customHeight="1">
      <c r="F1643" s="217"/>
      <c r="Z1643" s="439"/>
      <c r="AA1643" s="439"/>
      <c r="AB1643" s="439"/>
      <c r="AC1643" s="439"/>
      <c r="AD1643" s="439"/>
      <c r="AE1643" s="439"/>
      <c r="AF1643" s="439"/>
      <c r="AG1643" s="439"/>
      <c r="AH1643" s="439"/>
      <c r="AI1643" s="439"/>
    </row>
    <row r="1644" spans="6:35" ht="24" customHeight="1">
      <c r="F1644" s="217"/>
      <c r="Z1644" s="439"/>
      <c r="AA1644" s="439"/>
      <c r="AB1644" s="439"/>
      <c r="AC1644" s="439"/>
      <c r="AD1644" s="439"/>
      <c r="AE1644" s="439"/>
      <c r="AF1644" s="439"/>
      <c r="AG1644" s="439"/>
      <c r="AH1644" s="439"/>
      <c r="AI1644" s="439"/>
    </row>
    <row r="1645" spans="6:35" ht="24" customHeight="1">
      <c r="F1645" s="217"/>
      <c r="Z1645" s="439"/>
      <c r="AA1645" s="439"/>
      <c r="AB1645" s="439"/>
      <c r="AC1645" s="439"/>
      <c r="AD1645" s="439"/>
      <c r="AE1645" s="439"/>
      <c r="AF1645" s="439"/>
      <c r="AG1645" s="439"/>
      <c r="AH1645" s="439"/>
      <c r="AI1645" s="439"/>
    </row>
    <row r="1646" spans="6:35" ht="24" customHeight="1">
      <c r="F1646" s="217"/>
      <c r="Z1646" s="439"/>
      <c r="AA1646" s="439"/>
      <c r="AB1646" s="439"/>
      <c r="AC1646" s="439"/>
      <c r="AD1646" s="439"/>
      <c r="AE1646" s="439"/>
      <c r="AF1646" s="439"/>
      <c r="AG1646" s="439"/>
      <c r="AH1646" s="439"/>
      <c r="AI1646" s="439"/>
    </row>
    <row r="1647" spans="6:35" ht="24" customHeight="1">
      <c r="F1647" s="217"/>
      <c r="Z1647" s="439"/>
      <c r="AA1647" s="439"/>
      <c r="AB1647" s="439"/>
      <c r="AC1647" s="439"/>
      <c r="AD1647" s="439"/>
      <c r="AE1647" s="439"/>
      <c r="AF1647" s="439"/>
      <c r="AG1647" s="439"/>
      <c r="AH1647" s="439"/>
      <c r="AI1647" s="439"/>
    </row>
    <row r="1648" spans="6:35" ht="24" customHeight="1">
      <c r="F1648" s="217"/>
      <c r="Z1648" s="439"/>
      <c r="AA1648" s="439"/>
      <c r="AB1648" s="439"/>
      <c r="AC1648" s="439"/>
      <c r="AD1648" s="439"/>
      <c r="AE1648" s="439"/>
      <c r="AF1648" s="439"/>
      <c r="AG1648" s="439"/>
      <c r="AH1648" s="439"/>
      <c r="AI1648" s="439"/>
    </row>
    <row r="1649" spans="6:35" ht="24" customHeight="1">
      <c r="F1649" s="217"/>
      <c r="Z1649" s="439"/>
      <c r="AA1649" s="439"/>
      <c r="AB1649" s="439"/>
      <c r="AC1649" s="439"/>
      <c r="AD1649" s="439"/>
      <c r="AE1649" s="439"/>
      <c r="AF1649" s="439"/>
      <c r="AG1649" s="439"/>
      <c r="AH1649" s="439"/>
      <c r="AI1649" s="439"/>
    </row>
    <row r="1650" spans="6:35" ht="24" customHeight="1">
      <c r="F1650" s="217"/>
      <c r="Z1650" s="439"/>
      <c r="AA1650" s="439"/>
      <c r="AB1650" s="439"/>
      <c r="AC1650" s="439"/>
      <c r="AD1650" s="439"/>
      <c r="AE1650" s="439"/>
      <c r="AF1650" s="439"/>
      <c r="AG1650" s="439"/>
      <c r="AH1650" s="439"/>
      <c r="AI1650" s="439"/>
    </row>
    <row r="1651" spans="6:35" ht="24" customHeight="1">
      <c r="F1651" s="217"/>
      <c r="Z1651" s="439"/>
      <c r="AA1651" s="439"/>
      <c r="AB1651" s="439"/>
      <c r="AC1651" s="439"/>
      <c r="AD1651" s="439"/>
      <c r="AE1651" s="439"/>
      <c r="AF1651" s="439"/>
      <c r="AG1651" s="439"/>
      <c r="AH1651" s="439"/>
      <c r="AI1651" s="439"/>
    </row>
    <row r="1652" spans="6:35" ht="24" customHeight="1">
      <c r="F1652" s="217"/>
      <c r="Z1652" s="439"/>
      <c r="AA1652" s="439"/>
      <c r="AB1652" s="439"/>
      <c r="AC1652" s="439"/>
      <c r="AD1652" s="439"/>
      <c r="AE1652" s="439"/>
      <c r="AF1652" s="439"/>
      <c r="AG1652" s="439"/>
      <c r="AH1652" s="439"/>
      <c r="AI1652" s="439"/>
    </row>
    <row r="1653" spans="6:35" ht="24" customHeight="1">
      <c r="F1653" s="217"/>
      <c r="Z1653" s="439"/>
      <c r="AA1653" s="439"/>
      <c r="AB1653" s="439"/>
      <c r="AC1653" s="439"/>
      <c r="AD1653" s="439"/>
      <c r="AE1653" s="439"/>
      <c r="AF1653" s="439"/>
      <c r="AG1653" s="439"/>
      <c r="AH1653" s="439"/>
      <c r="AI1653" s="439"/>
    </row>
    <row r="1654" spans="6:35" ht="24" customHeight="1">
      <c r="F1654" s="217"/>
      <c r="Z1654" s="439"/>
      <c r="AA1654" s="439"/>
      <c r="AB1654" s="439"/>
      <c r="AC1654" s="439"/>
      <c r="AD1654" s="439"/>
      <c r="AE1654" s="439"/>
      <c r="AF1654" s="439"/>
      <c r="AG1654" s="439"/>
      <c r="AH1654" s="439"/>
      <c r="AI1654" s="439"/>
    </row>
    <row r="1655" spans="6:35" ht="24" customHeight="1">
      <c r="F1655" s="217"/>
      <c r="Z1655" s="439"/>
      <c r="AA1655" s="439"/>
      <c r="AB1655" s="439"/>
      <c r="AC1655" s="439"/>
      <c r="AD1655" s="439"/>
      <c r="AE1655" s="439"/>
      <c r="AF1655" s="439"/>
      <c r="AG1655" s="439"/>
      <c r="AH1655" s="439"/>
      <c r="AI1655" s="439"/>
    </row>
    <row r="1656" spans="6:35" ht="24" customHeight="1">
      <c r="F1656" s="217"/>
      <c r="Z1656" s="439"/>
      <c r="AA1656" s="439"/>
      <c r="AB1656" s="439"/>
      <c r="AC1656" s="439"/>
      <c r="AD1656" s="439"/>
      <c r="AE1656" s="439"/>
      <c r="AF1656" s="439"/>
      <c r="AG1656" s="439"/>
      <c r="AH1656" s="439"/>
      <c r="AI1656" s="439"/>
    </row>
    <row r="1657" spans="6:35" ht="24" customHeight="1">
      <c r="F1657" s="217"/>
      <c r="Z1657" s="439"/>
      <c r="AA1657" s="439"/>
      <c r="AB1657" s="439"/>
      <c r="AC1657" s="439"/>
      <c r="AD1657" s="439"/>
      <c r="AE1657" s="439"/>
      <c r="AF1657" s="439"/>
      <c r="AG1657" s="439"/>
      <c r="AH1657" s="439"/>
      <c r="AI1657" s="439"/>
    </row>
    <row r="1658" spans="6:35" ht="24" customHeight="1">
      <c r="F1658" s="217"/>
      <c r="Z1658" s="439"/>
      <c r="AA1658" s="439"/>
      <c r="AB1658" s="439"/>
      <c r="AC1658" s="439"/>
      <c r="AD1658" s="439"/>
      <c r="AE1658" s="439"/>
      <c r="AF1658" s="439"/>
      <c r="AG1658" s="439"/>
      <c r="AH1658" s="439"/>
      <c r="AI1658" s="439"/>
    </row>
    <row r="1659" spans="6:35" ht="24" customHeight="1">
      <c r="F1659" s="217"/>
      <c r="Z1659" s="439"/>
      <c r="AA1659" s="439"/>
      <c r="AB1659" s="439"/>
      <c r="AC1659" s="439"/>
      <c r="AD1659" s="439"/>
      <c r="AE1659" s="439"/>
      <c r="AF1659" s="439"/>
      <c r="AG1659" s="439"/>
      <c r="AH1659" s="439"/>
      <c r="AI1659" s="439"/>
    </row>
    <row r="1660" spans="6:35" ht="24" customHeight="1">
      <c r="F1660" s="217"/>
      <c r="Z1660" s="439"/>
      <c r="AA1660" s="439"/>
      <c r="AB1660" s="439"/>
      <c r="AC1660" s="439"/>
      <c r="AD1660" s="439"/>
      <c r="AE1660" s="439"/>
      <c r="AF1660" s="439"/>
      <c r="AG1660" s="439"/>
      <c r="AH1660" s="439"/>
      <c r="AI1660" s="439"/>
    </row>
    <row r="1661" spans="6:35" ht="24" customHeight="1">
      <c r="F1661" s="217"/>
      <c r="Z1661" s="439"/>
      <c r="AA1661" s="439"/>
      <c r="AB1661" s="439"/>
      <c r="AC1661" s="439"/>
      <c r="AD1661" s="439"/>
      <c r="AE1661" s="439"/>
      <c r="AF1661" s="439"/>
      <c r="AG1661" s="439"/>
      <c r="AH1661" s="439"/>
      <c r="AI1661" s="439"/>
    </row>
    <row r="1662" spans="6:35" ht="24" customHeight="1">
      <c r="F1662" s="217"/>
      <c r="Z1662" s="439"/>
      <c r="AA1662" s="439"/>
      <c r="AB1662" s="439"/>
      <c r="AC1662" s="439"/>
      <c r="AD1662" s="439"/>
      <c r="AE1662" s="439"/>
      <c r="AF1662" s="439"/>
      <c r="AG1662" s="439"/>
      <c r="AH1662" s="439"/>
      <c r="AI1662" s="439"/>
    </row>
    <row r="1663" spans="6:35" ht="24" customHeight="1">
      <c r="F1663" s="217"/>
      <c r="Z1663" s="439"/>
      <c r="AA1663" s="439"/>
      <c r="AB1663" s="439"/>
      <c r="AC1663" s="439"/>
      <c r="AD1663" s="439"/>
      <c r="AE1663" s="439"/>
      <c r="AF1663" s="439"/>
      <c r="AG1663" s="439"/>
      <c r="AH1663" s="439"/>
      <c r="AI1663" s="439"/>
    </row>
    <row r="1664" spans="6:35" ht="24" customHeight="1">
      <c r="F1664" s="217"/>
      <c r="Z1664" s="439"/>
      <c r="AA1664" s="439"/>
      <c r="AB1664" s="439"/>
      <c r="AC1664" s="439"/>
      <c r="AD1664" s="439"/>
      <c r="AE1664" s="439"/>
      <c r="AF1664" s="439"/>
      <c r="AG1664" s="439"/>
      <c r="AH1664" s="439"/>
      <c r="AI1664" s="439"/>
    </row>
    <row r="1665" spans="6:35" ht="24" customHeight="1">
      <c r="F1665" s="217"/>
      <c r="Z1665" s="439"/>
      <c r="AA1665" s="439"/>
      <c r="AB1665" s="439"/>
      <c r="AC1665" s="439"/>
      <c r="AD1665" s="439"/>
      <c r="AE1665" s="439"/>
      <c r="AF1665" s="439"/>
      <c r="AG1665" s="439"/>
      <c r="AH1665" s="439"/>
      <c r="AI1665" s="439"/>
    </row>
    <row r="1666" spans="6:35" ht="24" customHeight="1">
      <c r="F1666" s="217"/>
      <c r="Z1666" s="439"/>
      <c r="AA1666" s="439"/>
      <c r="AB1666" s="439"/>
      <c r="AC1666" s="439"/>
      <c r="AD1666" s="439"/>
      <c r="AE1666" s="439"/>
      <c r="AF1666" s="439"/>
      <c r="AG1666" s="439"/>
      <c r="AH1666" s="439"/>
      <c r="AI1666" s="439"/>
    </row>
    <row r="1667" spans="6:35" ht="24" customHeight="1">
      <c r="F1667" s="217"/>
      <c r="Z1667" s="439"/>
      <c r="AA1667" s="439"/>
      <c r="AB1667" s="439"/>
      <c r="AC1667" s="439"/>
      <c r="AD1667" s="439"/>
      <c r="AE1667" s="439"/>
      <c r="AF1667" s="439"/>
      <c r="AG1667" s="439"/>
      <c r="AH1667" s="439"/>
      <c r="AI1667" s="439"/>
    </row>
    <row r="1668" spans="6:35" ht="24" customHeight="1">
      <c r="F1668" s="217"/>
      <c r="Z1668" s="439"/>
      <c r="AA1668" s="439"/>
      <c r="AB1668" s="439"/>
      <c r="AC1668" s="439"/>
      <c r="AD1668" s="439"/>
      <c r="AE1668" s="439"/>
      <c r="AF1668" s="439"/>
      <c r="AG1668" s="439"/>
      <c r="AH1668" s="439"/>
      <c r="AI1668" s="439"/>
    </row>
    <row r="1669" spans="6:35" ht="24" customHeight="1">
      <c r="F1669" s="217"/>
      <c r="Z1669" s="439"/>
      <c r="AA1669" s="439"/>
      <c r="AB1669" s="439"/>
      <c r="AC1669" s="439"/>
      <c r="AD1669" s="439"/>
      <c r="AE1669" s="439"/>
      <c r="AF1669" s="439"/>
      <c r="AG1669" s="439"/>
      <c r="AH1669" s="439"/>
      <c r="AI1669" s="439"/>
    </row>
    <row r="1670" spans="6:35" ht="24" customHeight="1">
      <c r="F1670" s="217"/>
      <c r="Z1670" s="439"/>
      <c r="AA1670" s="439"/>
      <c r="AB1670" s="439"/>
      <c r="AC1670" s="439"/>
      <c r="AD1670" s="439"/>
      <c r="AE1670" s="439"/>
      <c r="AF1670" s="439"/>
      <c r="AG1670" s="439"/>
      <c r="AH1670" s="439"/>
      <c r="AI1670" s="439"/>
    </row>
    <row r="1671" spans="6:35" ht="24" customHeight="1">
      <c r="F1671" s="217"/>
      <c r="Z1671" s="439"/>
      <c r="AA1671" s="439"/>
      <c r="AB1671" s="439"/>
      <c r="AC1671" s="439"/>
      <c r="AD1671" s="439"/>
      <c r="AE1671" s="439"/>
      <c r="AF1671" s="439"/>
      <c r="AG1671" s="439"/>
      <c r="AH1671" s="439"/>
      <c r="AI1671" s="439"/>
    </row>
    <row r="1672" spans="6:35" ht="24" customHeight="1">
      <c r="F1672" s="217"/>
      <c r="Z1672" s="439"/>
      <c r="AA1672" s="439"/>
      <c r="AB1672" s="439"/>
      <c r="AC1672" s="439"/>
      <c r="AD1672" s="439"/>
      <c r="AE1672" s="439"/>
      <c r="AF1672" s="439"/>
      <c r="AG1672" s="439"/>
      <c r="AH1672" s="439"/>
      <c r="AI1672" s="439"/>
    </row>
    <row r="1673" spans="6:35" ht="24" customHeight="1">
      <c r="F1673" s="217"/>
      <c r="Z1673" s="439"/>
      <c r="AA1673" s="439"/>
      <c r="AB1673" s="439"/>
      <c r="AC1673" s="439"/>
      <c r="AD1673" s="439"/>
      <c r="AE1673" s="439"/>
      <c r="AF1673" s="439"/>
      <c r="AG1673" s="439"/>
      <c r="AH1673" s="439"/>
      <c r="AI1673" s="439"/>
    </row>
    <row r="1674" spans="6:35" ht="24" customHeight="1">
      <c r="F1674" s="217"/>
      <c r="Z1674" s="439"/>
      <c r="AA1674" s="439"/>
      <c r="AB1674" s="439"/>
      <c r="AC1674" s="439"/>
      <c r="AD1674" s="439"/>
      <c r="AE1674" s="439"/>
      <c r="AF1674" s="439"/>
      <c r="AG1674" s="439"/>
      <c r="AH1674" s="439"/>
      <c r="AI1674" s="439"/>
    </row>
    <row r="1675" spans="6:35" ht="24" customHeight="1">
      <c r="F1675" s="217"/>
      <c r="Z1675" s="439"/>
      <c r="AA1675" s="439"/>
      <c r="AB1675" s="439"/>
      <c r="AC1675" s="439"/>
      <c r="AD1675" s="439"/>
      <c r="AE1675" s="439"/>
      <c r="AF1675" s="439"/>
      <c r="AG1675" s="439"/>
      <c r="AH1675" s="439"/>
      <c r="AI1675" s="439"/>
    </row>
    <row r="1676" spans="6:35" ht="24" customHeight="1">
      <c r="F1676" s="217"/>
      <c r="Z1676" s="439"/>
      <c r="AA1676" s="439"/>
      <c r="AB1676" s="439"/>
      <c r="AC1676" s="439"/>
      <c r="AD1676" s="439"/>
      <c r="AE1676" s="439"/>
      <c r="AF1676" s="439"/>
      <c r="AG1676" s="439"/>
      <c r="AH1676" s="439"/>
      <c r="AI1676" s="439"/>
    </row>
    <row r="1677" spans="6:35" ht="24" customHeight="1">
      <c r="F1677" s="217"/>
      <c r="Z1677" s="439"/>
      <c r="AA1677" s="439"/>
      <c r="AB1677" s="439"/>
      <c r="AC1677" s="439"/>
      <c r="AD1677" s="439"/>
      <c r="AE1677" s="439"/>
      <c r="AF1677" s="439"/>
      <c r="AG1677" s="439"/>
      <c r="AH1677" s="439"/>
      <c r="AI1677" s="439"/>
    </row>
    <row r="1678" spans="6:35" ht="24" customHeight="1">
      <c r="F1678" s="217"/>
      <c r="Z1678" s="439"/>
      <c r="AA1678" s="439"/>
      <c r="AB1678" s="439"/>
      <c r="AC1678" s="439"/>
      <c r="AD1678" s="439"/>
      <c r="AE1678" s="439"/>
      <c r="AF1678" s="439"/>
      <c r="AG1678" s="439"/>
      <c r="AH1678" s="439"/>
      <c r="AI1678" s="439"/>
    </row>
    <row r="1679" spans="6:35" ht="24" customHeight="1">
      <c r="F1679" s="217"/>
      <c r="Z1679" s="439"/>
      <c r="AA1679" s="439"/>
      <c r="AB1679" s="439"/>
      <c r="AC1679" s="439"/>
      <c r="AD1679" s="439"/>
      <c r="AE1679" s="439"/>
      <c r="AF1679" s="439"/>
      <c r="AG1679" s="439"/>
      <c r="AH1679" s="439"/>
      <c r="AI1679" s="439"/>
    </row>
    <row r="1680" spans="6:35" ht="24" customHeight="1">
      <c r="F1680" s="217"/>
      <c r="Z1680" s="439"/>
      <c r="AA1680" s="439"/>
      <c r="AB1680" s="439"/>
      <c r="AC1680" s="439"/>
      <c r="AD1680" s="439"/>
      <c r="AE1680" s="439"/>
      <c r="AF1680" s="439"/>
      <c r="AG1680" s="439"/>
      <c r="AH1680" s="439"/>
      <c r="AI1680" s="439"/>
    </row>
    <row r="1681" spans="6:35" ht="24" customHeight="1">
      <c r="F1681" s="217"/>
      <c r="Z1681" s="439"/>
      <c r="AA1681" s="439"/>
      <c r="AB1681" s="439"/>
      <c r="AC1681" s="439"/>
      <c r="AD1681" s="439"/>
      <c r="AE1681" s="439"/>
      <c r="AF1681" s="439"/>
      <c r="AG1681" s="439"/>
      <c r="AH1681" s="439"/>
      <c r="AI1681" s="439"/>
    </row>
    <row r="1682" spans="6:35" ht="24" customHeight="1">
      <c r="F1682" s="217"/>
      <c r="Z1682" s="439"/>
      <c r="AA1682" s="439"/>
      <c r="AB1682" s="439"/>
      <c r="AC1682" s="439"/>
      <c r="AD1682" s="439"/>
      <c r="AE1682" s="439"/>
      <c r="AF1682" s="439"/>
      <c r="AG1682" s="439"/>
      <c r="AH1682" s="439"/>
      <c r="AI1682" s="439"/>
    </row>
    <row r="1683" spans="6:35" ht="24" customHeight="1">
      <c r="F1683" s="217"/>
      <c r="Z1683" s="439"/>
      <c r="AA1683" s="439"/>
      <c r="AB1683" s="439"/>
      <c r="AC1683" s="439"/>
      <c r="AD1683" s="439"/>
      <c r="AE1683" s="439"/>
      <c r="AF1683" s="439"/>
      <c r="AG1683" s="439"/>
      <c r="AH1683" s="439"/>
      <c r="AI1683" s="439"/>
    </row>
    <row r="1684" spans="6:35" ht="24" customHeight="1">
      <c r="F1684" s="217"/>
      <c r="Z1684" s="439"/>
      <c r="AA1684" s="439"/>
      <c r="AB1684" s="439"/>
      <c r="AC1684" s="439"/>
      <c r="AD1684" s="439"/>
      <c r="AE1684" s="439"/>
      <c r="AF1684" s="439"/>
      <c r="AG1684" s="439"/>
      <c r="AH1684" s="439"/>
      <c r="AI1684" s="439"/>
    </row>
    <row r="1685" spans="6:35" ht="24" customHeight="1">
      <c r="F1685" s="217"/>
      <c r="Z1685" s="439"/>
      <c r="AA1685" s="439"/>
      <c r="AB1685" s="439"/>
      <c r="AC1685" s="439"/>
      <c r="AD1685" s="439"/>
      <c r="AE1685" s="439"/>
      <c r="AF1685" s="439"/>
      <c r="AG1685" s="439"/>
      <c r="AH1685" s="439"/>
      <c r="AI1685" s="439"/>
    </row>
    <row r="1686" spans="6:35" ht="24" customHeight="1">
      <c r="F1686" s="217"/>
      <c r="Z1686" s="439"/>
      <c r="AA1686" s="439"/>
      <c r="AB1686" s="439"/>
      <c r="AC1686" s="439"/>
      <c r="AD1686" s="439"/>
      <c r="AE1686" s="439"/>
      <c r="AF1686" s="439"/>
      <c r="AG1686" s="439"/>
      <c r="AH1686" s="439"/>
      <c r="AI1686" s="439"/>
    </row>
    <row r="1687" spans="6:35" ht="24" customHeight="1">
      <c r="F1687" s="217"/>
      <c r="Z1687" s="439"/>
      <c r="AA1687" s="439"/>
      <c r="AB1687" s="439"/>
      <c r="AC1687" s="439"/>
      <c r="AD1687" s="439"/>
      <c r="AE1687" s="439"/>
      <c r="AF1687" s="439"/>
      <c r="AG1687" s="439"/>
      <c r="AH1687" s="439"/>
      <c r="AI1687" s="439"/>
    </row>
    <row r="1688" spans="6:35" ht="24" customHeight="1">
      <c r="F1688" s="217"/>
      <c r="Z1688" s="439"/>
      <c r="AA1688" s="439"/>
      <c r="AB1688" s="439"/>
      <c r="AC1688" s="439"/>
      <c r="AD1688" s="439"/>
      <c r="AE1688" s="439"/>
      <c r="AF1688" s="439"/>
      <c r="AG1688" s="439"/>
      <c r="AH1688" s="439"/>
      <c r="AI1688" s="439"/>
    </row>
    <row r="1689" spans="6:35" ht="24" customHeight="1">
      <c r="F1689" s="217"/>
      <c r="Z1689" s="439"/>
      <c r="AA1689" s="439"/>
      <c r="AB1689" s="439"/>
      <c r="AC1689" s="439"/>
      <c r="AD1689" s="439"/>
      <c r="AE1689" s="439"/>
      <c r="AF1689" s="439"/>
      <c r="AG1689" s="439"/>
      <c r="AH1689" s="439"/>
      <c r="AI1689" s="439"/>
    </row>
    <row r="1690" spans="6:35" ht="24" customHeight="1">
      <c r="F1690" s="217"/>
      <c r="Z1690" s="439"/>
      <c r="AA1690" s="439"/>
      <c r="AB1690" s="439"/>
      <c r="AC1690" s="439"/>
      <c r="AD1690" s="439"/>
      <c r="AE1690" s="439"/>
      <c r="AF1690" s="439"/>
      <c r="AG1690" s="439"/>
      <c r="AH1690" s="439"/>
      <c r="AI1690" s="439"/>
    </row>
    <row r="1691" spans="6:35" ht="24" customHeight="1">
      <c r="F1691" s="217"/>
      <c r="Z1691" s="439"/>
      <c r="AA1691" s="439"/>
      <c r="AB1691" s="439"/>
      <c r="AC1691" s="439"/>
      <c r="AD1691" s="439"/>
      <c r="AE1691" s="439"/>
      <c r="AF1691" s="439"/>
      <c r="AG1691" s="439"/>
      <c r="AH1691" s="439"/>
      <c r="AI1691" s="439"/>
    </row>
    <row r="1692" spans="6:35" ht="24" customHeight="1">
      <c r="F1692" s="217"/>
      <c r="Z1692" s="439"/>
      <c r="AA1692" s="439"/>
      <c r="AB1692" s="439"/>
      <c r="AC1692" s="439"/>
      <c r="AD1692" s="439"/>
      <c r="AE1692" s="439"/>
      <c r="AF1692" s="439"/>
      <c r="AG1692" s="439"/>
      <c r="AH1692" s="439"/>
      <c r="AI1692" s="439"/>
    </row>
    <row r="1693" spans="6:35" ht="24" customHeight="1">
      <c r="F1693" s="217"/>
      <c r="Z1693" s="439"/>
      <c r="AA1693" s="439"/>
      <c r="AB1693" s="439"/>
      <c r="AC1693" s="439"/>
      <c r="AD1693" s="439"/>
      <c r="AE1693" s="439"/>
      <c r="AF1693" s="439"/>
      <c r="AG1693" s="439"/>
      <c r="AH1693" s="439"/>
      <c r="AI1693" s="439"/>
    </row>
    <row r="1694" spans="6:35" ht="24" customHeight="1">
      <c r="F1694" s="217"/>
      <c r="Z1694" s="439"/>
      <c r="AA1694" s="439"/>
      <c r="AB1694" s="439"/>
      <c r="AC1694" s="439"/>
      <c r="AD1694" s="439"/>
      <c r="AE1694" s="439"/>
      <c r="AF1694" s="439"/>
      <c r="AG1694" s="439"/>
      <c r="AH1694" s="439"/>
      <c r="AI1694" s="439"/>
    </row>
    <row r="1695" spans="6:35" ht="24" customHeight="1">
      <c r="F1695" s="217"/>
      <c r="Z1695" s="439"/>
      <c r="AA1695" s="439"/>
      <c r="AB1695" s="439"/>
      <c r="AC1695" s="439"/>
      <c r="AD1695" s="439"/>
      <c r="AE1695" s="439"/>
      <c r="AF1695" s="439"/>
      <c r="AG1695" s="439"/>
      <c r="AH1695" s="439"/>
      <c r="AI1695" s="439"/>
    </row>
    <row r="1696" spans="6:35" ht="24" customHeight="1">
      <c r="F1696" s="217"/>
      <c r="Z1696" s="439"/>
      <c r="AA1696" s="439"/>
      <c r="AB1696" s="439"/>
      <c r="AC1696" s="439"/>
      <c r="AD1696" s="439"/>
      <c r="AE1696" s="439"/>
      <c r="AF1696" s="439"/>
      <c r="AG1696" s="439"/>
      <c r="AH1696" s="439"/>
      <c r="AI1696" s="439"/>
    </row>
    <row r="1697" spans="6:35" ht="24" customHeight="1">
      <c r="F1697" s="217"/>
      <c r="Z1697" s="439"/>
      <c r="AA1697" s="439"/>
      <c r="AB1697" s="439"/>
      <c r="AC1697" s="439"/>
      <c r="AD1697" s="439"/>
      <c r="AE1697" s="439"/>
      <c r="AF1697" s="439"/>
      <c r="AG1697" s="439"/>
      <c r="AH1697" s="439"/>
      <c r="AI1697" s="439"/>
    </row>
    <row r="1698" spans="6:35" ht="24" customHeight="1">
      <c r="F1698" s="217"/>
      <c r="Z1698" s="439"/>
      <c r="AA1698" s="439"/>
      <c r="AB1698" s="439"/>
      <c r="AC1698" s="439"/>
      <c r="AD1698" s="439"/>
      <c r="AE1698" s="439"/>
      <c r="AF1698" s="439"/>
      <c r="AG1698" s="439"/>
      <c r="AH1698" s="439"/>
      <c r="AI1698" s="439"/>
    </row>
    <row r="1699" spans="6:35" ht="24" customHeight="1">
      <c r="F1699" s="217"/>
      <c r="Z1699" s="439"/>
      <c r="AA1699" s="439"/>
      <c r="AB1699" s="439"/>
      <c r="AC1699" s="439"/>
      <c r="AD1699" s="439"/>
      <c r="AE1699" s="439"/>
      <c r="AF1699" s="439"/>
      <c r="AG1699" s="439"/>
      <c r="AH1699" s="439"/>
      <c r="AI1699" s="439"/>
    </row>
    <row r="1700" spans="6:35" ht="24" customHeight="1">
      <c r="F1700" s="217"/>
      <c r="Z1700" s="439"/>
      <c r="AA1700" s="439"/>
      <c r="AB1700" s="439"/>
      <c r="AC1700" s="439"/>
      <c r="AD1700" s="439"/>
      <c r="AE1700" s="439"/>
      <c r="AF1700" s="439"/>
      <c r="AG1700" s="439"/>
      <c r="AH1700" s="439"/>
      <c r="AI1700" s="439"/>
    </row>
    <row r="1701" spans="6:35" ht="24" customHeight="1">
      <c r="F1701" s="217"/>
      <c r="Z1701" s="439"/>
      <c r="AA1701" s="439"/>
      <c r="AB1701" s="439"/>
      <c r="AC1701" s="439"/>
      <c r="AD1701" s="439"/>
      <c r="AE1701" s="439"/>
      <c r="AF1701" s="439"/>
      <c r="AG1701" s="439"/>
      <c r="AH1701" s="439"/>
      <c r="AI1701" s="439"/>
    </row>
    <row r="1702" spans="6:35" ht="24" customHeight="1">
      <c r="F1702" s="217"/>
      <c r="Z1702" s="439"/>
      <c r="AA1702" s="439"/>
      <c r="AB1702" s="439"/>
      <c r="AC1702" s="439"/>
      <c r="AD1702" s="439"/>
      <c r="AE1702" s="439"/>
      <c r="AF1702" s="439"/>
      <c r="AG1702" s="439"/>
      <c r="AH1702" s="439"/>
      <c r="AI1702" s="439"/>
    </row>
    <row r="1703" spans="6:35" ht="24" customHeight="1">
      <c r="F1703" s="217"/>
      <c r="Z1703" s="439"/>
      <c r="AA1703" s="439"/>
      <c r="AB1703" s="439"/>
      <c r="AC1703" s="439"/>
      <c r="AD1703" s="439"/>
      <c r="AE1703" s="439"/>
      <c r="AF1703" s="439"/>
      <c r="AG1703" s="439"/>
      <c r="AH1703" s="439"/>
      <c r="AI1703" s="439"/>
    </row>
    <row r="1704" spans="6:35" ht="24" customHeight="1">
      <c r="F1704" s="217"/>
      <c r="Z1704" s="439"/>
      <c r="AA1704" s="439"/>
      <c r="AB1704" s="439"/>
      <c r="AC1704" s="439"/>
      <c r="AD1704" s="439"/>
      <c r="AE1704" s="439"/>
      <c r="AF1704" s="439"/>
      <c r="AG1704" s="439"/>
      <c r="AH1704" s="439"/>
      <c r="AI1704" s="439"/>
    </row>
    <row r="1705" spans="6:35" ht="24" customHeight="1">
      <c r="F1705" s="217"/>
      <c r="Z1705" s="439"/>
      <c r="AA1705" s="439"/>
      <c r="AB1705" s="439"/>
      <c r="AC1705" s="439"/>
      <c r="AD1705" s="439"/>
      <c r="AE1705" s="439"/>
      <c r="AF1705" s="439"/>
      <c r="AG1705" s="439"/>
      <c r="AH1705" s="439"/>
      <c r="AI1705" s="439"/>
    </row>
    <row r="1706" spans="6:35" ht="24" customHeight="1">
      <c r="F1706" s="217"/>
      <c r="Z1706" s="439"/>
      <c r="AA1706" s="439"/>
      <c r="AB1706" s="439"/>
      <c r="AC1706" s="439"/>
      <c r="AD1706" s="439"/>
      <c r="AE1706" s="439"/>
      <c r="AF1706" s="439"/>
      <c r="AG1706" s="439"/>
      <c r="AH1706" s="439"/>
      <c r="AI1706" s="439"/>
    </row>
    <row r="1707" spans="6:35" ht="24" customHeight="1">
      <c r="F1707" s="217"/>
      <c r="Z1707" s="439"/>
      <c r="AA1707" s="439"/>
      <c r="AB1707" s="439"/>
      <c r="AC1707" s="439"/>
      <c r="AD1707" s="439"/>
      <c r="AE1707" s="439"/>
      <c r="AF1707" s="439"/>
      <c r="AG1707" s="439"/>
      <c r="AH1707" s="439"/>
      <c r="AI1707" s="439"/>
    </row>
    <row r="1708" spans="6:35" ht="24" customHeight="1">
      <c r="F1708" s="217"/>
      <c r="Z1708" s="439"/>
      <c r="AA1708" s="439"/>
      <c r="AB1708" s="439"/>
      <c r="AC1708" s="439"/>
      <c r="AD1708" s="439"/>
      <c r="AE1708" s="439"/>
      <c r="AF1708" s="439"/>
      <c r="AG1708" s="439"/>
      <c r="AH1708" s="439"/>
      <c r="AI1708" s="439"/>
    </row>
    <row r="1709" spans="6:35" ht="24" customHeight="1">
      <c r="F1709" s="217"/>
      <c r="Z1709" s="439"/>
      <c r="AA1709" s="439"/>
      <c r="AB1709" s="439"/>
      <c r="AC1709" s="439"/>
      <c r="AD1709" s="439"/>
      <c r="AE1709" s="439"/>
      <c r="AF1709" s="439"/>
      <c r="AG1709" s="439"/>
      <c r="AH1709" s="439"/>
      <c r="AI1709" s="439"/>
    </row>
    <row r="1710" spans="6:35" ht="24" customHeight="1">
      <c r="F1710" s="217"/>
      <c r="Z1710" s="439"/>
      <c r="AA1710" s="439"/>
      <c r="AB1710" s="439"/>
      <c r="AC1710" s="439"/>
      <c r="AD1710" s="439"/>
      <c r="AE1710" s="439"/>
      <c r="AF1710" s="439"/>
      <c r="AG1710" s="439"/>
      <c r="AH1710" s="439"/>
      <c r="AI1710" s="439"/>
    </row>
    <row r="1711" spans="6:35" ht="24" customHeight="1">
      <c r="F1711" s="217"/>
      <c r="Z1711" s="439"/>
      <c r="AA1711" s="439"/>
      <c r="AB1711" s="439"/>
      <c r="AC1711" s="439"/>
      <c r="AD1711" s="439"/>
      <c r="AE1711" s="439"/>
      <c r="AF1711" s="439"/>
      <c r="AG1711" s="439"/>
      <c r="AH1711" s="439"/>
      <c r="AI1711" s="439"/>
    </row>
    <row r="1712" spans="6:35" ht="24" customHeight="1">
      <c r="F1712" s="217"/>
      <c r="Z1712" s="439"/>
      <c r="AA1712" s="439"/>
      <c r="AB1712" s="439"/>
      <c r="AC1712" s="439"/>
      <c r="AD1712" s="439"/>
      <c r="AE1712" s="439"/>
      <c r="AF1712" s="439"/>
      <c r="AG1712" s="439"/>
      <c r="AH1712" s="439"/>
      <c r="AI1712" s="439"/>
    </row>
    <row r="1713" spans="6:35" ht="24" customHeight="1">
      <c r="F1713" s="217"/>
      <c r="Z1713" s="439"/>
      <c r="AA1713" s="439"/>
      <c r="AB1713" s="439"/>
      <c r="AC1713" s="439"/>
      <c r="AD1713" s="439"/>
      <c r="AE1713" s="439"/>
      <c r="AF1713" s="439"/>
      <c r="AG1713" s="439"/>
      <c r="AH1713" s="439"/>
      <c r="AI1713" s="439"/>
    </row>
    <row r="1714" spans="6:35" ht="24" customHeight="1">
      <c r="F1714" s="217"/>
      <c r="Z1714" s="439"/>
      <c r="AA1714" s="439"/>
      <c r="AB1714" s="439"/>
      <c r="AC1714" s="439"/>
      <c r="AD1714" s="439"/>
      <c r="AE1714" s="439"/>
      <c r="AF1714" s="439"/>
      <c r="AG1714" s="439"/>
      <c r="AH1714" s="439"/>
      <c r="AI1714" s="439"/>
    </row>
    <row r="1715" spans="6:35" ht="24" customHeight="1">
      <c r="F1715" s="217"/>
      <c r="Z1715" s="439"/>
      <c r="AA1715" s="439"/>
      <c r="AB1715" s="439"/>
      <c r="AC1715" s="439"/>
      <c r="AD1715" s="439"/>
      <c r="AE1715" s="439"/>
      <c r="AF1715" s="439"/>
      <c r="AG1715" s="439"/>
      <c r="AH1715" s="439"/>
      <c r="AI1715" s="439"/>
    </row>
    <row r="1716" spans="6:35" ht="24" customHeight="1">
      <c r="F1716" s="217"/>
      <c r="Z1716" s="439"/>
      <c r="AA1716" s="439"/>
      <c r="AB1716" s="439"/>
      <c r="AC1716" s="439"/>
      <c r="AD1716" s="439"/>
      <c r="AE1716" s="439"/>
      <c r="AF1716" s="439"/>
      <c r="AG1716" s="439"/>
      <c r="AH1716" s="439"/>
      <c r="AI1716" s="439"/>
    </row>
    <row r="1717" spans="6:35" ht="24" customHeight="1">
      <c r="F1717" s="217"/>
      <c r="Z1717" s="439"/>
      <c r="AA1717" s="439"/>
      <c r="AB1717" s="439"/>
      <c r="AC1717" s="439"/>
      <c r="AD1717" s="439"/>
      <c r="AE1717" s="439"/>
      <c r="AF1717" s="439"/>
      <c r="AG1717" s="439"/>
      <c r="AH1717" s="439"/>
      <c r="AI1717" s="439"/>
    </row>
    <row r="1718" spans="6:35" ht="24" customHeight="1">
      <c r="F1718" s="217"/>
      <c r="Z1718" s="439"/>
      <c r="AA1718" s="439"/>
      <c r="AB1718" s="439"/>
      <c r="AC1718" s="439"/>
      <c r="AD1718" s="439"/>
      <c r="AE1718" s="439"/>
      <c r="AF1718" s="439"/>
      <c r="AG1718" s="439"/>
      <c r="AH1718" s="439"/>
      <c r="AI1718" s="439"/>
    </row>
    <row r="1719" spans="6:35" ht="24" customHeight="1">
      <c r="F1719" s="217"/>
      <c r="Z1719" s="439"/>
      <c r="AA1719" s="439"/>
      <c r="AB1719" s="439"/>
      <c r="AC1719" s="439"/>
      <c r="AD1719" s="439"/>
      <c r="AE1719" s="439"/>
      <c r="AF1719" s="439"/>
      <c r="AG1719" s="439"/>
      <c r="AH1719" s="439"/>
      <c r="AI1719" s="439"/>
    </row>
    <row r="1720" spans="6:35" ht="24" customHeight="1">
      <c r="F1720" s="217"/>
      <c r="Z1720" s="439"/>
      <c r="AA1720" s="439"/>
      <c r="AB1720" s="439"/>
      <c r="AC1720" s="439"/>
      <c r="AD1720" s="439"/>
      <c r="AE1720" s="439"/>
      <c r="AF1720" s="439"/>
      <c r="AG1720" s="439"/>
      <c r="AH1720" s="439"/>
      <c r="AI1720" s="439"/>
    </row>
    <row r="1721" spans="6:35" ht="24" customHeight="1">
      <c r="F1721" s="217"/>
      <c r="Z1721" s="439"/>
      <c r="AA1721" s="439"/>
      <c r="AB1721" s="439"/>
      <c r="AC1721" s="439"/>
      <c r="AD1721" s="439"/>
      <c r="AE1721" s="439"/>
      <c r="AF1721" s="439"/>
      <c r="AG1721" s="439"/>
      <c r="AH1721" s="439"/>
      <c r="AI1721" s="439"/>
    </row>
    <row r="1722" spans="6:35" ht="24" customHeight="1">
      <c r="F1722" s="217"/>
      <c r="Z1722" s="439"/>
      <c r="AA1722" s="439"/>
      <c r="AB1722" s="439"/>
      <c r="AC1722" s="439"/>
      <c r="AD1722" s="439"/>
      <c r="AE1722" s="439"/>
      <c r="AF1722" s="439"/>
      <c r="AG1722" s="439"/>
      <c r="AH1722" s="439"/>
      <c r="AI1722" s="439"/>
    </row>
    <row r="1723" spans="6:35" ht="24" customHeight="1">
      <c r="F1723" s="217"/>
      <c r="Z1723" s="439"/>
      <c r="AA1723" s="439"/>
      <c r="AB1723" s="439"/>
      <c r="AC1723" s="439"/>
      <c r="AD1723" s="439"/>
      <c r="AE1723" s="439"/>
      <c r="AF1723" s="439"/>
      <c r="AG1723" s="439"/>
      <c r="AH1723" s="439"/>
      <c r="AI1723" s="439"/>
    </row>
    <row r="1724" spans="6:35" ht="24" customHeight="1">
      <c r="F1724" s="217"/>
      <c r="Z1724" s="439"/>
      <c r="AA1724" s="439"/>
      <c r="AB1724" s="439"/>
      <c r="AC1724" s="439"/>
      <c r="AD1724" s="439"/>
      <c r="AE1724" s="439"/>
      <c r="AF1724" s="439"/>
      <c r="AG1724" s="439"/>
      <c r="AH1724" s="439"/>
      <c r="AI1724" s="439"/>
    </row>
    <row r="1725" spans="6:35" ht="24" customHeight="1">
      <c r="F1725" s="217"/>
      <c r="Z1725" s="439"/>
      <c r="AA1725" s="439"/>
      <c r="AB1725" s="439"/>
      <c r="AC1725" s="439"/>
      <c r="AD1725" s="439"/>
      <c r="AE1725" s="439"/>
      <c r="AF1725" s="439"/>
      <c r="AG1725" s="439"/>
      <c r="AH1725" s="439"/>
      <c r="AI1725" s="439"/>
    </row>
    <row r="1726" spans="6:35" ht="24" customHeight="1">
      <c r="F1726" s="217"/>
      <c r="Z1726" s="439"/>
      <c r="AA1726" s="439"/>
      <c r="AB1726" s="439"/>
      <c r="AC1726" s="439"/>
      <c r="AD1726" s="439"/>
      <c r="AE1726" s="439"/>
      <c r="AF1726" s="439"/>
      <c r="AG1726" s="439"/>
      <c r="AH1726" s="439"/>
      <c r="AI1726" s="439"/>
    </row>
    <row r="1727" spans="6:35" ht="24" customHeight="1">
      <c r="F1727" s="217"/>
      <c r="Z1727" s="439"/>
      <c r="AA1727" s="439"/>
      <c r="AB1727" s="439"/>
      <c r="AC1727" s="439"/>
      <c r="AD1727" s="439"/>
      <c r="AE1727" s="439"/>
      <c r="AF1727" s="439"/>
      <c r="AG1727" s="439"/>
      <c r="AH1727" s="439"/>
      <c r="AI1727" s="439"/>
    </row>
    <row r="1728" spans="6:35" ht="24" customHeight="1">
      <c r="F1728" s="217"/>
      <c r="Z1728" s="439"/>
      <c r="AA1728" s="439"/>
      <c r="AB1728" s="439"/>
      <c r="AC1728" s="439"/>
      <c r="AD1728" s="439"/>
      <c r="AE1728" s="439"/>
      <c r="AF1728" s="439"/>
      <c r="AG1728" s="439"/>
      <c r="AH1728" s="439"/>
      <c r="AI1728" s="439"/>
    </row>
    <row r="1729" spans="6:35" ht="24" customHeight="1">
      <c r="F1729" s="217"/>
      <c r="Z1729" s="439"/>
      <c r="AA1729" s="439"/>
      <c r="AB1729" s="439"/>
      <c r="AC1729" s="439"/>
      <c r="AD1729" s="439"/>
      <c r="AE1729" s="439"/>
      <c r="AF1729" s="439"/>
      <c r="AG1729" s="439"/>
      <c r="AH1729" s="439"/>
      <c r="AI1729" s="439"/>
    </row>
    <row r="1730" spans="6:35" ht="24" customHeight="1">
      <c r="F1730" s="217"/>
      <c r="Z1730" s="439"/>
      <c r="AA1730" s="439"/>
      <c r="AB1730" s="439"/>
      <c r="AC1730" s="439"/>
      <c r="AD1730" s="439"/>
      <c r="AE1730" s="439"/>
      <c r="AF1730" s="439"/>
      <c r="AG1730" s="439"/>
      <c r="AH1730" s="439"/>
      <c r="AI1730" s="439"/>
    </row>
    <row r="1731" spans="6:35" ht="24" customHeight="1">
      <c r="F1731" s="217"/>
      <c r="Z1731" s="439"/>
      <c r="AA1731" s="439"/>
      <c r="AB1731" s="439"/>
      <c r="AC1731" s="439"/>
      <c r="AD1731" s="439"/>
      <c r="AE1731" s="439"/>
      <c r="AF1731" s="439"/>
      <c r="AG1731" s="439"/>
      <c r="AH1731" s="439"/>
      <c r="AI1731" s="439"/>
    </row>
    <row r="1732" spans="6:35" ht="24" customHeight="1">
      <c r="F1732" s="217"/>
      <c r="Z1732" s="439"/>
      <c r="AA1732" s="439"/>
      <c r="AB1732" s="439"/>
      <c r="AC1732" s="439"/>
      <c r="AD1732" s="439"/>
      <c r="AE1732" s="439"/>
      <c r="AF1732" s="439"/>
      <c r="AG1732" s="439"/>
      <c r="AH1732" s="439"/>
      <c r="AI1732" s="439"/>
    </row>
    <row r="1733" spans="6:35" ht="24" customHeight="1">
      <c r="F1733" s="217"/>
      <c r="Z1733" s="439"/>
      <c r="AA1733" s="439"/>
      <c r="AB1733" s="439"/>
      <c r="AC1733" s="439"/>
      <c r="AD1733" s="439"/>
      <c r="AE1733" s="439"/>
      <c r="AF1733" s="439"/>
      <c r="AG1733" s="439"/>
      <c r="AH1733" s="439"/>
      <c r="AI1733" s="439"/>
    </row>
    <row r="1734" spans="6:35" ht="24" customHeight="1">
      <c r="F1734" s="217"/>
      <c r="Z1734" s="439"/>
      <c r="AA1734" s="439"/>
      <c r="AB1734" s="439"/>
      <c r="AC1734" s="439"/>
      <c r="AD1734" s="439"/>
      <c r="AE1734" s="439"/>
      <c r="AF1734" s="439"/>
      <c r="AG1734" s="439"/>
      <c r="AH1734" s="439"/>
      <c r="AI1734" s="439"/>
    </row>
    <row r="1735" spans="6:35" ht="24" customHeight="1">
      <c r="F1735" s="217"/>
      <c r="Z1735" s="439"/>
      <c r="AA1735" s="439"/>
      <c r="AB1735" s="439"/>
      <c r="AC1735" s="439"/>
      <c r="AD1735" s="439"/>
      <c r="AE1735" s="439"/>
      <c r="AF1735" s="439"/>
      <c r="AG1735" s="439"/>
      <c r="AH1735" s="439"/>
      <c r="AI1735" s="439"/>
    </row>
    <row r="1736" spans="6:35" ht="24" customHeight="1">
      <c r="F1736" s="217"/>
      <c r="Z1736" s="439"/>
      <c r="AA1736" s="439"/>
      <c r="AB1736" s="439"/>
      <c r="AC1736" s="439"/>
      <c r="AD1736" s="439"/>
      <c r="AE1736" s="439"/>
      <c r="AF1736" s="439"/>
      <c r="AG1736" s="439"/>
      <c r="AH1736" s="439"/>
      <c r="AI1736" s="439"/>
    </row>
    <row r="1737" spans="6:35" ht="24" customHeight="1">
      <c r="F1737" s="217"/>
      <c r="Z1737" s="439"/>
      <c r="AA1737" s="439"/>
      <c r="AB1737" s="439"/>
      <c r="AC1737" s="439"/>
      <c r="AD1737" s="439"/>
      <c r="AE1737" s="439"/>
      <c r="AF1737" s="439"/>
      <c r="AG1737" s="439"/>
      <c r="AH1737" s="439"/>
      <c r="AI1737" s="439"/>
    </row>
    <row r="1738" spans="6:35" ht="24" customHeight="1">
      <c r="F1738" s="217"/>
      <c r="Z1738" s="439"/>
      <c r="AA1738" s="439"/>
      <c r="AB1738" s="439"/>
      <c r="AC1738" s="439"/>
      <c r="AD1738" s="439"/>
      <c r="AE1738" s="439"/>
      <c r="AF1738" s="439"/>
      <c r="AG1738" s="439"/>
      <c r="AH1738" s="439"/>
      <c r="AI1738" s="439"/>
    </row>
    <row r="1739" spans="6:35" ht="24" customHeight="1">
      <c r="F1739" s="217"/>
      <c r="Z1739" s="439"/>
      <c r="AA1739" s="439"/>
      <c r="AB1739" s="439"/>
      <c r="AC1739" s="439"/>
      <c r="AD1739" s="439"/>
      <c r="AE1739" s="439"/>
      <c r="AF1739" s="439"/>
      <c r="AG1739" s="439"/>
      <c r="AH1739" s="439"/>
      <c r="AI1739" s="439"/>
    </row>
    <row r="1740" spans="6:35" ht="24" customHeight="1">
      <c r="F1740" s="217"/>
      <c r="Z1740" s="439"/>
      <c r="AA1740" s="439"/>
      <c r="AB1740" s="439"/>
      <c r="AC1740" s="439"/>
      <c r="AD1740" s="439"/>
      <c r="AE1740" s="439"/>
      <c r="AF1740" s="439"/>
      <c r="AG1740" s="439"/>
      <c r="AH1740" s="439"/>
      <c r="AI1740" s="439"/>
    </row>
    <row r="1741" spans="6:35" ht="24" customHeight="1">
      <c r="F1741" s="217"/>
      <c r="Z1741" s="439"/>
      <c r="AA1741" s="439"/>
      <c r="AB1741" s="439"/>
      <c r="AC1741" s="439"/>
      <c r="AD1741" s="439"/>
      <c r="AE1741" s="439"/>
      <c r="AF1741" s="439"/>
      <c r="AG1741" s="439"/>
      <c r="AH1741" s="439"/>
      <c r="AI1741" s="439"/>
    </row>
    <row r="1742" spans="6:35" ht="24" customHeight="1">
      <c r="F1742" s="217"/>
      <c r="Z1742" s="439"/>
      <c r="AA1742" s="439"/>
      <c r="AB1742" s="439"/>
      <c r="AC1742" s="439"/>
      <c r="AD1742" s="439"/>
      <c r="AE1742" s="439"/>
      <c r="AF1742" s="439"/>
      <c r="AG1742" s="439"/>
      <c r="AH1742" s="439"/>
      <c r="AI1742" s="439"/>
    </row>
    <row r="1743" spans="6:35" ht="24" customHeight="1">
      <c r="F1743" s="217"/>
      <c r="Z1743" s="439"/>
      <c r="AA1743" s="439"/>
      <c r="AB1743" s="439"/>
      <c r="AC1743" s="439"/>
      <c r="AD1743" s="439"/>
      <c r="AE1743" s="439"/>
      <c r="AF1743" s="439"/>
      <c r="AG1743" s="439"/>
      <c r="AH1743" s="439"/>
      <c r="AI1743" s="439"/>
    </row>
    <row r="1744" spans="6:35" ht="24" customHeight="1">
      <c r="F1744" s="217"/>
      <c r="Z1744" s="439"/>
      <c r="AA1744" s="439"/>
      <c r="AB1744" s="439"/>
      <c r="AC1744" s="439"/>
      <c r="AD1744" s="439"/>
      <c r="AE1744" s="439"/>
      <c r="AF1744" s="439"/>
      <c r="AG1744" s="439"/>
      <c r="AH1744" s="439"/>
      <c r="AI1744" s="439"/>
    </row>
    <row r="1745" spans="6:35" ht="24" customHeight="1">
      <c r="F1745" s="217"/>
      <c r="Z1745" s="439"/>
      <c r="AA1745" s="439"/>
      <c r="AB1745" s="439"/>
      <c r="AC1745" s="439"/>
      <c r="AD1745" s="439"/>
      <c r="AE1745" s="439"/>
      <c r="AF1745" s="439"/>
      <c r="AG1745" s="439"/>
      <c r="AH1745" s="439"/>
      <c r="AI1745" s="439"/>
    </row>
    <row r="1746" spans="6:35" ht="24" customHeight="1">
      <c r="F1746" s="217"/>
      <c r="Z1746" s="439"/>
      <c r="AA1746" s="439"/>
      <c r="AB1746" s="439"/>
      <c r="AC1746" s="439"/>
      <c r="AD1746" s="439"/>
      <c r="AE1746" s="439"/>
      <c r="AF1746" s="439"/>
      <c r="AG1746" s="439"/>
      <c r="AH1746" s="439"/>
      <c r="AI1746" s="439"/>
    </row>
    <row r="1747" spans="6:35" ht="24" customHeight="1">
      <c r="F1747" s="217"/>
      <c r="Z1747" s="439"/>
      <c r="AA1747" s="439"/>
      <c r="AB1747" s="439"/>
      <c r="AC1747" s="439"/>
      <c r="AD1747" s="439"/>
      <c r="AE1747" s="439"/>
      <c r="AF1747" s="439"/>
      <c r="AG1747" s="439"/>
      <c r="AH1747" s="439"/>
      <c r="AI1747" s="439"/>
    </row>
    <row r="1748" spans="6:35" ht="24" customHeight="1">
      <c r="F1748" s="217"/>
      <c r="Z1748" s="439"/>
      <c r="AA1748" s="439"/>
      <c r="AB1748" s="439"/>
      <c r="AC1748" s="439"/>
      <c r="AD1748" s="439"/>
      <c r="AE1748" s="439"/>
      <c r="AF1748" s="439"/>
      <c r="AG1748" s="439"/>
      <c r="AH1748" s="439"/>
      <c r="AI1748" s="439"/>
    </row>
    <row r="1749" spans="6:35" ht="24" customHeight="1">
      <c r="F1749" s="217"/>
      <c r="Z1749" s="439"/>
      <c r="AA1749" s="439"/>
      <c r="AB1749" s="439"/>
      <c r="AC1749" s="439"/>
      <c r="AD1749" s="439"/>
      <c r="AE1749" s="439"/>
      <c r="AF1749" s="439"/>
      <c r="AG1749" s="439"/>
      <c r="AH1749" s="439"/>
      <c r="AI1749" s="439"/>
    </row>
    <row r="1750" spans="6:35" ht="24" customHeight="1">
      <c r="F1750" s="217"/>
      <c r="Z1750" s="439"/>
      <c r="AA1750" s="439"/>
      <c r="AB1750" s="439"/>
      <c r="AC1750" s="439"/>
      <c r="AD1750" s="439"/>
      <c r="AE1750" s="439"/>
      <c r="AF1750" s="439"/>
      <c r="AG1750" s="439"/>
      <c r="AH1750" s="439"/>
      <c r="AI1750" s="439"/>
    </row>
    <row r="1751" spans="6:35" ht="24" customHeight="1">
      <c r="F1751" s="217"/>
      <c r="Z1751" s="439"/>
      <c r="AA1751" s="439"/>
      <c r="AB1751" s="439"/>
      <c r="AC1751" s="439"/>
      <c r="AD1751" s="439"/>
      <c r="AE1751" s="439"/>
      <c r="AF1751" s="439"/>
      <c r="AG1751" s="439"/>
      <c r="AH1751" s="439"/>
      <c r="AI1751" s="439"/>
    </row>
    <row r="1752" spans="6:35" ht="24" customHeight="1">
      <c r="F1752" s="217"/>
      <c r="Z1752" s="439"/>
      <c r="AA1752" s="439"/>
      <c r="AB1752" s="439"/>
      <c r="AC1752" s="439"/>
      <c r="AD1752" s="439"/>
      <c r="AE1752" s="439"/>
      <c r="AF1752" s="439"/>
      <c r="AG1752" s="439"/>
      <c r="AH1752" s="439"/>
      <c r="AI1752" s="439"/>
    </row>
    <row r="1753" spans="6:35" ht="24" customHeight="1">
      <c r="F1753" s="217"/>
      <c r="Z1753" s="439"/>
      <c r="AA1753" s="439"/>
      <c r="AB1753" s="439"/>
      <c r="AC1753" s="439"/>
      <c r="AD1753" s="439"/>
      <c r="AE1753" s="439"/>
      <c r="AF1753" s="439"/>
      <c r="AG1753" s="439"/>
      <c r="AH1753" s="439"/>
      <c r="AI1753" s="439"/>
    </row>
    <row r="1754" spans="6:35" ht="24" customHeight="1">
      <c r="F1754" s="217"/>
      <c r="Z1754" s="439"/>
      <c r="AA1754" s="439"/>
      <c r="AB1754" s="439"/>
      <c r="AC1754" s="439"/>
      <c r="AD1754" s="439"/>
      <c r="AE1754" s="439"/>
      <c r="AF1754" s="439"/>
      <c r="AG1754" s="439"/>
      <c r="AH1754" s="439"/>
      <c r="AI1754" s="439"/>
    </row>
    <row r="1755" spans="6:35" ht="24" customHeight="1">
      <c r="F1755" s="217"/>
      <c r="Z1755" s="439"/>
      <c r="AA1755" s="439"/>
      <c r="AB1755" s="439"/>
      <c r="AC1755" s="439"/>
      <c r="AD1755" s="439"/>
      <c r="AE1755" s="439"/>
      <c r="AF1755" s="439"/>
      <c r="AG1755" s="439"/>
      <c r="AH1755" s="439"/>
      <c r="AI1755" s="439"/>
    </row>
    <row r="1756" spans="6:35" ht="24" customHeight="1">
      <c r="F1756" s="217"/>
      <c r="Z1756" s="439"/>
      <c r="AA1756" s="439"/>
      <c r="AB1756" s="439"/>
      <c r="AC1756" s="439"/>
      <c r="AD1756" s="439"/>
      <c r="AE1756" s="439"/>
      <c r="AF1756" s="439"/>
      <c r="AG1756" s="439"/>
      <c r="AH1756" s="439"/>
      <c r="AI1756" s="439"/>
    </row>
    <row r="1757" spans="6:35" ht="24" customHeight="1">
      <c r="F1757" s="217"/>
      <c r="Z1757" s="439"/>
      <c r="AA1757" s="439"/>
      <c r="AB1757" s="439"/>
      <c r="AC1757" s="439"/>
      <c r="AD1757" s="439"/>
      <c r="AE1757" s="439"/>
      <c r="AF1757" s="439"/>
      <c r="AG1757" s="439"/>
      <c r="AH1757" s="439"/>
      <c r="AI1757" s="439"/>
    </row>
    <row r="1758" spans="6:35" ht="24" customHeight="1">
      <c r="F1758" s="217"/>
      <c r="Z1758" s="439"/>
      <c r="AA1758" s="439"/>
      <c r="AB1758" s="439"/>
      <c r="AC1758" s="439"/>
      <c r="AD1758" s="439"/>
      <c r="AE1758" s="439"/>
      <c r="AF1758" s="439"/>
      <c r="AG1758" s="439"/>
      <c r="AH1758" s="439"/>
      <c r="AI1758" s="439"/>
    </row>
    <row r="1759" spans="6:35" ht="24" customHeight="1">
      <c r="F1759" s="217"/>
      <c r="Z1759" s="439"/>
      <c r="AA1759" s="439"/>
      <c r="AB1759" s="439"/>
      <c r="AC1759" s="439"/>
      <c r="AD1759" s="439"/>
      <c r="AE1759" s="439"/>
      <c r="AF1759" s="439"/>
      <c r="AG1759" s="439"/>
      <c r="AH1759" s="439"/>
      <c r="AI1759" s="439"/>
    </row>
    <row r="1760" spans="6:35" ht="24" customHeight="1">
      <c r="F1760" s="217"/>
      <c r="Z1760" s="439"/>
      <c r="AA1760" s="439"/>
      <c r="AB1760" s="439"/>
      <c r="AC1760" s="439"/>
      <c r="AD1760" s="439"/>
      <c r="AE1760" s="439"/>
      <c r="AF1760" s="439"/>
      <c r="AG1760" s="439"/>
      <c r="AH1760" s="439"/>
      <c r="AI1760" s="439"/>
    </row>
    <row r="1761" spans="6:35" ht="24" customHeight="1">
      <c r="F1761" s="217"/>
      <c r="Z1761" s="439"/>
      <c r="AA1761" s="439"/>
      <c r="AB1761" s="439"/>
      <c r="AC1761" s="439"/>
      <c r="AD1761" s="439"/>
      <c r="AE1761" s="439"/>
      <c r="AF1761" s="439"/>
      <c r="AG1761" s="439"/>
      <c r="AH1761" s="439"/>
      <c r="AI1761" s="439"/>
    </row>
    <row r="1762" spans="6:35" ht="24" customHeight="1">
      <c r="F1762" s="217"/>
      <c r="Z1762" s="439"/>
      <c r="AA1762" s="439"/>
      <c r="AB1762" s="439"/>
      <c r="AC1762" s="439"/>
      <c r="AD1762" s="439"/>
      <c r="AE1762" s="439"/>
      <c r="AF1762" s="439"/>
      <c r="AG1762" s="439"/>
      <c r="AH1762" s="439"/>
      <c r="AI1762" s="439"/>
    </row>
    <row r="1763" spans="6:35" ht="24" customHeight="1">
      <c r="F1763" s="217"/>
      <c r="Z1763" s="439"/>
      <c r="AA1763" s="439"/>
      <c r="AB1763" s="439"/>
      <c r="AC1763" s="439"/>
      <c r="AD1763" s="439"/>
      <c r="AE1763" s="439"/>
      <c r="AF1763" s="439"/>
      <c r="AG1763" s="439"/>
      <c r="AH1763" s="439"/>
      <c r="AI1763" s="439"/>
    </row>
    <row r="1764" spans="6:35" ht="24" customHeight="1">
      <c r="F1764" s="217"/>
      <c r="Z1764" s="439"/>
      <c r="AA1764" s="439"/>
      <c r="AB1764" s="439"/>
      <c r="AC1764" s="439"/>
      <c r="AD1764" s="439"/>
      <c r="AE1764" s="439"/>
      <c r="AF1764" s="439"/>
      <c r="AG1764" s="439"/>
      <c r="AH1764" s="439"/>
      <c r="AI1764" s="439"/>
    </row>
    <row r="1765" spans="6:35" ht="24" customHeight="1">
      <c r="F1765" s="217"/>
      <c r="Z1765" s="439"/>
      <c r="AA1765" s="439"/>
      <c r="AB1765" s="439"/>
      <c r="AC1765" s="439"/>
      <c r="AD1765" s="439"/>
      <c r="AE1765" s="439"/>
      <c r="AF1765" s="439"/>
      <c r="AG1765" s="439"/>
      <c r="AH1765" s="439"/>
      <c r="AI1765" s="439"/>
    </row>
    <row r="1766" spans="6:35" ht="24" customHeight="1">
      <c r="F1766" s="217"/>
      <c r="Z1766" s="439"/>
      <c r="AA1766" s="439"/>
      <c r="AB1766" s="439"/>
      <c r="AC1766" s="439"/>
      <c r="AD1766" s="439"/>
      <c r="AE1766" s="439"/>
      <c r="AF1766" s="439"/>
      <c r="AG1766" s="439"/>
      <c r="AH1766" s="439"/>
      <c r="AI1766" s="439"/>
    </row>
    <row r="1767" spans="6:35" ht="24" customHeight="1">
      <c r="F1767" s="217"/>
      <c r="Z1767" s="439"/>
      <c r="AA1767" s="439"/>
      <c r="AB1767" s="439"/>
      <c r="AC1767" s="439"/>
      <c r="AD1767" s="439"/>
      <c r="AE1767" s="439"/>
      <c r="AF1767" s="439"/>
      <c r="AG1767" s="439"/>
      <c r="AH1767" s="439"/>
      <c r="AI1767" s="439"/>
    </row>
    <row r="1768" spans="6:35" ht="24" customHeight="1">
      <c r="F1768" s="217"/>
      <c r="Z1768" s="439"/>
      <c r="AA1768" s="439"/>
      <c r="AB1768" s="439"/>
      <c r="AC1768" s="439"/>
      <c r="AD1768" s="439"/>
      <c r="AE1768" s="439"/>
      <c r="AF1768" s="439"/>
      <c r="AG1768" s="439"/>
      <c r="AH1768" s="439"/>
      <c r="AI1768" s="439"/>
    </row>
    <row r="1769" spans="6:35" ht="24" customHeight="1">
      <c r="F1769" s="217"/>
      <c r="Z1769" s="439"/>
      <c r="AA1769" s="439"/>
      <c r="AB1769" s="439"/>
      <c r="AC1769" s="439"/>
      <c r="AD1769" s="439"/>
      <c r="AE1769" s="439"/>
      <c r="AF1769" s="439"/>
      <c r="AG1769" s="439"/>
      <c r="AH1769" s="439"/>
      <c r="AI1769" s="439"/>
    </row>
    <row r="1770" spans="6:35" ht="24" customHeight="1">
      <c r="F1770" s="217"/>
      <c r="Z1770" s="439"/>
      <c r="AA1770" s="439"/>
      <c r="AB1770" s="439"/>
      <c r="AC1770" s="439"/>
      <c r="AD1770" s="439"/>
      <c r="AE1770" s="439"/>
      <c r="AF1770" s="439"/>
      <c r="AG1770" s="439"/>
      <c r="AH1770" s="439"/>
      <c r="AI1770" s="439"/>
    </row>
    <row r="1771" spans="6:35" ht="24" customHeight="1">
      <c r="F1771" s="217"/>
      <c r="Z1771" s="439"/>
      <c r="AA1771" s="439"/>
      <c r="AB1771" s="439"/>
      <c r="AC1771" s="439"/>
      <c r="AD1771" s="439"/>
      <c r="AE1771" s="439"/>
      <c r="AF1771" s="439"/>
      <c r="AG1771" s="439"/>
      <c r="AH1771" s="439"/>
      <c r="AI1771" s="439"/>
    </row>
    <row r="1772" spans="6:35" ht="24" customHeight="1">
      <c r="F1772" s="217"/>
      <c r="Z1772" s="439"/>
      <c r="AA1772" s="439"/>
      <c r="AB1772" s="439"/>
      <c r="AC1772" s="439"/>
      <c r="AD1772" s="439"/>
      <c r="AE1772" s="439"/>
      <c r="AF1772" s="439"/>
      <c r="AG1772" s="439"/>
      <c r="AH1772" s="439"/>
      <c r="AI1772" s="439"/>
    </row>
    <row r="1773" spans="6:35" ht="24" customHeight="1">
      <c r="F1773" s="217"/>
      <c r="Z1773" s="439"/>
      <c r="AA1773" s="439"/>
      <c r="AB1773" s="439"/>
      <c r="AC1773" s="439"/>
      <c r="AD1773" s="439"/>
      <c r="AE1773" s="439"/>
      <c r="AF1773" s="439"/>
      <c r="AG1773" s="439"/>
      <c r="AH1773" s="439"/>
      <c r="AI1773" s="439"/>
    </row>
    <row r="1774" spans="6:35" ht="24" customHeight="1">
      <c r="F1774" s="217"/>
      <c r="Z1774" s="439"/>
      <c r="AA1774" s="439"/>
      <c r="AB1774" s="439"/>
      <c r="AC1774" s="439"/>
      <c r="AD1774" s="439"/>
      <c r="AE1774" s="439"/>
      <c r="AF1774" s="439"/>
      <c r="AG1774" s="439"/>
      <c r="AH1774" s="439"/>
      <c r="AI1774" s="439"/>
    </row>
    <row r="1775" spans="6:35" ht="24" customHeight="1">
      <c r="F1775" s="217"/>
      <c r="Z1775" s="439"/>
      <c r="AA1775" s="439"/>
      <c r="AB1775" s="439"/>
      <c r="AC1775" s="439"/>
      <c r="AD1775" s="439"/>
      <c r="AE1775" s="439"/>
      <c r="AF1775" s="439"/>
      <c r="AG1775" s="439"/>
      <c r="AH1775" s="439"/>
      <c r="AI1775" s="439"/>
    </row>
    <row r="1776" spans="6:35" ht="24" customHeight="1">
      <c r="F1776" s="217"/>
      <c r="Z1776" s="439"/>
      <c r="AA1776" s="439"/>
      <c r="AB1776" s="439"/>
      <c r="AC1776" s="439"/>
      <c r="AD1776" s="439"/>
      <c r="AE1776" s="439"/>
      <c r="AF1776" s="439"/>
      <c r="AG1776" s="439"/>
      <c r="AH1776" s="439"/>
      <c r="AI1776" s="439"/>
    </row>
    <row r="1777" spans="6:35" ht="24" customHeight="1">
      <c r="F1777" s="217"/>
      <c r="Z1777" s="439"/>
      <c r="AA1777" s="439"/>
      <c r="AB1777" s="439"/>
      <c r="AC1777" s="439"/>
      <c r="AD1777" s="439"/>
      <c r="AE1777" s="439"/>
      <c r="AF1777" s="439"/>
      <c r="AG1777" s="439"/>
      <c r="AH1777" s="439"/>
      <c r="AI1777" s="439"/>
    </row>
    <row r="1778" spans="6:35" ht="24" customHeight="1">
      <c r="F1778" s="217"/>
      <c r="Z1778" s="439"/>
      <c r="AA1778" s="439"/>
      <c r="AB1778" s="439"/>
      <c r="AC1778" s="439"/>
      <c r="AD1778" s="439"/>
      <c r="AE1778" s="439"/>
      <c r="AF1778" s="439"/>
      <c r="AG1778" s="439"/>
      <c r="AH1778" s="439"/>
      <c r="AI1778" s="439"/>
    </row>
    <row r="1779" spans="6:35" ht="24" customHeight="1">
      <c r="F1779" s="217"/>
      <c r="Z1779" s="439"/>
      <c r="AA1779" s="439"/>
      <c r="AB1779" s="439"/>
      <c r="AC1779" s="439"/>
      <c r="AD1779" s="439"/>
      <c r="AE1779" s="439"/>
      <c r="AF1779" s="439"/>
      <c r="AG1779" s="439"/>
      <c r="AH1779" s="439"/>
      <c r="AI1779" s="439"/>
    </row>
    <row r="1780" spans="6:35" ht="24" customHeight="1">
      <c r="F1780" s="217"/>
      <c r="Z1780" s="439"/>
      <c r="AA1780" s="439"/>
      <c r="AB1780" s="439"/>
      <c r="AC1780" s="439"/>
      <c r="AD1780" s="439"/>
      <c r="AE1780" s="439"/>
      <c r="AF1780" s="439"/>
      <c r="AG1780" s="439"/>
      <c r="AH1780" s="439"/>
      <c r="AI1780" s="439"/>
    </row>
    <row r="1781" spans="6:35" ht="24" customHeight="1">
      <c r="F1781" s="217"/>
      <c r="Z1781" s="439"/>
      <c r="AA1781" s="439"/>
      <c r="AB1781" s="439"/>
      <c r="AC1781" s="439"/>
      <c r="AD1781" s="439"/>
      <c r="AE1781" s="439"/>
      <c r="AF1781" s="439"/>
      <c r="AG1781" s="439"/>
      <c r="AH1781" s="439"/>
      <c r="AI1781" s="439"/>
    </row>
    <row r="1782" spans="6:35" ht="24" customHeight="1">
      <c r="F1782" s="217"/>
      <c r="Z1782" s="439"/>
      <c r="AA1782" s="439"/>
      <c r="AB1782" s="439"/>
      <c r="AC1782" s="439"/>
      <c r="AD1782" s="439"/>
      <c r="AE1782" s="439"/>
      <c r="AF1782" s="439"/>
      <c r="AG1782" s="439"/>
      <c r="AH1782" s="439"/>
      <c r="AI1782" s="439"/>
    </row>
    <row r="1783" spans="6:35" ht="24" customHeight="1">
      <c r="F1783" s="217"/>
      <c r="Z1783" s="439"/>
      <c r="AA1783" s="439"/>
      <c r="AB1783" s="439"/>
      <c r="AC1783" s="439"/>
      <c r="AD1783" s="439"/>
      <c r="AE1783" s="439"/>
      <c r="AF1783" s="439"/>
      <c r="AG1783" s="439"/>
      <c r="AH1783" s="439"/>
      <c r="AI1783" s="439"/>
    </row>
    <row r="1784" spans="6:35" ht="24" customHeight="1">
      <c r="F1784" s="217"/>
      <c r="Z1784" s="439"/>
      <c r="AA1784" s="439"/>
      <c r="AB1784" s="439"/>
      <c r="AC1784" s="439"/>
      <c r="AD1784" s="439"/>
      <c r="AE1784" s="439"/>
      <c r="AF1784" s="439"/>
      <c r="AG1784" s="439"/>
      <c r="AH1784" s="439"/>
      <c r="AI1784" s="439"/>
    </row>
    <row r="1785" spans="6:35" ht="24" customHeight="1">
      <c r="F1785" s="217"/>
      <c r="Z1785" s="439"/>
      <c r="AA1785" s="439"/>
      <c r="AB1785" s="439"/>
      <c r="AC1785" s="439"/>
      <c r="AD1785" s="439"/>
      <c r="AE1785" s="439"/>
      <c r="AF1785" s="439"/>
      <c r="AG1785" s="439"/>
      <c r="AH1785" s="439"/>
      <c r="AI1785" s="439"/>
    </row>
    <row r="1786" spans="6:35" ht="24" customHeight="1">
      <c r="F1786" s="217"/>
      <c r="Z1786" s="439"/>
      <c r="AA1786" s="439"/>
      <c r="AB1786" s="439"/>
      <c r="AC1786" s="439"/>
      <c r="AD1786" s="439"/>
      <c r="AE1786" s="439"/>
      <c r="AF1786" s="439"/>
      <c r="AG1786" s="439"/>
      <c r="AH1786" s="439"/>
      <c r="AI1786" s="439"/>
    </row>
    <row r="1787" spans="6:35" ht="24" customHeight="1">
      <c r="F1787" s="217"/>
      <c r="Z1787" s="439"/>
      <c r="AA1787" s="439"/>
      <c r="AB1787" s="439"/>
      <c r="AC1787" s="439"/>
      <c r="AD1787" s="439"/>
      <c r="AE1787" s="439"/>
      <c r="AF1787" s="439"/>
      <c r="AG1787" s="439"/>
      <c r="AH1787" s="439"/>
      <c r="AI1787" s="439"/>
    </row>
    <row r="1788" spans="6:35" ht="24" customHeight="1">
      <c r="F1788" s="217"/>
      <c r="Z1788" s="439"/>
      <c r="AA1788" s="439"/>
      <c r="AB1788" s="439"/>
      <c r="AC1788" s="439"/>
      <c r="AD1788" s="439"/>
      <c r="AE1788" s="439"/>
      <c r="AF1788" s="439"/>
      <c r="AG1788" s="439"/>
      <c r="AH1788" s="439"/>
      <c r="AI1788" s="439"/>
    </row>
    <row r="1789" spans="6:35" ht="24" customHeight="1">
      <c r="F1789" s="217"/>
      <c r="Z1789" s="439"/>
      <c r="AA1789" s="439"/>
      <c r="AB1789" s="439"/>
      <c r="AC1789" s="439"/>
      <c r="AD1789" s="439"/>
      <c r="AE1789" s="439"/>
      <c r="AF1789" s="439"/>
      <c r="AG1789" s="439"/>
      <c r="AH1789" s="439"/>
      <c r="AI1789" s="439"/>
    </row>
    <row r="1790" spans="6:35" ht="24" customHeight="1">
      <c r="F1790" s="217"/>
      <c r="Z1790" s="439"/>
      <c r="AA1790" s="439"/>
      <c r="AB1790" s="439"/>
      <c r="AC1790" s="439"/>
      <c r="AD1790" s="439"/>
      <c r="AE1790" s="439"/>
      <c r="AF1790" s="439"/>
      <c r="AG1790" s="439"/>
      <c r="AH1790" s="439"/>
      <c r="AI1790" s="439"/>
    </row>
    <row r="1791" spans="6:35" ht="24" customHeight="1">
      <c r="F1791" s="217"/>
      <c r="Z1791" s="439"/>
      <c r="AA1791" s="439"/>
      <c r="AB1791" s="439"/>
      <c r="AC1791" s="439"/>
      <c r="AD1791" s="439"/>
      <c r="AE1791" s="439"/>
      <c r="AF1791" s="439"/>
      <c r="AG1791" s="439"/>
      <c r="AH1791" s="439"/>
      <c r="AI1791" s="439"/>
    </row>
    <row r="1792" spans="6:35" ht="24" customHeight="1">
      <c r="F1792" s="217"/>
      <c r="Z1792" s="439"/>
      <c r="AA1792" s="439"/>
      <c r="AB1792" s="439"/>
      <c r="AC1792" s="439"/>
      <c r="AD1792" s="439"/>
      <c r="AE1792" s="439"/>
      <c r="AF1792" s="439"/>
      <c r="AG1792" s="439"/>
      <c r="AH1792" s="439"/>
      <c r="AI1792" s="439"/>
    </row>
    <row r="1793" spans="6:35" ht="24" customHeight="1">
      <c r="F1793" s="217"/>
      <c r="Z1793" s="439"/>
      <c r="AA1793" s="439"/>
      <c r="AB1793" s="439"/>
      <c r="AC1793" s="439"/>
      <c r="AD1793" s="439"/>
      <c r="AE1793" s="439"/>
      <c r="AF1793" s="439"/>
      <c r="AG1793" s="439"/>
      <c r="AH1793" s="439"/>
      <c r="AI1793" s="439"/>
    </row>
    <row r="1794" spans="6:35" ht="24" customHeight="1">
      <c r="F1794" s="217"/>
      <c r="Z1794" s="439"/>
      <c r="AA1794" s="439"/>
      <c r="AB1794" s="439"/>
      <c r="AC1794" s="439"/>
      <c r="AD1794" s="439"/>
      <c r="AE1794" s="439"/>
      <c r="AF1794" s="439"/>
      <c r="AG1794" s="439"/>
      <c r="AH1794" s="439"/>
      <c r="AI1794" s="439"/>
    </row>
    <row r="1795" spans="6:35" ht="24" customHeight="1">
      <c r="F1795" s="217"/>
      <c r="Z1795" s="439"/>
      <c r="AA1795" s="439"/>
      <c r="AB1795" s="439"/>
      <c r="AC1795" s="439"/>
      <c r="AD1795" s="439"/>
      <c r="AE1795" s="439"/>
      <c r="AF1795" s="439"/>
      <c r="AG1795" s="439"/>
      <c r="AH1795" s="439"/>
      <c r="AI1795" s="439"/>
    </row>
    <row r="1796" spans="6:35" ht="24" customHeight="1">
      <c r="F1796" s="217"/>
      <c r="Z1796" s="439"/>
      <c r="AA1796" s="439"/>
      <c r="AB1796" s="439"/>
      <c r="AC1796" s="439"/>
      <c r="AD1796" s="439"/>
      <c r="AE1796" s="439"/>
      <c r="AF1796" s="439"/>
      <c r="AG1796" s="439"/>
      <c r="AH1796" s="439"/>
      <c r="AI1796" s="439"/>
    </row>
    <row r="1797" spans="6:35" ht="24" customHeight="1">
      <c r="F1797" s="217"/>
      <c r="Z1797" s="439"/>
      <c r="AA1797" s="439"/>
      <c r="AB1797" s="439"/>
      <c r="AC1797" s="439"/>
      <c r="AD1797" s="439"/>
      <c r="AE1797" s="439"/>
      <c r="AF1797" s="439"/>
      <c r="AG1797" s="439"/>
      <c r="AH1797" s="439"/>
      <c r="AI1797" s="439"/>
    </row>
    <row r="1798" spans="6:35" ht="24" customHeight="1">
      <c r="F1798" s="217"/>
      <c r="Z1798" s="439"/>
      <c r="AA1798" s="439"/>
      <c r="AB1798" s="439"/>
      <c r="AC1798" s="439"/>
      <c r="AD1798" s="439"/>
      <c r="AE1798" s="439"/>
      <c r="AF1798" s="439"/>
      <c r="AG1798" s="439"/>
      <c r="AH1798" s="439"/>
      <c r="AI1798" s="439"/>
    </row>
    <row r="1799" spans="6:35" ht="24" customHeight="1">
      <c r="F1799" s="217"/>
      <c r="Z1799" s="439"/>
      <c r="AA1799" s="439"/>
      <c r="AB1799" s="439"/>
      <c r="AC1799" s="439"/>
      <c r="AD1799" s="439"/>
      <c r="AE1799" s="439"/>
      <c r="AF1799" s="439"/>
      <c r="AG1799" s="439"/>
      <c r="AH1799" s="439"/>
      <c r="AI1799" s="439"/>
    </row>
    <row r="1800" spans="6:35" ht="24" customHeight="1">
      <c r="F1800" s="217"/>
      <c r="Z1800" s="439"/>
      <c r="AA1800" s="439"/>
      <c r="AB1800" s="439"/>
      <c r="AC1800" s="439"/>
      <c r="AD1800" s="439"/>
      <c r="AE1800" s="439"/>
      <c r="AF1800" s="439"/>
      <c r="AG1800" s="439"/>
      <c r="AH1800" s="439"/>
      <c r="AI1800" s="439"/>
    </row>
    <row r="1801" spans="6:35" ht="24" customHeight="1">
      <c r="F1801" s="217"/>
      <c r="Z1801" s="439"/>
      <c r="AA1801" s="439"/>
      <c r="AB1801" s="439"/>
      <c r="AC1801" s="439"/>
      <c r="AD1801" s="439"/>
      <c r="AE1801" s="439"/>
      <c r="AF1801" s="439"/>
      <c r="AG1801" s="439"/>
      <c r="AH1801" s="439"/>
      <c r="AI1801" s="439"/>
    </row>
    <row r="1802" spans="6:35" ht="24" customHeight="1">
      <c r="F1802" s="217"/>
      <c r="Z1802" s="439"/>
      <c r="AA1802" s="439"/>
      <c r="AB1802" s="439"/>
      <c r="AC1802" s="439"/>
      <c r="AD1802" s="439"/>
      <c r="AE1802" s="439"/>
      <c r="AF1802" s="439"/>
      <c r="AG1802" s="439"/>
      <c r="AH1802" s="439"/>
      <c r="AI1802" s="439"/>
    </row>
    <row r="1803" spans="6:35" ht="24" customHeight="1">
      <c r="F1803" s="217"/>
      <c r="Z1803" s="439"/>
      <c r="AA1803" s="439"/>
      <c r="AB1803" s="439"/>
      <c r="AC1803" s="439"/>
      <c r="AD1803" s="439"/>
      <c r="AE1803" s="439"/>
      <c r="AF1803" s="439"/>
      <c r="AG1803" s="439"/>
      <c r="AH1803" s="439"/>
      <c r="AI1803" s="439"/>
    </row>
    <row r="1804" spans="6:35" ht="24" customHeight="1">
      <c r="F1804" s="217"/>
      <c r="Z1804" s="439"/>
      <c r="AA1804" s="439"/>
      <c r="AB1804" s="439"/>
      <c r="AC1804" s="439"/>
      <c r="AD1804" s="439"/>
      <c r="AE1804" s="439"/>
      <c r="AF1804" s="439"/>
      <c r="AG1804" s="439"/>
      <c r="AH1804" s="439"/>
      <c r="AI1804" s="439"/>
    </row>
    <row r="1805" spans="6:35" ht="24" customHeight="1">
      <c r="F1805" s="217"/>
      <c r="Z1805" s="439"/>
      <c r="AA1805" s="439"/>
      <c r="AB1805" s="439"/>
      <c r="AC1805" s="439"/>
      <c r="AD1805" s="439"/>
      <c r="AE1805" s="439"/>
      <c r="AF1805" s="439"/>
      <c r="AG1805" s="439"/>
      <c r="AH1805" s="439"/>
      <c r="AI1805" s="439"/>
    </row>
    <row r="1806" spans="6:35" ht="24" customHeight="1">
      <c r="F1806" s="217"/>
      <c r="Z1806" s="439"/>
      <c r="AA1806" s="439"/>
      <c r="AB1806" s="439"/>
      <c r="AC1806" s="439"/>
      <c r="AD1806" s="439"/>
      <c r="AE1806" s="439"/>
      <c r="AF1806" s="439"/>
      <c r="AG1806" s="439"/>
      <c r="AH1806" s="439"/>
      <c r="AI1806" s="439"/>
    </row>
    <row r="1807" spans="6:35" ht="24" customHeight="1">
      <c r="F1807" s="217"/>
      <c r="Z1807" s="439"/>
      <c r="AA1807" s="439"/>
      <c r="AB1807" s="439"/>
      <c r="AC1807" s="439"/>
      <c r="AD1807" s="439"/>
      <c r="AE1807" s="439"/>
      <c r="AF1807" s="439"/>
      <c r="AG1807" s="439"/>
      <c r="AH1807" s="439"/>
      <c r="AI1807" s="439"/>
    </row>
    <row r="1808" spans="6:35" ht="24" customHeight="1">
      <c r="F1808" s="217"/>
      <c r="Z1808" s="439"/>
      <c r="AA1808" s="439"/>
      <c r="AB1808" s="439"/>
      <c r="AC1808" s="439"/>
      <c r="AD1808" s="439"/>
      <c r="AE1808" s="439"/>
      <c r="AF1808" s="439"/>
      <c r="AG1808" s="439"/>
      <c r="AH1808" s="439"/>
      <c r="AI1808" s="439"/>
    </row>
    <row r="1809" spans="6:35" ht="24" customHeight="1">
      <c r="F1809" s="217"/>
      <c r="Z1809" s="439"/>
      <c r="AA1809" s="439"/>
      <c r="AB1809" s="439"/>
      <c r="AC1809" s="439"/>
      <c r="AD1809" s="439"/>
      <c r="AE1809" s="439"/>
      <c r="AF1809" s="439"/>
      <c r="AG1809" s="439"/>
      <c r="AH1809" s="439"/>
      <c r="AI1809" s="439"/>
    </row>
    <row r="1810" spans="6:35" ht="24" customHeight="1">
      <c r="F1810" s="217"/>
      <c r="Z1810" s="439"/>
      <c r="AA1810" s="439"/>
      <c r="AB1810" s="439"/>
      <c r="AC1810" s="439"/>
      <c r="AD1810" s="439"/>
      <c r="AE1810" s="439"/>
      <c r="AF1810" s="439"/>
      <c r="AG1810" s="439"/>
      <c r="AH1810" s="439"/>
      <c r="AI1810" s="439"/>
    </row>
    <row r="1811" spans="6:35" ht="24" customHeight="1">
      <c r="F1811" s="217"/>
      <c r="Z1811" s="439"/>
      <c r="AA1811" s="439"/>
      <c r="AB1811" s="439"/>
      <c r="AC1811" s="439"/>
      <c r="AD1811" s="439"/>
      <c r="AE1811" s="439"/>
      <c r="AF1811" s="439"/>
      <c r="AG1811" s="439"/>
      <c r="AH1811" s="439"/>
      <c r="AI1811" s="439"/>
    </row>
    <row r="1812" spans="6:35" ht="24" customHeight="1">
      <c r="F1812" s="217"/>
      <c r="Z1812" s="439"/>
      <c r="AA1812" s="439"/>
      <c r="AB1812" s="439"/>
      <c r="AC1812" s="439"/>
      <c r="AD1812" s="439"/>
      <c r="AE1812" s="439"/>
      <c r="AF1812" s="439"/>
      <c r="AG1812" s="439"/>
      <c r="AH1812" s="439"/>
      <c r="AI1812" s="439"/>
    </row>
    <row r="1813" spans="6:35" ht="24" customHeight="1">
      <c r="F1813" s="217"/>
      <c r="Z1813" s="439"/>
      <c r="AA1813" s="439"/>
      <c r="AB1813" s="439"/>
      <c r="AC1813" s="439"/>
      <c r="AD1813" s="439"/>
      <c r="AE1813" s="439"/>
      <c r="AF1813" s="439"/>
      <c r="AG1813" s="439"/>
      <c r="AH1813" s="439"/>
      <c r="AI1813" s="439"/>
    </row>
    <row r="1814" spans="6:35" ht="24" customHeight="1">
      <c r="F1814" s="217"/>
      <c r="Z1814" s="439"/>
      <c r="AA1814" s="439"/>
      <c r="AB1814" s="439"/>
      <c r="AC1814" s="439"/>
      <c r="AD1814" s="439"/>
      <c r="AE1814" s="439"/>
      <c r="AF1814" s="439"/>
      <c r="AG1814" s="439"/>
      <c r="AH1814" s="439"/>
      <c r="AI1814" s="439"/>
    </row>
    <row r="1815" spans="6:35" ht="24" customHeight="1">
      <c r="F1815" s="217"/>
      <c r="Z1815" s="439"/>
      <c r="AA1815" s="439"/>
      <c r="AB1815" s="439"/>
      <c r="AC1815" s="439"/>
      <c r="AD1815" s="439"/>
      <c r="AE1815" s="439"/>
      <c r="AF1815" s="439"/>
      <c r="AG1815" s="439"/>
      <c r="AH1815" s="439"/>
      <c r="AI1815" s="439"/>
    </row>
    <row r="1816" spans="6:35" ht="24" customHeight="1">
      <c r="F1816" s="217"/>
      <c r="Z1816" s="439"/>
      <c r="AA1816" s="439"/>
      <c r="AB1816" s="439"/>
      <c r="AC1816" s="439"/>
      <c r="AD1816" s="439"/>
      <c r="AE1816" s="439"/>
      <c r="AF1816" s="439"/>
      <c r="AG1816" s="439"/>
      <c r="AH1816" s="439"/>
      <c r="AI1816" s="439"/>
    </row>
    <row r="1817" spans="6:35" ht="24" customHeight="1">
      <c r="F1817" s="217"/>
      <c r="Z1817" s="439"/>
      <c r="AA1817" s="439"/>
      <c r="AB1817" s="439"/>
      <c r="AC1817" s="439"/>
      <c r="AD1817" s="439"/>
      <c r="AE1817" s="439"/>
      <c r="AF1817" s="439"/>
      <c r="AG1817" s="439"/>
      <c r="AH1817" s="439"/>
      <c r="AI1817" s="439"/>
    </row>
    <row r="1818" spans="6:35" ht="24" customHeight="1">
      <c r="F1818" s="217"/>
      <c r="Z1818" s="439"/>
      <c r="AA1818" s="439"/>
      <c r="AB1818" s="439"/>
      <c r="AC1818" s="439"/>
      <c r="AD1818" s="439"/>
      <c r="AE1818" s="439"/>
      <c r="AF1818" s="439"/>
      <c r="AG1818" s="439"/>
      <c r="AH1818" s="439"/>
      <c r="AI1818" s="439"/>
    </row>
    <row r="1819" spans="6:35" ht="24" customHeight="1">
      <c r="F1819" s="217"/>
      <c r="Z1819" s="439"/>
      <c r="AA1819" s="439"/>
      <c r="AB1819" s="439"/>
      <c r="AC1819" s="439"/>
      <c r="AD1819" s="439"/>
      <c r="AE1819" s="439"/>
      <c r="AF1819" s="439"/>
      <c r="AG1819" s="439"/>
      <c r="AH1819" s="439"/>
      <c r="AI1819" s="439"/>
    </row>
    <row r="1820" spans="6:35" ht="24" customHeight="1">
      <c r="F1820" s="217"/>
      <c r="Z1820" s="439"/>
      <c r="AA1820" s="439"/>
      <c r="AB1820" s="439"/>
      <c r="AC1820" s="439"/>
      <c r="AD1820" s="439"/>
      <c r="AE1820" s="439"/>
      <c r="AF1820" s="439"/>
      <c r="AG1820" s="439"/>
      <c r="AH1820" s="439"/>
      <c r="AI1820" s="439"/>
    </row>
    <row r="1821" spans="6:35" ht="24" customHeight="1">
      <c r="F1821" s="217"/>
      <c r="Z1821" s="439"/>
      <c r="AA1821" s="439"/>
      <c r="AB1821" s="439"/>
      <c r="AC1821" s="439"/>
      <c r="AD1821" s="439"/>
      <c r="AE1821" s="439"/>
      <c r="AF1821" s="439"/>
      <c r="AG1821" s="439"/>
      <c r="AH1821" s="439"/>
      <c r="AI1821" s="439"/>
    </row>
    <row r="1822" spans="6:35" ht="24" customHeight="1">
      <c r="F1822" s="217"/>
      <c r="Z1822" s="439"/>
      <c r="AA1822" s="439"/>
      <c r="AB1822" s="439"/>
      <c r="AC1822" s="439"/>
      <c r="AD1822" s="439"/>
      <c r="AE1822" s="439"/>
      <c r="AF1822" s="439"/>
      <c r="AG1822" s="439"/>
      <c r="AH1822" s="439"/>
      <c r="AI1822" s="439"/>
    </row>
    <row r="1823" spans="6:35" ht="24" customHeight="1">
      <c r="F1823" s="217"/>
      <c r="Z1823" s="439"/>
      <c r="AA1823" s="439"/>
      <c r="AB1823" s="439"/>
      <c r="AC1823" s="439"/>
      <c r="AD1823" s="439"/>
      <c r="AE1823" s="439"/>
      <c r="AF1823" s="439"/>
      <c r="AG1823" s="439"/>
      <c r="AH1823" s="439"/>
      <c r="AI1823" s="439"/>
    </row>
    <row r="1824" spans="6:35" ht="24" customHeight="1">
      <c r="F1824" s="217"/>
      <c r="Z1824" s="439"/>
      <c r="AA1824" s="439"/>
      <c r="AB1824" s="439"/>
      <c r="AC1824" s="439"/>
      <c r="AD1824" s="439"/>
      <c r="AE1824" s="439"/>
      <c r="AF1824" s="439"/>
      <c r="AG1824" s="439"/>
      <c r="AH1824" s="439"/>
      <c r="AI1824" s="439"/>
    </row>
    <row r="1825" spans="6:35" ht="24" customHeight="1">
      <c r="F1825" s="217"/>
      <c r="Z1825" s="439"/>
      <c r="AA1825" s="439"/>
      <c r="AB1825" s="439"/>
      <c r="AC1825" s="439"/>
      <c r="AD1825" s="439"/>
      <c r="AE1825" s="439"/>
      <c r="AF1825" s="439"/>
      <c r="AG1825" s="439"/>
      <c r="AH1825" s="439"/>
      <c r="AI1825" s="439"/>
    </row>
    <row r="1826" spans="6:35" ht="24" customHeight="1">
      <c r="F1826" s="217"/>
      <c r="Z1826" s="439"/>
      <c r="AA1826" s="439"/>
      <c r="AB1826" s="439"/>
      <c r="AC1826" s="439"/>
      <c r="AD1826" s="439"/>
      <c r="AE1826" s="439"/>
      <c r="AF1826" s="439"/>
      <c r="AG1826" s="439"/>
      <c r="AH1826" s="439"/>
      <c r="AI1826" s="439"/>
    </row>
    <row r="1827" spans="6:35" ht="24" customHeight="1">
      <c r="F1827" s="217"/>
      <c r="Z1827" s="439"/>
      <c r="AA1827" s="439"/>
      <c r="AB1827" s="439"/>
      <c r="AC1827" s="439"/>
      <c r="AD1827" s="439"/>
      <c r="AE1827" s="439"/>
      <c r="AF1827" s="439"/>
      <c r="AG1827" s="439"/>
      <c r="AH1827" s="439"/>
      <c r="AI1827" s="439"/>
    </row>
    <row r="1828" spans="6:35" ht="24" customHeight="1">
      <c r="F1828" s="217"/>
      <c r="Z1828" s="439"/>
      <c r="AA1828" s="439"/>
      <c r="AB1828" s="439"/>
      <c r="AC1828" s="439"/>
      <c r="AD1828" s="439"/>
      <c r="AE1828" s="439"/>
      <c r="AF1828" s="439"/>
      <c r="AG1828" s="439"/>
      <c r="AH1828" s="439"/>
      <c r="AI1828" s="439"/>
    </row>
    <row r="1829" spans="6:35" ht="24" customHeight="1">
      <c r="F1829" s="217"/>
      <c r="Z1829" s="439"/>
      <c r="AA1829" s="439"/>
      <c r="AB1829" s="439"/>
      <c r="AC1829" s="439"/>
      <c r="AD1829" s="439"/>
      <c r="AE1829" s="439"/>
      <c r="AF1829" s="439"/>
      <c r="AG1829" s="439"/>
      <c r="AH1829" s="439"/>
      <c r="AI1829" s="439"/>
    </row>
    <row r="1830" spans="6:35" ht="24" customHeight="1">
      <c r="F1830" s="217"/>
      <c r="Z1830" s="439"/>
      <c r="AA1830" s="439"/>
      <c r="AB1830" s="439"/>
      <c r="AC1830" s="439"/>
      <c r="AD1830" s="439"/>
      <c r="AE1830" s="439"/>
      <c r="AF1830" s="439"/>
      <c r="AG1830" s="439"/>
      <c r="AH1830" s="439"/>
      <c r="AI1830" s="439"/>
    </row>
    <row r="1831" spans="6:35" ht="24" customHeight="1">
      <c r="F1831" s="217"/>
      <c r="Z1831" s="439"/>
      <c r="AA1831" s="439"/>
      <c r="AB1831" s="439"/>
      <c r="AC1831" s="439"/>
      <c r="AD1831" s="439"/>
      <c r="AE1831" s="439"/>
      <c r="AF1831" s="439"/>
      <c r="AG1831" s="439"/>
      <c r="AH1831" s="439"/>
      <c r="AI1831" s="439"/>
    </row>
    <row r="1832" spans="6:35" ht="24" customHeight="1">
      <c r="F1832" s="217"/>
      <c r="Z1832" s="439"/>
      <c r="AA1832" s="439"/>
      <c r="AB1832" s="439"/>
      <c r="AC1832" s="439"/>
      <c r="AD1832" s="439"/>
      <c r="AE1832" s="439"/>
      <c r="AF1832" s="439"/>
      <c r="AG1832" s="439"/>
      <c r="AH1832" s="439"/>
      <c r="AI1832" s="439"/>
    </row>
    <row r="1833" spans="6:35" ht="24" customHeight="1">
      <c r="F1833" s="217"/>
      <c r="Z1833" s="439"/>
      <c r="AA1833" s="439"/>
      <c r="AB1833" s="439"/>
      <c r="AC1833" s="439"/>
      <c r="AD1833" s="439"/>
      <c r="AE1833" s="439"/>
      <c r="AF1833" s="439"/>
      <c r="AG1833" s="439"/>
      <c r="AH1833" s="439"/>
      <c r="AI1833" s="439"/>
    </row>
    <row r="1834" spans="6:35" ht="24" customHeight="1">
      <c r="F1834" s="217"/>
      <c r="Z1834" s="439"/>
      <c r="AA1834" s="439"/>
      <c r="AB1834" s="439"/>
      <c r="AC1834" s="439"/>
      <c r="AD1834" s="439"/>
      <c r="AE1834" s="439"/>
      <c r="AF1834" s="439"/>
      <c r="AG1834" s="439"/>
      <c r="AH1834" s="439"/>
      <c r="AI1834" s="439"/>
    </row>
    <row r="1835" spans="6:35" ht="24" customHeight="1">
      <c r="F1835" s="217"/>
      <c r="Z1835" s="439"/>
      <c r="AA1835" s="439"/>
      <c r="AB1835" s="439"/>
      <c r="AC1835" s="439"/>
      <c r="AD1835" s="439"/>
      <c r="AE1835" s="439"/>
      <c r="AF1835" s="439"/>
      <c r="AG1835" s="439"/>
      <c r="AH1835" s="439"/>
      <c r="AI1835" s="439"/>
    </row>
    <row r="1836" spans="6:35" ht="24" customHeight="1">
      <c r="F1836" s="217"/>
      <c r="Z1836" s="439"/>
      <c r="AA1836" s="439"/>
      <c r="AB1836" s="439"/>
      <c r="AC1836" s="439"/>
      <c r="AD1836" s="439"/>
      <c r="AE1836" s="439"/>
      <c r="AF1836" s="439"/>
      <c r="AG1836" s="439"/>
      <c r="AH1836" s="439"/>
      <c r="AI1836" s="439"/>
    </row>
    <row r="1837" spans="6:35" ht="24" customHeight="1">
      <c r="F1837" s="217"/>
      <c r="Z1837" s="439"/>
      <c r="AA1837" s="439"/>
      <c r="AB1837" s="439"/>
      <c r="AC1837" s="439"/>
      <c r="AD1837" s="439"/>
      <c r="AE1837" s="439"/>
      <c r="AF1837" s="439"/>
      <c r="AG1837" s="439"/>
      <c r="AH1837" s="439"/>
      <c r="AI1837" s="439"/>
    </row>
    <row r="1838" spans="6:35" ht="24" customHeight="1">
      <c r="F1838" s="217"/>
      <c r="Z1838" s="439"/>
      <c r="AA1838" s="439"/>
      <c r="AB1838" s="439"/>
      <c r="AC1838" s="439"/>
      <c r="AD1838" s="439"/>
      <c r="AE1838" s="439"/>
      <c r="AF1838" s="439"/>
      <c r="AG1838" s="439"/>
      <c r="AH1838" s="439"/>
      <c r="AI1838" s="439"/>
    </row>
    <row r="1839" spans="6:35" ht="24" customHeight="1">
      <c r="F1839" s="217"/>
      <c r="Z1839" s="439"/>
      <c r="AA1839" s="439"/>
      <c r="AB1839" s="439"/>
      <c r="AC1839" s="439"/>
      <c r="AD1839" s="439"/>
      <c r="AE1839" s="439"/>
      <c r="AF1839" s="439"/>
      <c r="AG1839" s="439"/>
      <c r="AH1839" s="439"/>
      <c r="AI1839" s="439"/>
    </row>
    <row r="1840" spans="6:35" ht="24" customHeight="1">
      <c r="F1840" s="217"/>
      <c r="Z1840" s="439"/>
      <c r="AA1840" s="439"/>
      <c r="AB1840" s="439"/>
      <c r="AC1840" s="439"/>
      <c r="AD1840" s="439"/>
      <c r="AE1840" s="439"/>
      <c r="AF1840" s="439"/>
      <c r="AG1840" s="439"/>
      <c r="AH1840" s="439"/>
      <c r="AI1840" s="439"/>
    </row>
    <row r="1841" spans="6:35" ht="24" customHeight="1">
      <c r="F1841" s="217"/>
      <c r="Z1841" s="439"/>
      <c r="AA1841" s="439"/>
      <c r="AB1841" s="439"/>
      <c r="AC1841" s="439"/>
      <c r="AD1841" s="439"/>
      <c r="AE1841" s="439"/>
      <c r="AF1841" s="439"/>
      <c r="AG1841" s="439"/>
      <c r="AH1841" s="439"/>
      <c r="AI1841" s="439"/>
    </row>
    <row r="1842" spans="6:35" ht="24" customHeight="1">
      <c r="F1842" s="217"/>
      <c r="Z1842" s="439"/>
      <c r="AA1842" s="439"/>
      <c r="AB1842" s="439"/>
      <c r="AC1842" s="439"/>
      <c r="AD1842" s="439"/>
      <c r="AE1842" s="439"/>
      <c r="AF1842" s="439"/>
      <c r="AG1842" s="439"/>
      <c r="AH1842" s="439"/>
      <c r="AI1842" s="439"/>
    </row>
    <row r="1843" spans="6:35" ht="24" customHeight="1">
      <c r="F1843" s="217"/>
      <c r="Z1843" s="439"/>
      <c r="AA1843" s="439"/>
      <c r="AB1843" s="439"/>
      <c r="AC1843" s="439"/>
      <c r="AD1843" s="439"/>
      <c r="AE1843" s="439"/>
      <c r="AF1843" s="439"/>
      <c r="AG1843" s="439"/>
      <c r="AH1843" s="439"/>
      <c r="AI1843" s="439"/>
    </row>
    <row r="1844" spans="6:35" ht="24" customHeight="1">
      <c r="F1844" s="217"/>
      <c r="Z1844" s="439"/>
      <c r="AA1844" s="439"/>
      <c r="AB1844" s="439"/>
      <c r="AC1844" s="439"/>
      <c r="AD1844" s="439"/>
      <c r="AE1844" s="439"/>
      <c r="AF1844" s="439"/>
      <c r="AG1844" s="439"/>
      <c r="AH1844" s="439"/>
      <c r="AI1844" s="439"/>
    </row>
    <row r="1845" spans="6:35" ht="24" customHeight="1">
      <c r="F1845" s="217"/>
      <c r="Z1845" s="439"/>
      <c r="AA1845" s="439"/>
      <c r="AB1845" s="439"/>
      <c r="AC1845" s="439"/>
      <c r="AD1845" s="439"/>
      <c r="AE1845" s="439"/>
      <c r="AF1845" s="439"/>
      <c r="AG1845" s="439"/>
      <c r="AH1845" s="439"/>
      <c r="AI1845" s="439"/>
    </row>
    <row r="1846" spans="6:35" ht="24" customHeight="1">
      <c r="F1846" s="217"/>
      <c r="Z1846" s="439"/>
      <c r="AA1846" s="439"/>
      <c r="AB1846" s="439"/>
      <c r="AC1846" s="439"/>
      <c r="AD1846" s="439"/>
      <c r="AE1846" s="439"/>
      <c r="AF1846" s="439"/>
      <c r="AG1846" s="439"/>
      <c r="AH1846" s="439"/>
      <c r="AI1846" s="439"/>
    </row>
    <row r="1847" spans="6:35" ht="24" customHeight="1">
      <c r="F1847" s="217"/>
      <c r="Z1847" s="439"/>
      <c r="AA1847" s="439"/>
      <c r="AB1847" s="439"/>
      <c r="AC1847" s="439"/>
      <c r="AD1847" s="439"/>
      <c r="AE1847" s="439"/>
      <c r="AF1847" s="439"/>
      <c r="AG1847" s="439"/>
      <c r="AH1847" s="439"/>
      <c r="AI1847" s="439"/>
    </row>
    <row r="1848" spans="6:35" ht="24" customHeight="1">
      <c r="F1848" s="217"/>
      <c r="Z1848" s="439"/>
      <c r="AA1848" s="439"/>
      <c r="AB1848" s="439"/>
      <c r="AC1848" s="439"/>
      <c r="AD1848" s="439"/>
      <c r="AE1848" s="439"/>
      <c r="AF1848" s="439"/>
      <c r="AG1848" s="439"/>
      <c r="AH1848" s="439"/>
      <c r="AI1848" s="439"/>
    </row>
    <row r="1849" spans="6:35" ht="24" customHeight="1">
      <c r="F1849" s="217"/>
      <c r="Z1849" s="439"/>
      <c r="AA1849" s="439"/>
      <c r="AB1849" s="439"/>
      <c r="AC1849" s="439"/>
      <c r="AD1849" s="439"/>
      <c r="AE1849" s="439"/>
      <c r="AF1849" s="439"/>
      <c r="AG1849" s="439"/>
      <c r="AH1849" s="439"/>
      <c r="AI1849" s="439"/>
    </row>
    <row r="1850" spans="6:35" ht="24" customHeight="1">
      <c r="F1850" s="217"/>
      <c r="Z1850" s="439"/>
      <c r="AA1850" s="439"/>
      <c r="AB1850" s="439"/>
      <c r="AC1850" s="439"/>
      <c r="AD1850" s="439"/>
      <c r="AE1850" s="439"/>
      <c r="AF1850" s="439"/>
      <c r="AG1850" s="439"/>
      <c r="AH1850" s="439"/>
      <c r="AI1850" s="439"/>
    </row>
    <row r="1851" spans="6:35" ht="24" customHeight="1">
      <c r="F1851" s="217"/>
      <c r="Z1851" s="439"/>
      <c r="AA1851" s="439"/>
      <c r="AB1851" s="439"/>
      <c r="AC1851" s="439"/>
      <c r="AD1851" s="439"/>
      <c r="AE1851" s="439"/>
      <c r="AF1851" s="439"/>
      <c r="AG1851" s="439"/>
      <c r="AH1851" s="439"/>
      <c r="AI1851" s="439"/>
    </row>
    <row r="1852" spans="6:35" ht="24" customHeight="1">
      <c r="F1852" s="217"/>
      <c r="Z1852" s="439"/>
      <c r="AA1852" s="439"/>
      <c r="AB1852" s="439"/>
      <c r="AC1852" s="439"/>
      <c r="AD1852" s="439"/>
      <c r="AE1852" s="439"/>
      <c r="AF1852" s="439"/>
      <c r="AG1852" s="439"/>
      <c r="AH1852" s="439"/>
      <c r="AI1852" s="439"/>
    </row>
    <row r="1853" spans="6:35" ht="24" customHeight="1">
      <c r="F1853" s="217"/>
      <c r="Z1853" s="439"/>
      <c r="AA1853" s="439"/>
      <c r="AB1853" s="439"/>
      <c r="AC1853" s="439"/>
      <c r="AD1853" s="439"/>
      <c r="AE1853" s="439"/>
      <c r="AF1853" s="439"/>
      <c r="AG1853" s="439"/>
      <c r="AH1853" s="439"/>
      <c r="AI1853" s="439"/>
    </row>
    <row r="1854" spans="6:35" ht="24" customHeight="1">
      <c r="F1854" s="217"/>
      <c r="Z1854" s="439"/>
      <c r="AA1854" s="439"/>
      <c r="AB1854" s="439"/>
      <c r="AC1854" s="439"/>
      <c r="AD1854" s="439"/>
      <c r="AE1854" s="439"/>
      <c r="AF1854" s="439"/>
      <c r="AG1854" s="439"/>
      <c r="AH1854" s="439"/>
      <c r="AI1854" s="439"/>
    </row>
    <row r="1855" spans="6:35" ht="24" customHeight="1">
      <c r="F1855" s="217"/>
      <c r="Z1855" s="439"/>
      <c r="AA1855" s="439"/>
      <c r="AB1855" s="439"/>
      <c r="AC1855" s="439"/>
      <c r="AD1855" s="439"/>
      <c r="AE1855" s="439"/>
      <c r="AF1855" s="439"/>
      <c r="AG1855" s="439"/>
      <c r="AH1855" s="439"/>
      <c r="AI1855" s="439"/>
    </row>
    <row r="1856" spans="6:35" ht="24" customHeight="1">
      <c r="F1856" s="217"/>
      <c r="Z1856" s="439"/>
      <c r="AA1856" s="439"/>
      <c r="AB1856" s="439"/>
      <c r="AC1856" s="439"/>
      <c r="AD1856" s="439"/>
      <c r="AE1856" s="439"/>
      <c r="AF1856" s="439"/>
      <c r="AG1856" s="439"/>
      <c r="AH1856" s="439"/>
      <c r="AI1856" s="439"/>
    </row>
    <row r="1857" spans="6:35" ht="24" customHeight="1">
      <c r="F1857" s="217"/>
      <c r="Z1857" s="439"/>
      <c r="AA1857" s="439"/>
      <c r="AB1857" s="439"/>
      <c r="AC1857" s="439"/>
      <c r="AD1857" s="439"/>
      <c r="AE1857" s="439"/>
      <c r="AF1857" s="439"/>
      <c r="AG1857" s="439"/>
      <c r="AH1857" s="439"/>
      <c r="AI1857" s="439"/>
    </row>
    <row r="1858" spans="6:35" ht="24" customHeight="1">
      <c r="F1858" s="217"/>
      <c r="Z1858" s="439"/>
      <c r="AA1858" s="439"/>
      <c r="AB1858" s="439"/>
      <c r="AC1858" s="439"/>
      <c r="AD1858" s="439"/>
      <c r="AE1858" s="439"/>
      <c r="AF1858" s="439"/>
      <c r="AG1858" s="439"/>
      <c r="AH1858" s="439"/>
      <c r="AI1858" s="439"/>
    </row>
    <row r="1859" spans="6:35" ht="24" customHeight="1">
      <c r="F1859" s="217"/>
      <c r="Z1859" s="439"/>
      <c r="AA1859" s="439"/>
      <c r="AB1859" s="439"/>
      <c r="AC1859" s="439"/>
      <c r="AD1859" s="439"/>
      <c r="AE1859" s="439"/>
      <c r="AF1859" s="439"/>
      <c r="AG1859" s="439"/>
      <c r="AH1859" s="439"/>
      <c r="AI1859" s="439"/>
    </row>
    <row r="1860" spans="6:35" ht="24" customHeight="1">
      <c r="F1860" s="217"/>
      <c r="Z1860" s="439"/>
      <c r="AA1860" s="439"/>
      <c r="AB1860" s="439"/>
      <c r="AC1860" s="439"/>
      <c r="AD1860" s="439"/>
      <c r="AE1860" s="439"/>
      <c r="AF1860" s="439"/>
      <c r="AG1860" s="439"/>
      <c r="AH1860" s="439"/>
      <c r="AI1860" s="439"/>
    </row>
    <row r="1861" spans="6:35" ht="24" customHeight="1">
      <c r="F1861" s="217"/>
      <c r="Z1861" s="439"/>
      <c r="AA1861" s="439"/>
      <c r="AB1861" s="439"/>
      <c r="AC1861" s="439"/>
      <c r="AD1861" s="439"/>
      <c r="AE1861" s="439"/>
      <c r="AF1861" s="439"/>
      <c r="AG1861" s="439"/>
      <c r="AH1861" s="439"/>
      <c r="AI1861" s="439"/>
    </row>
    <row r="1862" spans="6:35" ht="24" customHeight="1">
      <c r="F1862" s="217"/>
      <c r="Z1862" s="439"/>
      <c r="AA1862" s="439"/>
      <c r="AB1862" s="439"/>
      <c r="AC1862" s="439"/>
      <c r="AD1862" s="439"/>
      <c r="AE1862" s="439"/>
      <c r="AF1862" s="439"/>
      <c r="AG1862" s="439"/>
      <c r="AH1862" s="439"/>
      <c r="AI1862" s="439"/>
    </row>
    <row r="1863" spans="6:35" ht="24" customHeight="1">
      <c r="F1863" s="217"/>
      <c r="Z1863" s="439"/>
      <c r="AA1863" s="439"/>
      <c r="AB1863" s="439"/>
      <c r="AC1863" s="439"/>
      <c r="AD1863" s="439"/>
      <c r="AE1863" s="439"/>
      <c r="AF1863" s="439"/>
      <c r="AG1863" s="439"/>
      <c r="AH1863" s="439"/>
      <c r="AI1863" s="439"/>
    </row>
    <row r="1864" spans="6:35" ht="24" customHeight="1">
      <c r="F1864" s="217"/>
      <c r="Z1864" s="439"/>
      <c r="AA1864" s="439"/>
      <c r="AB1864" s="439"/>
      <c r="AC1864" s="439"/>
      <c r="AD1864" s="439"/>
      <c r="AE1864" s="439"/>
      <c r="AF1864" s="439"/>
      <c r="AG1864" s="439"/>
      <c r="AH1864" s="439"/>
      <c r="AI1864" s="439"/>
    </row>
    <row r="1865" spans="6:35" ht="24" customHeight="1">
      <c r="F1865" s="217"/>
      <c r="Z1865" s="439"/>
      <c r="AA1865" s="439"/>
      <c r="AB1865" s="439"/>
      <c r="AC1865" s="439"/>
      <c r="AD1865" s="439"/>
      <c r="AE1865" s="439"/>
      <c r="AF1865" s="439"/>
      <c r="AG1865" s="439"/>
      <c r="AH1865" s="439"/>
      <c r="AI1865" s="439"/>
    </row>
    <row r="1866" spans="6:35" ht="24" customHeight="1">
      <c r="F1866" s="217"/>
      <c r="Z1866" s="439"/>
      <c r="AA1866" s="439"/>
      <c r="AB1866" s="439"/>
      <c r="AC1866" s="439"/>
      <c r="AD1866" s="439"/>
      <c r="AE1866" s="439"/>
      <c r="AF1866" s="439"/>
      <c r="AG1866" s="439"/>
      <c r="AH1866" s="439"/>
      <c r="AI1866" s="439"/>
    </row>
    <row r="1867" spans="6:35" ht="24" customHeight="1">
      <c r="F1867" s="217"/>
      <c r="Z1867" s="439"/>
      <c r="AA1867" s="439"/>
      <c r="AB1867" s="439"/>
      <c r="AC1867" s="439"/>
      <c r="AD1867" s="439"/>
      <c r="AE1867" s="439"/>
      <c r="AF1867" s="439"/>
      <c r="AG1867" s="439"/>
      <c r="AH1867" s="439"/>
      <c r="AI1867" s="439"/>
    </row>
    <row r="1868" spans="6:35" ht="24" customHeight="1">
      <c r="F1868" s="217"/>
      <c r="Z1868" s="439"/>
      <c r="AA1868" s="439"/>
      <c r="AB1868" s="439"/>
      <c r="AC1868" s="439"/>
      <c r="AD1868" s="439"/>
      <c r="AE1868" s="439"/>
      <c r="AF1868" s="439"/>
      <c r="AG1868" s="439"/>
      <c r="AH1868" s="439"/>
      <c r="AI1868" s="439"/>
    </row>
    <row r="1869" spans="6:35" ht="24" customHeight="1">
      <c r="F1869" s="217"/>
      <c r="Z1869" s="439"/>
      <c r="AA1869" s="439"/>
      <c r="AB1869" s="439"/>
      <c r="AC1869" s="439"/>
      <c r="AD1869" s="439"/>
      <c r="AE1869" s="439"/>
      <c r="AF1869" s="439"/>
      <c r="AG1869" s="439"/>
      <c r="AH1869" s="439"/>
      <c r="AI1869" s="439"/>
    </row>
    <row r="1870" spans="6:35" ht="24" customHeight="1">
      <c r="F1870" s="217"/>
      <c r="Z1870" s="439"/>
      <c r="AA1870" s="439"/>
      <c r="AB1870" s="439"/>
      <c r="AC1870" s="439"/>
      <c r="AD1870" s="439"/>
      <c r="AE1870" s="439"/>
      <c r="AF1870" s="439"/>
      <c r="AG1870" s="439"/>
      <c r="AH1870" s="439"/>
      <c r="AI1870" s="439"/>
    </row>
    <row r="1871" spans="6:35" ht="24" customHeight="1">
      <c r="F1871" s="217"/>
      <c r="Z1871" s="439"/>
      <c r="AA1871" s="439"/>
      <c r="AB1871" s="439"/>
      <c r="AC1871" s="439"/>
      <c r="AD1871" s="439"/>
      <c r="AE1871" s="439"/>
      <c r="AF1871" s="439"/>
      <c r="AG1871" s="439"/>
      <c r="AH1871" s="439"/>
      <c r="AI1871" s="439"/>
    </row>
    <row r="1872" spans="6:35" ht="24" customHeight="1">
      <c r="F1872" s="217"/>
      <c r="Z1872" s="439"/>
      <c r="AA1872" s="439"/>
      <c r="AB1872" s="439"/>
      <c r="AC1872" s="439"/>
      <c r="AD1872" s="439"/>
      <c r="AE1872" s="439"/>
      <c r="AF1872" s="439"/>
      <c r="AG1872" s="439"/>
      <c r="AH1872" s="439"/>
      <c r="AI1872" s="439"/>
    </row>
    <row r="1873" spans="6:35" ht="24" customHeight="1">
      <c r="F1873" s="217"/>
      <c r="Z1873" s="439"/>
      <c r="AA1873" s="439"/>
      <c r="AB1873" s="439"/>
      <c r="AC1873" s="439"/>
      <c r="AD1873" s="439"/>
      <c r="AE1873" s="439"/>
      <c r="AF1873" s="439"/>
      <c r="AG1873" s="439"/>
      <c r="AH1873" s="439"/>
      <c r="AI1873" s="439"/>
    </row>
    <row r="1874" spans="6:35" ht="24" customHeight="1">
      <c r="F1874" s="217"/>
      <c r="Z1874" s="439"/>
      <c r="AA1874" s="439"/>
      <c r="AB1874" s="439"/>
      <c r="AC1874" s="439"/>
      <c r="AD1874" s="439"/>
      <c r="AE1874" s="439"/>
      <c r="AF1874" s="439"/>
      <c r="AG1874" s="439"/>
      <c r="AH1874" s="439"/>
      <c r="AI1874" s="439"/>
    </row>
    <row r="1875" spans="6:35" ht="24" customHeight="1">
      <c r="F1875" s="217"/>
      <c r="Z1875" s="439"/>
      <c r="AA1875" s="439"/>
      <c r="AB1875" s="439"/>
      <c r="AC1875" s="439"/>
      <c r="AD1875" s="439"/>
      <c r="AE1875" s="439"/>
      <c r="AF1875" s="439"/>
      <c r="AG1875" s="439"/>
      <c r="AH1875" s="439"/>
      <c r="AI1875" s="439"/>
    </row>
    <row r="1876" spans="6:35" ht="24" customHeight="1">
      <c r="F1876" s="217"/>
      <c r="Z1876" s="439"/>
      <c r="AA1876" s="439"/>
      <c r="AB1876" s="439"/>
      <c r="AC1876" s="439"/>
      <c r="AD1876" s="439"/>
      <c r="AE1876" s="439"/>
      <c r="AF1876" s="439"/>
      <c r="AG1876" s="439"/>
      <c r="AH1876" s="439"/>
      <c r="AI1876" s="439"/>
    </row>
    <row r="1877" spans="6:35" ht="24" customHeight="1">
      <c r="F1877" s="217"/>
      <c r="Z1877" s="439"/>
      <c r="AA1877" s="439"/>
      <c r="AB1877" s="439"/>
      <c r="AC1877" s="439"/>
      <c r="AD1877" s="439"/>
      <c r="AE1877" s="439"/>
      <c r="AF1877" s="439"/>
      <c r="AG1877" s="439"/>
      <c r="AH1877" s="439"/>
      <c r="AI1877" s="439"/>
    </row>
    <row r="1878" spans="6:35" ht="24" customHeight="1">
      <c r="F1878" s="217"/>
      <c r="Z1878" s="439"/>
      <c r="AA1878" s="439"/>
      <c r="AB1878" s="439"/>
      <c r="AC1878" s="439"/>
      <c r="AD1878" s="439"/>
      <c r="AE1878" s="439"/>
      <c r="AF1878" s="439"/>
      <c r="AG1878" s="439"/>
      <c r="AH1878" s="439"/>
      <c r="AI1878" s="439"/>
    </row>
    <row r="1879" spans="6:35" ht="24" customHeight="1">
      <c r="F1879" s="217"/>
      <c r="Z1879" s="439"/>
      <c r="AA1879" s="439"/>
      <c r="AB1879" s="439"/>
      <c r="AC1879" s="439"/>
      <c r="AD1879" s="439"/>
      <c r="AE1879" s="439"/>
      <c r="AF1879" s="439"/>
      <c r="AG1879" s="439"/>
      <c r="AH1879" s="439"/>
      <c r="AI1879" s="439"/>
    </row>
    <row r="1880" spans="6:35" ht="24" customHeight="1">
      <c r="F1880" s="217"/>
      <c r="Z1880" s="439"/>
      <c r="AA1880" s="439"/>
      <c r="AB1880" s="439"/>
      <c r="AC1880" s="439"/>
      <c r="AD1880" s="439"/>
      <c r="AE1880" s="439"/>
      <c r="AF1880" s="439"/>
      <c r="AG1880" s="439"/>
      <c r="AH1880" s="439"/>
      <c r="AI1880" s="439"/>
    </row>
    <row r="1881" spans="6:35" ht="24" customHeight="1">
      <c r="F1881" s="217"/>
      <c r="Z1881" s="439"/>
      <c r="AA1881" s="439"/>
      <c r="AB1881" s="439"/>
      <c r="AC1881" s="439"/>
      <c r="AD1881" s="439"/>
      <c r="AE1881" s="439"/>
      <c r="AF1881" s="439"/>
      <c r="AG1881" s="439"/>
      <c r="AH1881" s="439"/>
      <c r="AI1881" s="439"/>
    </row>
    <row r="1882" spans="6:35" ht="24" customHeight="1">
      <c r="F1882" s="217"/>
      <c r="Z1882" s="439"/>
      <c r="AA1882" s="439"/>
      <c r="AB1882" s="439"/>
      <c r="AC1882" s="439"/>
      <c r="AD1882" s="439"/>
      <c r="AE1882" s="439"/>
      <c r="AF1882" s="439"/>
      <c r="AG1882" s="439"/>
      <c r="AH1882" s="439"/>
      <c r="AI1882" s="439"/>
    </row>
    <row r="1883" spans="6:35" ht="24" customHeight="1">
      <c r="F1883" s="217"/>
      <c r="Z1883" s="439"/>
      <c r="AA1883" s="439"/>
      <c r="AB1883" s="439"/>
      <c r="AC1883" s="439"/>
      <c r="AD1883" s="439"/>
      <c r="AE1883" s="439"/>
      <c r="AF1883" s="439"/>
      <c r="AG1883" s="439"/>
      <c r="AH1883" s="439"/>
      <c r="AI1883" s="439"/>
    </row>
    <row r="1884" spans="6:35" ht="24" customHeight="1">
      <c r="F1884" s="217"/>
      <c r="Z1884" s="439"/>
      <c r="AA1884" s="439"/>
      <c r="AB1884" s="439"/>
      <c r="AC1884" s="439"/>
      <c r="AD1884" s="439"/>
      <c r="AE1884" s="439"/>
      <c r="AF1884" s="439"/>
      <c r="AG1884" s="439"/>
      <c r="AH1884" s="439"/>
      <c r="AI1884" s="439"/>
    </row>
    <row r="1885" spans="6:35" ht="24" customHeight="1">
      <c r="F1885" s="217"/>
      <c r="Z1885" s="439"/>
      <c r="AA1885" s="439"/>
      <c r="AB1885" s="439"/>
      <c r="AC1885" s="439"/>
      <c r="AD1885" s="439"/>
      <c r="AE1885" s="439"/>
      <c r="AF1885" s="439"/>
      <c r="AG1885" s="439"/>
      <c r="AH1885" s="439"/>
      <c r="AI1885" s="439"/>
    </row>
    <row r="1886" spans="6:35" ht="24" customHeight="1">
      <c r="F1886" s="217"/>
      <c r="Z1886" s="439"/>
      <c r="AA1886" s="439"/>
      <c r="AB1886" s="439"/>
      <c r="AC1886" s="439"/>
      <c r="AD1886" s="439"/>
      <c r="AE1886" s="439"/>
      <c r="AF1886" s="439"/>
      <c r="AG1886" s="439"/>
      <c r="AH1886" s="439"/>
      <c r="AI1886" s="439"/>
    </row>
    <row r="1887" spans="6:35" ht="24" customHeight="1">
      <c r="F1887" s="217"/>
      <c r="Z1887" s="439"/>
      <c r="AA1887" s="439"/>
      <c r="AB1887" s="439"/>
      <c r="AC1887" s="439"/>
      <c r="AD1887" s="439"/>
      <c r="AE1887" s="439"/>
      <c r="AF1887" s="439"/>
      <c r="AG1887" s="439"/>
      <c r="AH1887" s="439"/>
      <c r="AI1887" s="439"/>
    </row>
    <row r="1888" spans="6:35" ht="24" customHeight="1">
      <c r="F1888" s="217"/>
      <c r="Z1888" s="439"/>
      <c r="AA1888" s="439"/>
      <c r="AB1888" s="439"/>
      <c r="AC1888" s="439"/>
      <c r="AD1888" s="439"/>
      <c r="AE1888" s="439"/>
      <c r="AF1888" s="439"/>
      <c r="AG1888" s="439"/>
      <c r="AH1888" s="439"/>
      <c r="AI1888" s="439"/>
    </row>
    <row r="1889" spans="6:35" ht="24" customHeight="1">
      <c r="F1889" s="217"/>
      <c r="Z1889" s="439"/>
      <c r="AA1889" s="439"/>
      <c r="AB1889" s="439"/>
      <c r="AC1889" s="439"/>
      <c r="AD1889" s="439"/>
      <c r="AE1889" s="439"/>
      <c r="AF1889" s="439"/>
      <c r="AG1889" s="439"/>
      <c r="AH1889" s="439"/>
      <c r="AI1889" s="439"/>
    </row>
    <row r="1890" spans="6:35" ht="24" customHeight="1">
      <c r="F1890" s="217"/>
      <c r="Z1890" s="439"/>
      <c r="AA1890" s="439"/>
      <c r="AB1890" s="439"/>
      <c r="AC1890" s="439"/>
      <c r="AD1890" s="439"/>
      <c r="AE1890" s="439"/>
      <c r="AF1890" s="439"/>
      <c r="AG1890" s="439"/>
      <c r="AH1890" s="439"/>
      <c r="AI1890" s="439"/>
    </row>
    <row r="1891" spans="6:35" ht="24" customHeight="1">
      <c r="F1891" s="217"/>
      <c r="Z1891" s="439"/>
      <c r="AA1891" s="439"/>
      <c r="AB1891" s="439"/>
      <c r="AC1891" s="439"/>
      <c r="AD1891" s="439"/>
      <c r="AE1891" s="439"/>
      <c r="AF1891" s="439"/>
      <c r="AG1891" s="439"/>
      <c r="AH1891" s="439"/>
      <c r="AI1891" s="439"/>
    </row>
    <row r="1892" spans="6:35" ht="24" customHeight="1">
      <c r="F1892" s="217"/>
      <c r="Z1892" s="439"/>
      <c r="AA1892" s="439"/>
      <c r="AB1892" s="439"/>
      <c r="AC1892" s="439"/>
      <c r="AD1892" s="439"/>
      <c r="AE1892" s="439"/>
      <c r="AF1892" s="439"/>
      <c r="AG1892" s="439"/>
      <c r="AH1892" s="439"/>
      <c r="AI1892" s="439"/>
    </row>
    <row r="1893" spans="6:35" ht="24" customHeight="1">
      <c r="F1893" s="217"/>
      <c r="Z1893" s="439"/>
      <c r="AA1893" s="439"/>
      <c r="AB1893" s="439"/>
      <c r="AC1893" s="439"/>
      <c r="AD1893" s="439"/>
      <c r="AE1893" s="439"/>
      <c r="AF1893" s="439"/>
      <c r="AG1893" s="439"/>
      <c r="AH1893" s="439"/>
      <c r="AI1893" s="439"/>
    </row>
    <row r="1894" spans="6:35" ht="24" customHeight="1">
      <c r="F1894" s="217"/>
      <c r="Z1894" s="439"/>
      <c r="AA1894" s="439"/>
      <c r="AB1894" s="439"/>
      <c r="AC1894" s="439"/>
      <c r="AD1894" s="439"/>
      <c r="AE1894" s="439"/>
      <c r="AF1894" s="439"/>
      <c r="AG1894" s="439"/>
      <c r="AH1894" s="439"/>
      <c r="AI1894" s="439"/>
    </row>
    <row r="1895" spans="6:35" ht="24" customHeight="1">
      <c r="F1895" s="217"/>
      <c r="Z1895" s="439"/>
      <c r="AA1895" s="439"/>
      <c r="AB1895" s="439"/>
      <c r="AC1895" s="439"/>
      <c r="AD1895" s="439"/>
      <c r="AE1895" s="439"/>
      <c r="AF1895" s="439"/>
      <c r="AG1895" s="439"/>
      <c r="AH1895" s="439"/>
      <c r="AI1895" s="439"/>
    </row>
    <row r="1896" spans="6:35" ht="24" customHeight="1">
      <c r="F1896" s="217"/>
      <c r="Z1896" s="439"/>
      <c r="AA1896" s="439"/>
      <c r="AB1896" s="439"/>
      <c r="AC1896" s="439"/>
      <c r="AD1896" s="439"/>
      <c r="AE1896" s="439"/>
      <c r="AF1896" s="439"/>
      <c r="AG1896" s="439"/>
      <c r="AH1896" s="439"/>
      <c r="AI1896" s="439"/>
    </row>
    <row r="1897" spans="6:35" ht="24" customHeight="1">
      <c r="F1897" s="217"/>
      <c r="Z1897" s="439"/>
      <c r="AA1897" s="439"/>
      <c r="AB1897" s="439"/>
      <c r="AC1897" s="439"/>
      <c r="AD1897" s="439"/>
      <c r="AE1897" s="439"/>
      <c r="AF1897" s="439"/>
      <c r="AG1897" s="439"/>
      <c r="AH1897" s="439"/>
      <c r="AI1897" s="439"/>
    </row>
    <row r="1898" spans="6:35" ht="24" customHeight="1">
      <c r="F1898" s="217"/>
      <c r="Z1898" s="439"/>
      <c r="AA1898" s="439"/>
      <c r="AB1898" s="439"/>
      <c r="AC1898" s="439"/>
      <c r="AD1898" s="439"/>
      <c r="AE1898" s="439"/>
      <c r="AF1898" s="439"/>
      <c r="AG1898" s="439"/>
      <c r="AH1898" s="439"/>
      <c r="AI1898" s="439"/>
    </row>
    <row r="1899" spans="6:35" ht="24" customHeight="1">
      <c r="F1899" s="217"/>
      <c r="Z1899" s="439"/>
      <c r="AA1899" s="439"/>
      <c r="AB1899" s="439"/>
      <c r="AC1899" s="439"/>
      <c r="AD1899" s="439"/>
      <c r="AE1899" s="439"/>
      <c r="AF1899" s="439"/>
      <c r="AG1899" s="439"/>
      <c r="AH1899" s="439"/>
      <c r="AI1899" s="439"/>
    </row>
    <row r="1900" spans="6:35" ht="24" customHeight="1">
      <c r="F1900" s="217"/>
      <c r="Z1900" s="439"/>
      <c r="AA1900" s="439"/>
      <c r="AB1900" s="439"/>
      <c r="AC1900" s="439"/>
      <c r="AD1900" s="439"/>
      <c r="AE1900" s="439"/>
      <c r="AF1900" s="439"/>
      <c r="AG1900" s="439"/>
      <c r="AH1900" s="439"/>
      <c r="AI1900" s="439"/>
    </row>
    <row r="1901" spans="6:35" ht="24" customHeight="1">
      <c r="F1901" s="217"/>
      <c r="Z1901" s="439"/>
      <c r="AA1901" s="439"/>
      <c r="AB1901" s="439"/>
      <c r="AC1901" s="439"/>
      <c r="AD1901" s="439"/>
      <c r="AE1901" s="439"/>
      <c r="AF1901" s="439"/>
      <c r="AG1901" s="439"/>
      <c r="AH1901" s="439"/>
      <c r="AI1901" s="439"/>
    </row>
    <row r="1902" spans="6:35" ht="24" customHeight="1">
      <c r="F1902" s="217"/>
      <c r="Z1902" s="439"/>
      <c r="AA1902" s="439"/>
      <c r="AB1902" s="439"/>
      <c r="AC1902" s="439"/>
      <c r="AD1902" s="439"/>
      <c r="AE1902" s="439"/>
      <c r="AF1902" s="439"/>
      <c r="AG1902" s="439"/>
      <c r="AH1902" s="439"/>
      <c r="AI1902" s="439"/>
    </row>
    <row r="1903" spans="6:35" ht="24" customHeight="1">
      <c r="F1903" s="217"/>
      <c r="Z1903" s="439"/>
      <c r="AA1903" s="439"/>
      <c r="AB1903" s="439"/>
      <c r="AC1903" s="439"/>
      <c r="AD1903" s="439"/>
      <c r="AE1903" s="439"/>
      <c r="AF1903" s="439"/>
      <c r="AG1903" s="439"/>
      <c r="AH1903" s="439"/>
      <c r="AI1903" s="439"/>
    </row>
    <row r="1904" spans="6:35" ht="24" customHeight="1">
      <c r="F1904" s="217"/>
      <c r="Z1904" s="439"/>
      <c r="AA1904" s="439"/>
      <c r="AB1904" s="439"/>
      <c r="AC1904" s="439"/>
      <c r="AD1904" s="439"/>
      <c r="AE1904" s="439"/>
      <c r="AF1904" s="439"/>
      <c r="AG1904" s="439"/>
      <c r="AH1904" s="439"/>
      <c r="AI1904" s="439"/>
    </row>
    <row r="1905" spans="6:35" ht="24" customHeight="1">
      <c r="F1905" s="217"/>
      <c r="Z1905" s="439"/>
      <c r="AA1905" s="439"/>
      <c r="AB1905" s="439"/>
      <c r="AC1905" s="439"/>
      <c r="AD1905" s="439"/>
      <c r="AE1905" s="439"/>
      <c r="AF1905" s="439"/>
      <c r="AG1905" s="439"/>
      <c r="AH1905" s="439"/>
      <c r="AI1905" s="439"/>
    </row>
    <row r="1906" spans="6:35" ht="24" customHeight="1">
      <c r="F1906" s="217"/>
      <c r="Z1906" s="439"/>
      <c r="AA1906" s="439"/>
      <c r="AB1906" s="439"/>
      <c r="AC1906" s="439"/>
      <c r="AD1906" s="439"/>
      <c r="AE1906" s="439"/>
      <c r="AF1906" s="439"/>
      <c r="AG1906" s="439"/>
      <c r="AH1906" s="439"/>
      <c r="AI1906" s="439"/>
    </row>
    <row r="1907" spans="6:35" ht="24" customHeight="1">
      <c r="F1907" s="217"/>
      <c r="Z1907" s="439"/>
      <c r="AA1907" s="439"/>
      <c r="AB1907" s="439"/>
      <c r="AC1907" s="439"/>
      <c r="AD1907" s="439"/>
      <c r="AE1907" s="439"/>
      <c r="AF1907" s="439"/>
      <c r="AG1907" s="439"/>
      <c r="AH1907" s="439"/>
      <c r="AI1907" s="439"/>
    </row>
    <row r="1908" spans="6:35" ht="24" customHeight="1">
      <c r="F1908" s="217"/>
      <c r="Z1908" s="439"/>
      <c r="AA1908" s="439"/>
      <c r="AB1908" s="439"/>
      <c r="AC1908" s="439"/>
      <c r="AD1908" s="439"/>
      <c r="AE1908" s="439"/>
      <c r="AF1908" s="439"/>
      <c r="AG1908" s="439"/>
      <c r="AH1908" s="439"/>
      <c r="AI1908" s="439"/>
    </row>
    <row r="1909" spans="6:35" ht="24" customHeight="1">
      <c r="F1909" s="217"/>
      <c r="Z1909" s="439"/>
      <c r="AA1909" s="439"/>
      <c r="AB1909" s="439"/>
      <c r="AC1909" s="439"/>
      <c r="AD1909" s="439"/>
      <c r="AE1909" s="439"/>
      <c r="AF1909" s="439"/>
      <c r="AG1909" s="439"/>
      <c r="AH1909" s="439"/>
      <c r="AI1909" s="439"/>
    </row>
    <row r="1910" spans="6:35" ht="24" customHeight="1">
      <c r="F1910" s="217"/>
      <c r="Z1910" s="439"/>
      <c r="AA1910" s="439"/>
      <c r="AB1910" s="439"/>
      <c r="AC1910" s="439"/>
      <c r="AD1910" s="439"/>
      <c r="AE1910" s="439"/>
      <c r="AF1910" s="439"/>
      <c r="AG1910" s="439"/>
      <c r="AH1910" s="439"/>
      <c r="AI1910" s="439"/>
    </row>
    <row r="1911" spans="6:35" ht="24" customHeight="1">
      <c r="F1911" s="217"/>
      <c r="Z1911" s="439"/>
      <c r="AA1911" s="439"/>
      <c r="AB1911" s="439"/>
      <c r="AC1911" s="439"/>
      <c r="AD1911" s="439"/>
      <c r="AE1911" s="439"/>
      <c r="AF1911" s="439"/>
      <c r="AG1911" s="439"/>
      <c r="AH1911" s="439"/>
      <c r="AI1911" s="439"/>
    </row>
    <row r="1912" spans="6:35" ht="24" customHeight="1">
      <c r="F1912" s="217"/>
      <c r="Z1912" s="439"/>
      <c r="AA1912" s="439"/>
      <c r="AB1912" s="439"/>
      <c r="AC1912" s="439"/>
      <c r="AD1912" s="439"/>
      <c r="AE1912" s="439"/>
      <c r="AF1912" s="439"/>
      <c r="AG1912" s="439"/>
      <c r="AH1912" s="439"/>
      <c r="AI1912" s="439"/>
    </row>
    <row r="1913" spans="6:35" ht="24" customHeight="1">
      <c r="F1913" s="217"/>
      <c r="Z1913" s="439"/>
      <c r="AA1913" s="439"/>
      <c r="AB1913" s="439"/>
      <c r="AC1913" s="439"/>
      <c r="AD1913" s="439"/>
      <c r="AE1913" s="439"/>
      <c r="AF1913" s="439"/>
      <c r="AG1913" s="439"/>
      <c r="AH1913" s="439"/>
      <c r="AI1913" s="439"/>
    </row>
    <row r="1914" spans="6:35" ht="24" customHeight="1">
      <c r="F1914" s="217"/>
      <c r="Z1914" s="439"/>
      <c r="AA1914" s="439"/>
      <c r="AB1914" s="439"/>
      <c r="AC1914" s="439"/>
      <c r="AD1914" s="439"/>
      <c r="AE1914" s="439"/>
      <c r="AF1914" s="439"/>
      <c r="AG1914" s="439"/>
      <c r="AH1914" s="439"/>
      <c r="AI1914" s="439"/>
    </row>
    <row r="1915" spans="6:35" ht="24" customHeight="1">
      <c r="F1915" s="217"/>
      <c r="Z1915" s="439"/>
      <c r="AA1915" s="439"/>
      <c r="AB1915" s="439"/>
      <c r="AC1915" s="439"/>
      <c r="AD1915" s="439"/>
      <c r="AE1915" s="439"/>
      <c r="AF1915" s="439"/>
      <c r="AG1915" s="439"/>
      <c r="AH1915" s="439"/>
      <c r="AI1915" s="439"/>
    </row>
    <row r="1916" spans="6:35" ht="24" customHeight="1">
      <c r="F1916" s="217"/>
      <c r="Z1916" s="439"/>
      <c r="AA1916" s="439"/>
      <c r="AB1916" s="439"/>
      <c r="AC1916" s="439"/>
      <c r="AD1916" s="439"/>
      <c r="AE1916" s="439"/>
      <c r="AF1916" s="439"/>
      <c r="AG1916" s="439"/>
      <c r="AH1916" s="439"/>
      <c r="AI1916" s="439"/>
    </row>
    <row r="1917" spans="6:35" ht="24" customHeight="1">
      <c r="F1917" s="217"/>
      <c r="Z1917" s="439"/>
      <c r="AA1917" s="439"/>
      <c r="AB1917" s="439"/>
      <c r="AC1917" s="439"/>
      <c r="AD1917" s="439"/>
      <c r="AE1917" s="439"/>
      <c r="AF1917" s="439"/>
      <c r="AG1917" s="439"/>
      <c r="AH1917" s="439"/>
      <c r="AI1917" s="439"/>
    </row>
    <row r="1918" spans="6:35" ht="24" customHeight="1">
      <c r="F1918" s="217"/>
      <c r="Z1918" s="439"/>
      <c r="AA1918" s="439"/>
      <c r="AB1918" s="439"/>
      <c r="AC1918" s="439"/>
      <c r="AD1918" s="439"/>
      <c r="AE1918" s="439"/>
      <c r="AF1918" s="439"/>
      <c r="AG1918" s="439"/>
      <c r="AH1918" s="439"/>
      <c r="AI1918" s="439"/>
    </row>
    <row r="1919" spans="6:35" ht="24" customHeight="1">
      <c r="F1919" s="217"/>
      <c r="Z1919" s="439"/>
      <c r="AA1919" s="439"/>
      <c r="AB1919" s="439"/>
      <c r="AC1919" s="439"/>
      <c r="AD1919" s="439"/>
      <c r="AE1919" s="439"/>
      <c r="AF1919" s="439"/>
      <c r="AG1919" s="439"/>
      <c r="AH1919" s="439"/>
      <c r="AI1919" s="439"/>
    </row>
    <row r="1920" spans="6:35" ht="24" customHeight="1">
      <c r="F1920" s="217"/>
      <c r="Z1920" s="439"/>
      <c r="AA1920" s="439"/>
      <c r="AB1920" s="439"/>
      <c r="AC1920" s="439"/>
      <c r="AD1920" s="439"/>
      <c r="AE1920" s="439"/>
      <c r="AF1920" s="439"/>
      <c r="AG1920" s="439"/>
      <c r="AH1920" s="439"/>
      <c r="AI1920" s="439"/>
    </row>
    <row r="1921" spans="6:35" ht="24" customHeight="1">
      <c r="F1921" s="217"/>
      <c r="Z1921" s="439"/>
      <c r="AA1921" s="439"/>
      <c r="AB1921" s="439"/>
      <c r="AC1921" s="439"/>
      <c r="AD1921" s="439"/>
      <c r="AE1921" s="439"/>
      <c r="AF1921" s="439"/>
      <c r="AG1921" s="439"/>
      <c r="AH1921" s="439"/>
      <c r="AI1921" s="439"/>
    </row>
    <row r="1922" spans="6:35" ht="24" customHeight="1">
      <c r="F1922" s="217"/>
      <c r="Z1922" s="439"/>
      <c r="AA1922" s="439"/>
      <c r="AB1922" s="439"/>
      <c r="AC1922" s="439"/>
      <c r="AD1922" s="439"/>
      <c r="AE1922" s="439"/>
      <c r="AF1922" s="439"/>
      <c r="AG1922" s="439"/>
      <c r="AH1922" s="439"/>
      <c r="AI1922" s="439"/>
    </row>
    <row r="1923" spans="6:35" ht="24" customHeight="1">
      <c r="F1923" s="217"/>
      <c r="Z1923" s="439"/>
      <c r="AA1923" s="439"/>
      <c r="AB1923" s="439"/>
      <c r="AC1923" s="439"/>
      <c r="AD1923" s="439"/>
      <c r="AE1923" s="439"/>
      <c r="AF1923" s="439"/>
      <c r="AG1923" s="439"/>
      <c r="AH1923" s="439"/>
      <c r="AI1923" s="439"/>
    </row>
    <row r="1924" spans="6:35" ht="24" customHeight="1">
      <c r="F1924" s="217"/>
      <c r="Z1924" s="439"/>
      <c r="AA1924" s="439"/>
      <c r="AB1924" s="439"/>
      <c r="AC1924" s="439"/>
      <c r="AD1924" s="439"/>
      <c r="AE1924" s="439"/>
      <c r="AF1924" s="439"/>
      <c r="AG1924" s="439"/>
      <c r="AH1924" s="439"/>
      <c r="AI1924" s="439"/>
    </row>
    <row r="1925" spans="6:35" ht="24" customHeight="1">
      <c r="F1925" s="217"/>
      <c r="Z1925" s="439"/>
      <c r="AA1925" s="439"/>
      <c r="AB1925" s="439"/>
      <c r="AC1925" s="439"/>
      <c r="AD1925" s="439"/>
      <c r="AE1925" s="439"/>
      <c r="AF1925" s="439"/>
      <c r="AG1925" s="439"/>
      <c r="AH1925" s="439"/>
      <c r="AI1925" s="439"/>
    </row>
    <row r="1926" spans="6:35" ht="24" customHeight="1">
      <c r="F1926" s="217"/>
      <c r="Z1926" s="439"/>
      <c r="AA1926" s="439"/>
      <c r="AB1926" s="439"/>
      <c r="AC1926" s="439"/>
      <c r="AD1926" s="439"/>
      <c r="AE1926" s="439"/>
      <c r="AF1926" s="439"/>
      <c r="AG1926" s="439"/>
      <c r="AH1926" s="439"/>
      <c r="AI1926" s="439"/>
    </row>
    <row r="1927" spans="6:35" ht="24" customHeight="1">
      <c r="F1927" s="217"/>
      <c r="Z1927" s="439"/>
      <c r="AA1927" s="439"/>
      <c r="AB1927" s="439"/>
      <c r="AC1927" s="439"/>
      <c r="AD1927" s="439"/>
      <c r="AE1927" s="439"/>
      <c r="AF1927" s="439"/>
      <c r="AG1927" s="439"/>
      <c r="AH1927" s="439"/>
      <c r="AI1927" s="439"/>
    </row>
    <row r="1928" spans="6:35" ht="24" customHeight="1">
      <c r="F1928" s="217"/>
      <c r="Z1928" s="439"/>
      <c r="AA1928" s="439"/>
      <c r="AB1928" s="439"/>
      <c r="AC1928" s="439"/>
      <c r="AD1928" s="439"/>
      <c r="AE1928" s="439"/>
      <c r="AF1928" s="439"/>
      <c r="AG1928" s="439"/>
      <c r="AH1928" s="439"/>
      <c r="AI1928" s="439"/>
    </row>
    <row r="1929" spans="6:35" ht="24" customHeight="1">
      <c r="F1929" s="217"/>
      <c r="Z1929" s="439"/>
      <c r="AA1929" s="439"/>
      <c r="AB1929" s="439"/>
      <c r="AC1929" s="439"/>
      <c r="AD1929" s="439"/>
      <c r="AE1929" s="439"/>
      <c r="AF1929" s="439"/>
      <c r="AG1929" s="439"/>
      <c r="AH1929" s="439"/>
      <c r="AI1929" s="439"/>
    </row>
    <row r="1930" spans="6:35" ht="24" customHeight="1">
      <c r="F1930" s="217"/>
      <c r="Z1930" s="439"/>
      <c r="AA1930" s="439"/>
      <c r="AB1930" s="439"/>
      <c r="AC1930" s="439"/>
      <c r="AD1930" s="439"/>
      <c r="AE1930" s="439"/>
      <c r="AF1930" s="439"/>
      <c r="AG1930" s="439"/>
      <c r="AH1930" s="439"/>
      <c r="AI1930" s="439"/>
    </row>
    <row r="1931" spans="6:35" ht="24" customHeight="1">
      <c r="F1931" s="217"/>
      <c r="Z1931" s="439"/>
      <c r="AA1931" s="439"/>
      <c r="AB1931" s="439"/>
      <c r="AC1931" s="439"/>
      <c r="AD1931" s="439"/>
      <c r="AE1931" s="439"/>
      <c r="AF1931" s="439"/>
      <c r="AG1931" s="439"/>
      <c r="AH1931" s="439"/>
      <c r="AI1931" s="439"/>
    </row>
    <row r="1932" spans="6:35" ht="24" customHeight="1">
      <c r="F1932" s="217"/>
      <c r="Z1932" s="439"/>
      <c r="AA1932" s="439"/>
      <c r="AB1932" s="439"/>
      <c r="AC1932" s="439"/>
      <c r="AD1932" s="439"/>
      <c r="AE1932" s="439"/>
      <c r="AF1932" s="439"/>
      <c r="AG1932" s="439"/>
      <c r="AH1932" s="439"/>
      <c r="AI1932" s="439"/>
    </row>
    <row r="1933" spans="6:35" ht="24" customHeight="1">
      <c r="F1933" s="217"/>
      <c r="Z1933" s="439"/>
      <c r="AA1933" s="439"/>
      <c r="AB1933" s="439"/>
      <c r="AC1933" s="439"/>
      <c r="AD1933" s="439"/>
      <c r="AE1933" s="439"/>
      <c r="AF1933" s="439"/>
      <c r="AG1933" s="439"/>
      <c r="AH1933" s="439"/>
      <c r="AI1933" s="439"/>
    </row>
    <row r="1934" spans="6:35" ht="24" customHeight="1">
      <c r="F1934" s="217"/>
      <c r="Z1934" s="439"/>
      <c r="AA1934" s="439"/>
      <c r="AB1934" s="439"/>
      <c r="AC1934" s="439"/>
      <c r="AD1934" s="439"/>
      <c r="AE1934" s="439"/>
      <c r="AF1934" s="439"/>
      <c r="AG1934" s="439"/>
      <c r="AH1934" s="439"/>
      <c r="AI1934" s="439"/>
    </row>
    <row r="1935" spans="6:35" ht="24" customHeight="1">
      <c r="F1935" s="217"/>
      <c r="Z1935" s="439"/>
      <c r="AA1935" s="439"/>
      <c r="AB1935" s="439"/>
      <c r="AC1935" s="439"/>
      <c r="AD1935" s="439"/>
      <c r="AE1935" s="439"/>
      <c r="AF1935" s="439"/>
      <c r="AG1935" s="439"/>
      <c r="AH1935" s="439"/>
      <c r="AI1935" s="439"/>
    </row>
    <row r="1936" spans="6:35" ht="24" customHeight="1">
      <c r="F1936" s="217"/>
      <c r="Z1936" s="439"/>
      <c r="AA1936" s="439"/>
      <c r="AB1936" s="439"/>
      <c r="AC1936" s="439"/>
      <c r="AD1936" s="439"/>
      <c r="AE1936" s="439"/>
      <c r="AF1936" s="439"/>
      <c r="AG1936" s="439"/>
      <c r="AH1936" s="439"/>
      <c r="AI1936" s="439"/>
    </row>
    <row r="1937" spans="6:35" ht="24" customHeight="1">
      <c r="F1937" s="217"/>
      <c r="Z1937" s="439"/>
      <c r="AA1937" s="439"/>
      <c r="AB1937" s="439"/>
      <c r="AC1937" s="439"/>
      <c r="AD1937" s="439"/>
      <c r="AE1937" s="439"/>
      <c r="AF1937" s="439"/>
      <c r="AG1937" s="439"/>
      <c r="AH1937" s="439"/>
      <c r="AI1937" s="439"/>
    </row>
    <row r="1938" spans="6:35" ht="24" customHeight="1">
      <c r="F1938" s="217"/>
      <c r="Z1938" s="439"/>
      <c r="AA1938" s="439"/>
      <c r="AB1938" s="439"/>
      <c r="AC1938" s="439"/>
      <c r="AD1938" s="439"/>
      <c r="AE1938" s="439"/>
      <c r="AF1938" s="439"/>
      <c r="AG1938" s="439"/>
      <c r="AH1938" s="439"/>
      <c r="AI1938" s="439"/>
    </row>
    <row r="1939" spans="6:35" ht="24" customHeight="1">
      <c r="F1939" s="217"/>
      <c r="Z1939" s="439"/>
      <c r="AA1939" s="439"/>
      <c r="AB1939" s="439"/>
      <c r="AC1939" s="439"/>
      <c r="AD1939" s="439"/>
      <c r="AE1939" s="439"/>
      <c r="AF1939" s="439"/>
      <c r="AG1939" s="439"/>
      <c r="AH1939" s="439"/>
      <c r="AI1939" s="439"/>
    </row>
    <row r="1940" spans="6:35" ht="24" customHeight="1">
      <c r="F1940" s="217"/>
      <c r="Z1940" s="439"/>
      <c r="AA1940" s="439"/>
      <c r="AB1940" s="439"/>
      <c r="AC1940" s="439"/>
      <c r="AD1940" s="439"/>
      <c r="AE1940" s="439"/>
      <c r="AF1940" s="439"/>
      <c r="AG1940" s="439"/>
      <c r="AH1940" s="439"/>
      <c r="AI1940" s="439"/>
    </row>
    <row r="1941" spans="6:35" ht="24" customHeight="1">
      <c r="F1941" s="217"/>
      <c r="Z1941" s="439"/>
      <c r="AA1941" s="439"/>
      <c r="AB1941" s="439"/>
      <c r="AC1941" s="439"/>
      <c r="AD1941" s="439"/>
      <c r="AE1941" s="439"/>
      <c r="AF1941" s="439"/>
      <c r="AG1941" s="439"/>
      <c r="AH1941" s="439"/>
      <c r="AI1941" s="439"/>
    </row>
    <row r="1942" spans="6:35" ht="24" customHeight="1">
      <c r="F1942" s="217"/>
      <c r="Z1942" s="439"/>
      <c r="AA1942" s="439"/>
      <c r="AB1942" s="439"/>
      <c r="AC1942" s="439"/>
      <c r="AD1942" s="439"/>
      <c r="AE1942" s="439"/>
      <c r="AF1942" s="439"/>
      <c r="AG1942" s="439"/>
      <c r="AH1942" s="439"/>
      <c r="AI1942" s="439"/>
    </row>
    <row r="1943" spans="6:35" ht="24" customHeight="1">
      <c r="F1943" s="217"/>
      <c r="Z1943" s="439"/>
      <c r="AA1943" s="439"/>
      <c r="AB1943" s="439"/>
      <c r="AC1943" s="439"/>
      <c r="AD1943" s="439"/>
      <c r="AE1943" s="439"/>
      <c r="AF1943" s="439"/>
      <c r="AG1943" s="439"/>
      <c r="AH1943" s="439"/>
      <c r="AI1943" s="439"/>
    </row>
    <row r="1944" spans="6:35" ht="24" customHeight="1">
      <c r="F1944" s="217"/>
      <c r="Z1944" s="439"/>
      <c r="AA1944" s="439"/>
      <c r="AB1944" s="439"/>
      <c r="AC1944" s="439"/>
      <c r="AD1944" s="439"/>
      <c r="AE1944" s="439"/>
      <c r="AF1944" s="439"/>
      <c r="AG1944" s="439"/>
      <c r="AH1944" s="439"/>
      <c r="AI1944" s="439"/>
    </row>
    <row r="1945" spans="6:35" ht="24" customHeight="1">
      <c r="F1945" s="217"/>
      <c r="Z1945" s="439"/>
      <c r="AA1945" s="439"/>
      <c r="AB1945" s="439"/>
      <c r="AC1945" s="439"/>
      <c r="AD1945" s="439"/>
      <c r="AE1945" s="439"/>
      <c r="AF1945" s="439"/>
      <c r="AG1945" s="439"/>
      <c r="AH1945" s="439"/>
      <c r="AI1945" s="439"/>
    </row>
    <row r="1946" spans="6:35" ht="24" customHeight="1">
      <c r="F1946" s="217"/>
      <c r="Z1946" s="439"/>
      <c r="AA1946" s="439"/>
      <c r="AB1946" s="439"/>
      <c r="AC1946" s="439"/>
      <c r="AD1946" s="439"/>
      <c r="AE1946" s="439"/>
      <c r="AF1946" s="439"/>
      <c r="AG1946" s="439"/>
      <c r="AH1946" s="439"/>
      <c r="AI1946" s="439"/>
    </row>
    <row r="1947" spans="6:35" ht="24" customHeight="1">
      <c r="F1947" s="217"/>
      <c r="Z1947" s="439"/>
      <c r="AA1947" s="439"/>
      <c r="AB1947" s="439"/>
      <c r="AC1947" s="439"/>
      <c r="AD1947" s="439"/>
      <c r="AE1947" s="439"/>
      <c r="AF1947" s="439"/>
      <c r="AG1947" s="439"/>
      <c r="AH1947" s="439"/>
      <c r="AI1947" s="439"/>
    </row>
    <row r="1948" spans="6:35" ht="24" customHeight="1">
      <c r="F1948" s="217"/>
      <c r="Z1948" s="439"/>
      <c r="AA1948" s="439"/>
      <c r="AB1948" s="439"/>
      <c r="AC1948" s="439"/>
      <c r="AD1948" s="439"/>
      <c r="AE1948" s="439"/>
      <c r="AF1948" s="439"/>
      <c r="AG1948" s="439"/>
      <c r="AH1948" s="439"/>
      <c r="AI1948" s="439"/>
    </row>
    <row r="1949" spans="6:35" ht="24" customHeight="1">
      <c r="F1949" s="217"/>
      <c r="Z1949" s="439"/>
      <c r="AA1949" s="439"/>
      <c r="AB1949" s="439"/>
      <c r="AC1949" s="439"/>
      <c r="AD1949" s="439"/>
      <c r="AE1949" s="439"/>
      <c r="AF1949" s="439"/>
      <c r="AG1949" s="439"/>
      <c r="AH1949" s="439"/>
      <c r="AI1949" s="439"/>
    </row>
    <row r="1950" spans="6:35" ht="24" customHeight="1">
      <c r="F1950" s="217"/>
      <c r="Z1950" s="439"/>
      <c r="AA1950" s="439"/>
      <c r="AB1950" s="439"/>
      <c r="AC1950" s="439"/>
      <c r="AD1950" s="439"/>
      <c r="AE1950" s="439"/>
      <c r="AF1950" s="439"/>
      <c r="AG1950" s="439"/>
      <c r="AH1950" s="439"/>
      <c r="AI1950" s="439"/>
    </row>
    <row r="1951" spans="6:35" ht="24" customHeight="1">
      <c r="F1951" s="217"/>
      <c r="Z1951" s="439"/>
      <c r="AA1951" s="439"/>
      <c r="AB1951" s="439"/>
      <c r="AC1951" s="439"/>
      <c r="AD1951" s="439"/>
      <c r="AE1951" s="439"/>
      <c r="AF1951" s="439"/>
      <c r="AG1951" s="439"/>
      <c r="AH1951" s="439"/>
      <c r="AI1951" s="439"/>
    </row>
    <row r="1952" spans="6:35" ht="24" customHeight="1">
      <c r="F1952" s="217"/>
      <c r="Z1952" s="439"/>
      <c r="AA1952" s="439"/>
      <c r="AB1952" s="439"/>
      <c r="AC1952" s="439"/>
      <c r="AD1952" s="439"/>
      <c r="AE1952" s="439"/>
      <c r="AF1952" s="439"/>
      <c r="AG1952" s="439"/>
      <c r="AH1952" s="439"/>
      <c r="AI1952" s="439"/>
    </row>
    <row r="1953" spans="6:35" ht="24" customHeight="1">
      <c r="F1953" s="217"/>
      <c r="Z1953" s="439"/>
      <c r="AA1953" s="439"/>
      <c r="AB1953" s="439"/>
      <c r="AC1953" s="439"/>
      <c r="AD1953" s="439"/>
      <c r="AE1953" s="439"/>
      <c r="AF1953" s="439"/>
      <c r="AG1953" s="439"/>
      <c r="AH1953" s="439"/>
      <c r="AI1953" s="439"/>
    </row>
    <row r="1954" spans="6:35" ht="24" customHeight="1">
      <c r="F1954" s="217"/>
      <c r="Z1954" s="439"/>
      <c r="AA1954" s="439"/>
      <c r="AB1954" s="439"/>
      <c r="AC1954" s="439"/>
      <c r="AD1954" s="439"/>
      <c r="AE1954" s="439"/>
      <c r="AF1954" s="439"/>
      <c r="AG1954" s="439"/>
      <c r="AH1954" s="439"/>
      <c r="AI1954" s="439"/>
    </row>
    <row r="1955" spans="6:35" ht="24" customHeight="1">
      <c r="F1955" s="217"/>
      <c r="Z1955" s="439"/>
      <c r="AA1955" s="439"/>
      <c r="AB1955" s="439"/>
      <c r="AC1955" s="439"/>
      <c r="AD1955" s="439"/>
      <c r="AE1955" s="439"/>
      <c r="AF1955" s="439"/>
      <c r="AG1955" s="439"/>
      <c r="AH1955" s="439"/>
      <c r="AI1955" s="439"/>
    </row>
    <row r="1956" spans="6:35" ht="24" customHeight="1">
      <c r="F1956" s="217"/>
      <c r="Z1956" s="439"/>
      <c r="AA1956" s="439"/>
      <c r="AB1956" s="439"/>
      <c r="AC1956" s="439"/>
      <c r="AD1956" s="439"/>
      <c r="AE1956" s="439"/>
      <c r="AF1956" s="439"/>
      <c r="AG1956" s="439"/>
      <c r="AH1956" s="439"/>
      <c r="AI1956" s="439"/>
    </row>
    <row r="1957" spans="6:35" ht="24" customHeight="1">
      <c r="F1957" s="217"/>
      <c r="Z1957" s="439"/>
      <c r="AA1957" s="439"/>
      <c r="AB1957" s="439"/>
      <c r="AC1957" s="439"/>
      <c r="AD1957" s="439"/>
      <c r="AE1957" s="439"/>
      <c r="AF1957" s="439"/>
      <c r="AG1957" s="439"/>
      <c r="AH1957" s="439"/>
      <c r="AI1957" s="439"/>
    </row>
    <row r="1958" spans="6:35" ht="24" customHeight="1">
      <c r="F1958" s="217"/>
      <c r="Z1958" s="439"/>
      <c r="AA1958" s="439"/>
      <c r="AB1958" s="439"/>
      <c r="AC1958" s="439"/>
      <c r="AD1958" s="439"/>
      <c r="AE1958" s="439"/>
      <c r="AF1958" s="439"/>
      <c r="AG1958" s="439"/>
      <c r="AH1958" s="439"/>
      <c r="AI1958" s="439"/>
    </row>
    <row r="1959" spans="6:35" ht="24" customHeight="1">
      <c r="F1959" s="217"/>
      <c r="Z1959" s="439"/>
      <c r="AA1959" s="439"/>
      <c r="AB1959" s="439"/>
      <c r="AC1959" s="439"/>
      <c r="AD1959" s="439"/>
      <c r="AE1959" s="439"/>
      <c r="AF1959" s="439"/>
      <c r="AG1959" s="439"/>
      <c r="AH1959" s="439"/>
      <c r="AI1959" s="439"/>
    </row>
    <row r="1960" spans="6:35" ht="24" customHeight="1">
      <c r="F1960" s="217"/>
      <c r="Z1960" s="439"/>
      <c r="AA1960" s="439"/>
      <c r="AB1960" s="439"/>
      <c r="AC1960" s="439"/>
      <c r="AD1960" s="439"/>
      <c r="AE1960" s="439"/>
      <c r="AF1960" s="439"/>
      <c r="AG1960" s="439"/>
      <c r="AH1960" s="439"/>
      <c r="AI1960" s="439"/>
    </row>
    <row r="1961" spans="6:35" ht="24" customHeight="1">
      <c r="F1961" s="217"/>
      <c r="Z1961" s="439"/>
      <c r="AA1961" s="439"/>
      <c r="AB1961" s="439"/>
      <c r="AC1961" s="439"/>
      <c r="AD1961" s="439"/>
      <c r="AE1961" s="439"/>
      <c r="AF1961" s="439"/>
      <c r="AG1961" s="439"/>
      <c r="AH1961" s="439"/>
      <c r="AI1961" s="439"/>
    </row>
    <row r="1962" spans="6:35" ht="24" customHeight="1">
      <c r="F1962" s="217"/>
      <c r="Z1962" s="439"/>
      <c r="AA1962" s="439"/>
      <c r="AB1962" s="439"/>
      <c r="AC1962" s="439"/>
      <c r="AD1962" s="439"/>
      <c r="AE1962" s="439"/>
      <c r="AF1962" s="439"/>
      <c r="AG1962" s="439"/>
      <c r="AH1962" s="439"/>
      <c r="AI1962" s="439"/>
    </row>
    <row r="1963" spans="6:35" ht="24" customHeight="1">
      <c r="F1963" s="217"/>
      <c r="Z1963" s="439"/>
      <c r="AA1963" s="439"/>
      <c r="AB1963" s="439"/>
      <c r="AC1963" s="439"/>
      <c r="AD1963" s="439"/>
      <c r="AE1963" s="439"/>
      <c r="AF1963" s="439"/>
      <c r="AG1963" s="439"/>
      <c r="AH1963" s="439"/>
      <c r="AI1963" s="439"/>
    </row>
    <row r="1964" spans="6:35" ht="24" customHeight="1">
      <c r="F1964" s="217"/>
      <c r="Z1964" s="439"/>
      <c r="AA1964" s="439"/>
      <c r="AB1964" s="439"/>
      <c r="AC1964" s="439"/>
      <c r="AD1964" s="439"/>
      <c r="AE1964" s="439"/>
      <c r="AF1964" s="439"/>
      <c r="AG1964" s="439"/>
      <c r="AH1964" s="439"/>
      <c r="AI1964" s="439"/>
    </row>
    <row r="1965" spans="6:35" ht="24" customHeight="1">
      <c r="F1965" s="217"/>
      <c r="Z1965" s="439"/>
      <c r="AA1965" s="439"/>
      <c r="AB1965" s="439"/>
      <c r="AC1965" s="439"/>
      <c r="AD1965" s="439"/>
      <c r="AE1965" s="439"/>
      <c r="AF1965" s="439"/>
      <c r="AG1965" s="439"/>
      <c r="AH1965" s="439"/>
      <c r="AI1965" s="439"/>
    </row>
    <row r="1966" spans="6:35" ht="24" customHeight="1">
      <c r="F1966" s="217"/>
      <c r="Z1966" s="439"/>
      <c r="AA1966" s="439"/>
      <c r="AB1966" s="439"/>
      <c r="AC1966" s="439"/>
      <c r="AD1966" s="439"/>
      <c r="AE1966" s="439"/>
      <c r="AF1966" s="439"/>
      <c r="AG1966" s="439"/>
      <c r="AH1966" s="439"/>
      <c r="AI1966" s="439"/>
    </row>
    <row r="1967" spans="6:35" ht="24" customHeight="1">
      <c r="F1967" s="217"/>
      <c r="Z1967" s="439"/>
      <c r="AA1967" s="439"/>
      <c r="AB1967" s="439"/>
      <c r="AC1967" s="439"/>
      <c r="AD1967" s="439"/>
      <c r="AE1967" s="439"/>
      <c r="AF1967" s="439"/>
      <c r="AG1967" s="439"/>
      <c r="AH1967" s="439"/>
      <c r="AI1967" s="439"/>
    </row>
    <row r="1968" spans="6:35" ht="24" customHeight="1">
      <c r="F1968" s="217"/>
      <c r="Z1968" s="439"/>
      <c r="AA1968" s="439"/>
      <c r="AB1968" s="439"/>
      <c r="AC1968" s="439"/>
      <c r="AD1968" s="439"/>
      <c r="AE1968" s="439"/>
      <c r="AF1968" s="439"/>
      <c r="AG1968" s="439"/>
      <c r="AH1968" s="439"/>
      <c r="AI1968" s="439"/>
    </row>
    <row r="1969" spans="6:35" ht="24" customHeight="1">
      <c r="F1969" s="217"/>
      <c r="Z1969" s="439"/>
      <c r="AA1969" s="439"/>
      <c r="AB1969" s="439"/>
      <c r="AC1969" s="439"/>
      <c r="AD1969" s="439"/>
      <c r="AE1969" s="439"/>
      <c r="AF1969" s="439"/>
      <c r="AG1969" s="439"/>
      <c r="AH1969" s="439"/>
      <c r="AI1969" s="439"/>
    </row>
    <row r="1970" spans="6:35" ht="24" customHeight="1">
      <c r="F1970" s="217"/>
      <c r="Z1970" s="439"/>
      <c r="AA1970" s="439"/>
      <c r="AB1970" s="439"/>
      <c r="AC1970" s="439"/>
      <c r="AD1970" s="439"/>
      <c r="AE1970" s="439"/>
      <c r="AF1970" s="439"/>
      <c r="AG1970" s="439"/>
      <c r="AH1970" s="439"/>
      <c r="AI1970" s="439"/>
    </row>
    <row r="1971" spans="6:35" ht="24" customHeight="1">
      <c r="F1971" s="217"/>
      <c r="Z1971" s="439"/>
      <c r="AA1971" s="439"/>
      <c r="AB1971" s="439"/>
      <c r="AC1971" s="439"/>
      <c r="AD1971" s="439"/>
      <c r="AE1971" s="439"/>
      <c r="AF1971" s="439"/>
      <c r="AG1971" s="439"/>
      <c r="AH1971" s="439"/>
      <c r="AI1971" s="439"/>
    </row>
    <row r="1972" spans="6:35" ht="24" customHeight="1">
      <c r="F1972" s="217"/>
      <c r="Z1972" s="439"/>
      <c r="AA1972" s="439"/>
      <c r="AB1972" s="439"/>
      <c r="AC1972" s="439"/>
      <c r="AD1972" s="439"/>
      <c r="AE1972" s="439"/>
      <c r="AF1972" s="439"/>
      <c r="AG1972" s="439"/>
      <c r="AH1972" s="439"/>
      <c r="AI1972" s="439"/>
    </row>
    <row r="1973" spans="6:35" ht="24" customHeight="1">
      <c r="F1973" s="217"/>
      <c r="Z1973" s="439"/>
      <c r="AA1973" s="439"/>
      <c r="AB1973" s="439"/>
      <c r="AC1973" s="439"/>
      <c r="AD1973" s="439"/>
      <c r="AE1973" s="439"/>
      <c r="AF1973" s="439"/>
      <c r="AG1973" s="439"/>
      <c r="AH1973" s="439"/>
      <c r="AI1973" s="439"/>
    </row>
    <row r="1974" spans="6:35" ht="24" customHeight="1">
      <c r="F1974" s="217"/>
      <c r="Z1974" s="439"/>
      <c r="AA1974" s="439"/>
      <c r="AB1974" s="439"/>
      <c r="AC1974" s="439"/>
      <c r="AD1974" s="439"/>
      <c r="AE1974" s="439"/>
      <c r="AF1974" s="439"/>
      <c r="AG1974" s="439"/>
      <c r="AH1974" s="439"/>
      <c r="AI1974" s="439"/>
    </row>
    <row r="1975" spans="6:35" ht="24" customHeight="1">
      <c r="F1975" s="217"/>
      <c r="Z1975" s="439"/>
      <c r="AA1975" s="439"/>
      <c r="AB1975" s="439"/>
      <c r="AC1975" s="439"/>
      <c r="AD1975" s="439"/>
      <c r="AE1975" s="439"/>
      <c r="AF1975" s="439"/>
      <c r="AG1975" s="439"/>
      <c r="AH1975" s="439"/>
      <c r="AI1975" s="439"/>
    </row>
    <row r="1976" spans="6:35" ht="24" customHeight="1">
      <c r="F1976" s="217"/>
      <c r="Z1976" s="439"/>
      <c r="AA1976" s="439"/>
      <c r="AB1976" s="439"/>
      <c r="AC1976" s="439"/>
      <c r="AD1976" s="439"/>
      <c r="AE1976" s="439"/>
      <c r="AF1976" s="439"/>
      <c r="AG1976" s="439"/>
      <c r="AH1976" s="439"/>
      <c r="AI1976" s="439"/>
    </row>
    <row r="1977" spans="6:35" ht="24" customHeight="1">
      <c r="F1977" s="217"/>
      <c r="Z1977" s="439"/>
      <c r="AA1977" s="439"/>
      <c r="AB1977" s="439"/>
      <c r="AC1977" s="439"/>
      <c r="AD1977" s="439"/>
      <c r="AE1977" s="439"/>
      <c r="AF1977" s="439"/>
      <c r="AG1977" s="439"/>
      <c r="AH1977" s="439"/>
      <c r="AI1977" s="439"/>
    </row>
    <row r="1978" spans="6:35" ht="24" customHeight="1">
      <c r="F1978" s="217"/>
      <c r="Z1978" s="439"/>
      <c r="AA1978" s="439"/>
      <c r="AB1978" s="439"/>
      <c r="AC1978" s="439"/>
      <c r="AD1978" s="439"/>
      <c r="AE1978" s="439"/>
      <c r="AF1978" s="439"/>
      <c r="AG1978" s="439"/>
      <c r="AH1978" s="439"/>
      <c r="AI1978" s="439"/>
    </row>
    <row r="1979" spans="6:35" ht="24" customHeight="1">
      <c r="F1979" s="217"/>
      <c r="Z1979" s="439"/>
      <c r="AA1979" s="439"/>
      <c r="AB1979" s="439"/>
      <c r="AC1979" s="439"/>
      <c r="AD1979" s="439"/>
      <c r="AE1979" s="439"/>
      <c r="AF1979" s="439"/>
      <c r="AG1979" s="439"/>
      <c r="AH1979" s="439"/>
      <c r="AI1979" s="439"/>
    </row>
    <row r="1980" spans="6:35" ht="24" customHeight="1">
      <c r="F1980" s="217"/>
      <c r="Z1980" s="439"/>
      <c r="AA1980" s="439"/>
      <c r="AB1980" s="439"/>
      <c r="AC1980" s="439"/>
      <c r="AD1980" s="439"/>
      <c r="AE1980" s="439"/>
      <c r="AF1980" s="439"/>
      <c r="AG1980" s="439"/>
      <c r="AH1980" s="439"/>
      <c r="AI1980" s="439"/>
    </row>
    <row r="1981" spans="6:35" ht="24" customHeight="1">
      <c r="F1981" s="217"/>
      <c r="Z1981" s="439"/>
      <c r="AA1981" s="439"/>
      <c r="AB1981" s="439"/>
      <c r="AC1981" s="439"/>
      <c r="AD1981" s="439"/>
      <c r="AE1981" s="439"/>
      <c r="AF1981" s="439"/>
      <c r="AG1981" s="439"/>
      <c r="AH1981" s="439"/>
      <c r="AI1981" s="439"/>
    </row>
    <row r="1982" spans="6:35" ht="24" customHeight="1">
      <c r="F1982" s="217"/>
      <c r="Z1982" s="439"/>
      <c r="AA1982" s="439"/>
      <c r="AB1982" s="439"/>
      <c r="AC1982" s="439"/>
      <c r="AD1982" s="439"/>
      <c r="AE1982" s="439"/>
      <c r="AF1982" s="439"/>
      <c r="AG1982" s="439"/>
      <c r="AH1982" s="439"/>
      <c r="AI1982" s="439"/>
    </row>
    <row r="1983" spans="6:35" ht="24" customHeight="1">
      <c r="F1983" s="217"/>
      <c r="Z1983" s="439"/>
      <c r="AA1983" s="439"/>
      <c r="AB1983" s="439"/>
      <c r="AC1983" s="439"/>
      <c r="AD1983" s="439"/>
      <c r="AE1983" s="439"/>
      <c r="AF1983" s="439"/>
      <c r="AG1983" s="439"/>
      <c r="AH1983" s="439"/>
      <c r="AI1983" s="439"/>
    </row>
    <row r="1984" spans="6:35" ht="24" customHeight="1">
      <c r="F1984" s="217"/>
      <c r="Z1984" s="439"/>
      <c r="AA1984" s="439"/>
      <c r="AB1984" s="439"/>
      <c r="AC1984" s="439"/>
      <c r="AD1984" s="439"/>
      <c r="AE1984" s="439"/>
      <c r="AF1984" s="439"/>
      <c r="AG1984" s="439"/>
      <c r="AH1984" s="439"/>
      <c r="AI1984" s="439"/>
    </row>
    <row r="1985" spans="6:35" ht="24" customHeight="1">
      <c r="F1985" s="217"/>
      <c r="Z1985" s="439"/>
      <c r="AA1985" s="439"/>
      <c r="AB1985" s="439"/>
      <c r="AC1985" s="439"/>
      <c r="AD1985" s="439"/>
      <c r="AE1985" s="439"/>
      <c r="AF1985" s="439"/>
      <c r="AG1985" s="439"/>
      <c r="AH1985" s="439"/>
      <c r="AI1985" s="439"/>
    </row>
    <row r="1986" spans="6:35" ht="24" customHeight="1">
      <c r="F1986" s="217"/>
      <c r="Z1986" s="439"/>
      <c r="AA1986" s="439"/>
      <c r="AB1986" s="439"/>
      <c r="AC1986" s="439"/>
      <c r="AD1986" s="439"/>
      <c r="AE1986" s="439"/>
      <c r="AF1986" s="439"/>
      <c r="AG1986" s="439"/>
      <c r="AH1986" s="439"/>
      <c r="AI1986" s="439"/>
    </row>
    <row r="1987" spans="6:35" ht="24" customHeight="1">
      <c r="F1987" s="217"/>
      <c r="Z1987" s="439"/>
      <c r="AA1987" s="439"/>
      <c r="AB1987" s="439"/>
      <c r="AC1987" s="439"/>
      <c r="AD1987" s="439"/>
      <c r="AE1987" s="439"/>
      <c r="AF1987" s="439"/>
      <c r="AG1987" s="439"/>
      <c r="AH1987" s="439"/>
      <c r="AI1987" s="439"/>
    </row>
    <row r="1988" spans="6:35" ht="24" customHeight="1">
      <c r="F1988" s="217"/>
      <c r="Z1988" s="439"/>
      <c r="AA1988" s="439"/>
      <c r="AB1988" s="439"/>
      <c r="AC1988" s="439"/>
      <c r="AD1988" s="439"/>
      <c r="AE1988" s="439"/>
      <c r="AF1988" s="439"/>
      <c r="AG1988" s="439"/>
      <c r="AH1988" s="439"/>
      <c r="AI1988" s="439"/>
    </row>
    <row r="1989" spans="6:35" ht="24" customHeight="1">
      <c r="F1989" s="217"/>
      <c r="Z1989" s="439"/>
      <c r="AA1989" s="439"/>
      <c r="AB1989" s="439"/>
      <c r="AC1989" s="439"/>
      <c r="AD1989" s="439"/>
      <c r="AE1989" s="439"/>
      <c r="AF1989" s="439"/>
      <c r="AG1989" s="439"/>
      <c r="AH1989" s="439"/>
      <c r="AI1989" s="439"/>
    </row>
    <row r="1990" spans="6:35" ht="24" customHeight="1">
      <c r="F1990" s="217"/>
      <c r="Z1990" s="439"/>
      <c r="AA1990" s="439"/>
      <c r="AB1990" s="439"/>
      <c r="AC1990" s="439"/>
      <c r="AD1990" s="439"/>
      <c r="AE1990" s="439"/>
      <c r="AF1990" s="439"/>
      <c r="AG1990" s="439"/>
      <c r="AH1990" s="439"/>
      <c r="AI1990" s="439"/>
    </row>
    <row r="1991" spans="6:35" ht="24" customHeight="1">
      <c r="F1991" s="217"/>
      <c r="Z1991" s="439"/>
      <c r="AA1991" s="439"/>
      <c r="AB1991" s="439"/>
      <c r="AC1991" s="439"/>
      <c r="AD1991" s="439"/>
      <c r="AE1991" s="439"/>
      <c r="AF1991" s="439"/>
      <c r="AG1991" s="439"/>
      <c r="AH1991" s="439"/>
      <c r="AI1991" s="439"/>
    </row>
    <row r="1992" spans="6:35" ht="24" customHeight="1">
      <c r="F1992" s="217"/>
      <c r="Z1992" s="439"/>
      <c r="AA1992" s="439"/>
      <c r="AB1992" s="439"/>
      <c r="AC1992" s="439"/>
      <c r="AD1992" s="439"/>
      <c r="AE1992" s="439"/>
      <c r="AF1992" s="439"/>
      <c r="AG1992" s="439"/>
      <c r="AH1992" s="439"/>
      <c r="AI1992" s="439"/>
    </row>
    <row r="1993" spans="6:35" ht="24" customHeight="1">
      <c r="F1993" s="217"/>
      <c r="Z1993" s="439"/>
      <c r="AA1993" s="439"/>
      <c r="AB1993" s="439"/>
      <c r="AC1993" s="439"/>
      <c r="AD1993" s="439"/>
      <c r="AE1993" s="439"/>
      <c r="AF1993" s="439"/>
      <c r="AG1993" s="439"/>
      <c r="AH1993" s="439"/>
      <c r="AI1993" s="439"/>
    </row>
    <row r="1994" spans="6:35" ht="24" customHeight="1">
      <c r="F1994" s="217"/>
      <c r="Z1994" s="439"/>
      <c r="AA1994" s="439"/>
      <c r="AB1994" s="439"/>
      <c r="AC1994" s="439"/>
      <c r="AD1994" s="439"/>
      <c r="AE1994" s="439"/>
      <c r="AF1994" s="439"/>
      <c r="AG1994" s="439"/>
      <c r="AH1994" s="439"/>
      <c r="AI1994" s="439"/>
    </row>
    <row r="1995" spans="6:35" ht="24" customHeight="1">
      <c r="F1995" s="217"/>
      <c r="Z1995" s="439"/>
      <c r="AA1995" s="439"/>
      <c r="AB1995" s="439"/>
      <c r="AC1995" s="439"/>
      <c r="AD1995" s="439"/>
      <c r="AE1995" s="439"/>
      <c r="AF1995" s="439"/>
      <c r="AG1995" s="439"/>
      <c r="AH1995" s="439"/>
      <c r="AI1995" s="439"/>
    </row>
    <row r="1996" spans="6:35" ht="24" customHeight="1">
      <c r="F1996" s="217"/>
      <c r="Z1996" s="439"/>
      <c r="AA1996" s="439"/>
      <c r="AB1996" s="439"/>
      <c r="AC1996" s="439"/>
      <c r="AD1996" s="439"/>
      <c r="AE1996" s="439"/>
      <c r="AF1996" s="439"/>
      <c r="AG1996" s="439"/>
      <c r="AH1996" s="439"/>
      <c r="AI1996" s="439"/>
    </row>
    <row r="1997" spans="6:35" ht="24" customHeight="1">
      <c r="F1997" s="217"/>
      <c r="Z1997" s="439"/>
      <c r="AA1997" s="439"/>
      <c r="AB1997" s="439"/>
      <c r="AC1997" s="439"/>
      <c r="AD1997" s="439"/>
      <c r="AE1997" s="439"/>
      <c r="AF1997" s="439"/>
      <c r="AG1997" s="439"/>
      <c r="AH1997" s="439"/>
      <c r="AI1997" s="439"/>
    </row>
    <row r="1998" spans="6:35" ht="24" customHeight="1">
      <c r="F1998" s="217"/>
      <c r="Z1998" s="439"/>
      <c r="AA1998" s="439"/>
      <c r="AB1998" s="439"/>
      <c r="AC1998" s="439"/>
      <c r="AD1998" s="439"/>
      <c r="AE1998" s="439"/>
      <c r="AF1998" s="439"/>
      <c r="AG1998" s="439"/>
      <c r="AH1998" s="439"/>
      <c r="AI1998" s="439"/>
    </row>
    <row r="1999" spans="6:35" ht="24" customHeight="1">
      <c r="F1999" s="217"/>
      <c r="Z1999" s="439"/>
      <c r="AA1999" s="439"/>
      <c r="AB1999" s="439"/>
      <c r="AC1999" s="439"/>
      <c r="AD1999" s="439"/>
      <c r="AE1999" s="439"/>
      <c r="AF1999" s="439"/>
      <c r="AG1999" s="439"/>
      <c r="AH1999" s="439"/>
      <c r="AI1999" s="439"/>
    </row>
    <row r="2000" spans="6:35" ht="24" customHeight="1">
      <c r="F2000" s="217"/>
      <c r="Z2000" s="439"/>
      <c r="AA2000" s="439"/>
      <c r="AB2000" s="439"/>
      <c r="AC2000" s="439"/>
      <c r="AD2000" s="439"/>
      <c r="AE2000" s="439"/>
      <c r="AF2000" s="439"/>
      <c r="AG2000" s="439"/>
      <c r="AH2000" s="439"/>
      <c r="AI2000" s="439"/>
    </row>
    <row r="2001" spans="6:35" ht="24" customHeight="1">
      <c r="F2001" s="217"/>
      <c r="Z2001" s="439"/>
      <c r="AA2001" s="439"/>
      <c r="AB2001" s="439"/>
      <c r="AC2001" s="439"/>
      <c r="AD2001" s="439"/>
      <c r="AE2001" s="439"/>
      <c r="AF2001" s="439"/>
      <c r="AG2001" s="439"/>
      <c r="AH2001" s="439"/>
      <c r="AI2001" s="439"/>
    </row>
    <row r="2002" spans="6:35" ht="24" customHeight="1">
      <c r="F2002" s="217"/>
      <c r="Z2002" s="439"/>
      <c r="AA2002" s="439"/>
      <c r="AB2002" s="439"/>
      <c r="AC2002" s="439"/>
      <c r="AD2002" s="439"/>
      <c r="AE2002" s="439"/>
      <c r="AF2002" s="439"/>
      <c r="AG2002" s="439"/>
      <c r="AH2002" s="439"/>
      <c r="AI2002" s="439"/>
    </row>
    <row r="2003" spans="6:35" ht="24" customHeight="1">
      <c r="F2003" s="217"/>
      <c r="Z2003" s="439"/>
      <c r="AA2003" s="439"/>
      <c r="AB2003" s="439"/>
      <c r="AC2003" s="439"/>
      <c r="AD2003" s="439"/>
      <c r="AE2003" s="439"/>
      <c r="AF2003" s="439"/>
      <c r="AG2003" s="439"/>
      <c r="AH2003" s="439"/>
      <c r="AI2003" s="439"/>
    </row>
    <row r="2004" spans="6:35" ht="24" customHeight="1">
      <c r="F2004" s="217"/>
      <c r="Z2004" s="439"/>
      <c r="AA2004" s="439"/>
      <c r="AB2004" s="439"/>
      <c r="AC2004" s="439"/>
      <c r="AD2004" s="439"/>
      <c r="AE2004" s="439"/>
      <c r="AF2004" s="439"/>
      <c r="AG2004" s="439"/>
      <c r="AH2004" s="439"/>
      <c r="AI2004" s="439"/>
    </row>
    <row r="2005" spans="6:35" ht="24" customHeight="1">
      <c r="F2005" s="217"/>
      <c r="Z2005" s="439"/>
      <c r="AA2005" s="439"/>
      <c r="AB2005" s="439"/>
      <c r="AC2005" s="439"/>
      <c r="AD2005" s="439"/>
      <c r="AE2005" s="439"/>
      <c r="AF2005" s="439"/>
      <c r="AG2005" s="439"/>
      <c r="AH2005" s="439"/>
      <c r="AI2005" s="439"/>
    </row>
    <row r="2006" spans="6:35" ht="24" customHeight="1">
      <c r="F2006" s="217"/>
      <c r="Z2006" s="439"/>
      <c r="AA2006" s="439"/>
      <c r="AB2006" s="439"/>
      <c r="AC2006" s="439"/>
      <c r="AD2006" s="439"/>
      <c r="AE2006" s="439"/>
      <c r="AF2006" s="439"/>
      <c r="AG2006" s="439"/>
      <c r="AH2006" s="439"/>
      <c r="AI2006" s="439"/>
    </row>
    <row r="2007" spans="6:35" ht="24" customHeight="1">
      <c r="F2007" s="217"/>
      <c r="Z2007" s="439"/>
      <c r="AA2007" s="439"/>
      <c r="AB2007" s="439"/>
      <c r="AC2007" s="439"/>
      <c r="AD2007" s="439"/>
      <c r="AE2007" s="439"/>
      <c r="AF2007" s="439"/>
      <c r="AG2007" s="439"/>
      <c r="AH2007" s="439"/>
      <c r="AI2007" s="439"/>
    </row>
    <row r="2008" spans="6:35" ht="24" customHeight="1">
      <c r="F2008" s="217"/>
      <c r="Z2008" s="439"/>
      <c r="AA2008" s="439"/>
      <c r="AB2008" s="439"/>
      <c r="AC2008" s="439"/>
      <c r="AD2008" s="439"/>
      <c r="AE2008" s="439"/>
      <c r="AF2008" s="439"/>
      <c r="AG2008" s="439"/>
      <c r="AH2008" s="439"/>
      <c r="AI2008" s="439"/>
    </row>
    <row r="2009" spans="6:35" ht="24" customHeight="1">
      <c r="F2009" s="217"/>
      <c r="Z2009" s="439"/>
      <c r="AA2009" s="439"/>
      <c r="AB2009" s="439"/>
      <c r="AC2009" s="439"/>
      <c r="AD2009" s="439"/>
      <c r="AE2009" s="439"/>
      <c r="AF2009" s="439"/>
      <c r="AG2009" s="439"/>
      <c r="AH2009" s="439"/>
      <c r="AI2009" s="439"/>
    </row>
    <row r="2010" spans="6:35" ht="24" customHeight="1">
      <c r="F2010" s="217"/>
      <c r="Z2010" s="439"/>
      <c r="AA2010" s="439"/>
      <c r="AB2010" s="439"/>
      <c r="AC2010" s="439"/>
      <c r="AD2010" s="439"/>
      <c r="AE2010" s="439"/>
      <c r="AF2010" s="439"/>
      <c r="AG2010" s="439"/>
      <c r="AH2010" s="439"/>
      <c r="AI2010" s="439"/>
    </row>
    <row r="2011" spans="6:35" ht="24" customHeight="1">
      <c r="F2011" s="217"/>
      <c r="Z2011" s="439"/>
      <c r="AA2011" s="439"/>
      <c r="AB2011" s="439"/>
      <c r="AC2011" s="439"/>
      <c r="AD2011" s="439"/>
      <c r="AE2011" s="439"/>
      <c r="AF2011" s="439"/>
      <c r="AG2011" s="439"/>
      <c r="AH2011" s="439"/>
      <c r="AI2011" s="439"/>
    </row>
    <row r="2012" spans="6:35" ht="24" customHeight="1">
      <c r="F2012" s="217"/>
      <c r="Z2012" s="439"/>
      <c r="AA2012" s="439"/>
      <c r="AB2012" s="439"/>
      <c r="AC2012" s="439"/>
      <c r="AD2012" s="439"/>
      <c r="AE2012" s="439"/>
      <c r="AF2012" s="439"/>
      <c r="AG2012" s="439"/>
      <c r="AH2012" s="439"/>
      <c r="AI2012" s="439"/>
    </row>
    <row r="2013" spans="6:35" ht="24" customHeight="1">
      <c r="F2013" s="217"/>
      <c r="Z2013" s="439"/>
      <c r="AA2013" s="439"/>
      <c r="AB2013" s="439"/>
      <c r="AC2013" s="439"/>
      <c r="AD2013" s="439"/>
      <c r="AE2013" s="439"/>
      <c r="AF2013" s="439"/>
      <c r="AG2013" s="439"/>
      <c r="AH2013" s="439"/>
      <c r="AI2013" s="439"/>
    </row>
    <row r="2014" spans="6:35" ht="24" customHeight="1">
      <c r="F2014" s="217"/>
      <c r="Z2014" s="439"/>
      <c r="AA2014" s="439"/>
      <c r="AB2014" s="439"/>
      <c r="AC2014" s="439"/>
      <c r="AD2014" s="439"/>
      <c r="AE2014" s="439"/>
      <c r="AF2014" s="439"/>
      <c r="AG2014" s="439"/>
      <c r="AH2014" s="439"/>
      <c r="AI2014" s="439"/>
    </row>
    <row r="2015" spans="6:35" ht="24" customHeight="1">
      <c r="F2015" s="217"/>
      <c r="Z2015" s="439"/>
      <c r="AA2015" s="439"/>
      <c r="AB2015" s="439"/>
      <c r="AC2015" s="439"/>
      <c r="AD2015" s="439"/>
      <c r="AE2015" s="439"/>
      <c r="AF2015" s="439"/>
      <c r="AG2015" s="439"/>
      <c r="AH2015" s="439"/>
      <c r="AI2015" s="439"/>
    </row>
    <row r="2016" spans="6:35" ht="24" customHeight="1">
      <c r="F2016" s="217"/>
      <c r="Z2016" s="439"/>
      <c r="AA2016" s="439"/>
      <c r="AB2016" s="439"/>
      <c r="AC2016" s="439"/>
      <c r="AD2016" s="439"/>
      <c r="AE2016" s="439"/>
      <c r="AF2016" s="439"/>
      <c r="AG2016" s="439"/>
      <c r="AH2016" s="439"/>
      <c r="AI2016" s="439"/>
    </row>
    <row r="2017" spans="6:35" ht="24" customHeight="1">
      <c r="F2017" s="217"/>
      <c r="Z2017" s="439"/>
      <c r="AA2017" s="439"/>
      <c r="AB2017" s="439"/>
      <c r="AC2017" s="439"/>
      <c r="AD2017" s="439"/>
      <c r="AE2017" s="439"/>
      <c r="AF2017" s="439"/>
      <c r="AG2017" s="439"/>
      <c r="AH2017" s="439"/>
      <c r="AI2017" s="439"/>
    </row>
    <row r="2018" spans="6:35" ht="24" customHeight="1">
      <c r="F2018" s="217"/>
      <c r="Z2018" s="439"/>
      <c r="AA2018" s="439"/>
      <c r="AB2018" s="439"/>
      <c r="AC2018" s="439"/>
      <c r="AD2018" s="439"/>
      <c r="AE2018" s="439"/>
      <c r="AF2018" s="439"/>
      <c r="AG2018" s="439"/>
      <c r="AH2018" s="439"/>
      <c r="AI2018" s="439"/>
    </row>
    <row r="2019" spans="6:35" ht="24" customHeight="1">
      <c r="F2019" s="217"/>
      <c r="Z2019" s="439"/>
      <c r="AA2019" s="439"/>
      <c r="AB2019" s="439"/>
      <c r="AC2019" s="439"/>
      <c r="AD2019" s="439"/>
      <c r="AE2019" s="439"/>
      <c r="AF2019" s="439"/>
      <c r="AG2019" s="439"/>
      <c r="AH2019" s="439"/>
      <c r="AI2019" s="439"/>
    </row>
    <row r="2020" spans="6:35" ht="24" customHeight="1">
      <c r="F2020" s="217"/>
      <c r="Z2020" s="439"/>
      <c r="AA2020" s="439"/>
      <c r="AB2020" s="439"/>
      <c r="AC2020" s="439"/>
      <c r="AD2020" s="439"/>
      <c r="AE2020" s="439"/>
      <c r="AF2020" s="439"/>
      <c r="AG2020" s="439"/>
      <c r="AH2020" s="439"/>
      <c r="AI2020" s="439"/>
    </row>
    <row r="2021" spans="6:35" ht="24" customHeight="1">
      <c r="F2021" s="217"/>
      <c r="Z2021" s="439"/>
      <c r="AA2021" s="439"/>
      <c r="AB2021" s="439"/>
      <c r="AC2021" s="439"/>
      <c r="AD2021" s="439"/>
      <c r="AE2021" s="439"/>
      <c r="AF2021" s="439"/>
      <c r="AG2021" s="439"/>
      <c r="AH2021" s="439"/>
      <c r="AI2021" s="439"/>
    </row>
    <row r="2022" spans="6:35" ht="24" customHeight="1">
      <c r="F2022" s="217"/>
      <c r="Z2022" s="439"/>
      <c r="AA2022" s="439"/>
      <c r="AB2022" s="439"/>
      <c r="AC2022" s="439"/>
      <c r="AD2022" s="439"/>
      <c r="AE2022" s="439"/>
      <c r="AF2022" s="439"/>
      <c r="AG2022" s="439"/>
      <c r="AH2022" s="439"/>
      <c r="AI2022" s="439"/>
    </row>
    <row r="2023" spans="6:35" ht="24" customHeight="1">
      <c r="F2023" s="217"/>
      <c r="Z2023" s="439"/>
      <c r="AA2023" s="439"/>
      <c r="AB2023" s="439"/>
      <c r="AC2023" s="439"/>
      <c r="AD2023" s="439"/>
      <c r="AE2023" s="439"/>
      <c r="AF2023" s="439"/>
      <c r="AG2023" s="439"/>
      <c r="AH2023" s="439"/>
      <c r="AI2023" s="439"/>
    </row>
    <row r="2024" spans="6:35" ht="24" customHeight="1">
      <c r="F2024" s="217"/>
      <c r="Z2024" s="439"/>
      <c r="AA2024" s="439"/>
      <c r="AB2024" s="439"/>
      <c r="AC2024" s="439"/>
      <c r="AD2024" s="439"/>
      <c r="AE2024" s="439"/>
      <c r="AF2024" s="439"/>
      <c r="AG2024" s="439"/>
      <c r="AH2024" s="439"/>
      <c r="AI2024" s="439"/>
    </row>
    <row r="2025" spans="6:35" ht="24" customHeight="1">
      <c r="F2025" s="217"/>
      <c r="Z2025" s="439"/>
      <c r="AA2025" s="439"/>
      <c r="AB2025" s="439"/>
      <c r="AC2025" s="439"/>
      <c r="AD2025" s="439"/>
      <c r="AE2025" s="439"/>
      <c r="AF2025" s="439"/>
      <c r="AG2025" s="439"/>
      <c r="AH2025" s="439"/>
      <c r="AI2025" s="439"/>
    </row>
    <row r="2026" spans="6:35" ht="24" customHeight="1">
      <c r="F2026" s="217"/>
      <c r="Z2026" s="439"/>
      <c r="AA2026" s="439"/>
      <c r="AB2026" s="439"/>
      <c r="AC2026" s="439"/>
      <c r="AD2026" s="439"/>
      <c r="AE2026" s="439"/>
      <c r="AF2026" s="439"/>
      <c r="AG2026" s="439"/>
      <c r="AH2026" s="439"/>
      <c r="AI2026" s="439"/>
    </row>
    <row r="2027" spans="6:35" ht="24" customHeight="1">
      <c r="F2027" s="217"/>
      <c r="Z2027" s="439"/>
      <c r="AA2027" s="439"/>
      <c r="AB2027" s="439"/>
      <c r="AC2027" s="439"/>
      <c r="AD2027" s="439"/>
      <c r="AE2027" s="439"/>
      <c r="AF2027" s="439"/>
      <c r="AG2027" s="439"/>
      <c r="AH2027" s="439"/>
      <c r="AI2027" s="439"/>
    </row>
    <row r="2028" spans="6:35" ht="24" customHeight="1">
      <c r="F2028" s="217"/>
      <c r="Z2028" s="439"/>
      <c r="AA2028" s="439"/>
      <c r="AB2028" s="439"/>
      <c r="AC2028" s="439"/>
      <c r="AD2028" s="439"/>
      <c r="AE2028" s="439"/>
      <c r="AF2028" s="439"/>
      <c r="AG2028" s="439"/>
      <c r="AH2028" s="439"/>
      <c r="AI2028" s="439"/>
    </row>
    <row r="2029" spans="6:35" ht="24" customHeight="1">
      <c r="F2029" s="217"/>
      <c r="Z2029" s="439"/>
      <c r="AA2029" s="439"/>
      <c r="AB2029" s="439"/>
      <c r="AC2029" s="439"/>
      <c r="AD2029" s="439"/>
      <c r="AE2029" s="439"/>
      <c r="AF2029" s="439"/>
      <c r="AG2029" s="439"/>
      <c r="AH2029" s="439"/>
      <c r="AI2029" s="439"/>
    </row>
    <row r="2030" spans="6:35" ht="24" customHeight="1">
      <c r="F2030" s="217"/>
      <c r="Z2030" s="439"/>
      <c r="AA2030" s="439"/>
      <c r="AB2030" s="439"/>
      <c r="AC2030" s="439"/>
      <c r="AD2030" s="439"/>
      <c r="AE2030" s="439"/>
      <c r="AF2030" s="439"/>
      <c r="AG2030" s="439"/>
      <c r="AH2030" s="439"/>
      <c r="AI2030" s="439"/>
    </row>
    <row r="2031" spans="6:35" ht="24" customHeight="1">
      <c r="F2031" s="217"/>
      <c r="Z2031" s="439"/>
      <c r="AA2031" s="439"/>
      <c r="AB2031" s="439"/>
      <c r="AC2031" s="439"/>
      <c r="AD2031" s="439"/>
      <c r="AE2031" s="439"/>
      <c r="AF2031" s="439"/>
      <c r="AG2031" s="439"/>
      <c r="AH2031" s="439"/>
      <c r="AI2031" s="439"/>
    </row>
    <row r="2032" spans="6:35" ht="24" customHeight="1">
      <c r="F2032" s="217"/>
      <c r="Z2032" s="439"/>
      <c r="AA2032" s="439"/>
      <c r="AB2032" s="439"/>
      <c r="AC2032" s="439"/>
      <c r="AD2032" s="439"/>
      <c r="AE2032" s="439"/>
      <c r="AF2032" s="439"/>
      <c r="AG2032" s="439"/>
      <c r="AH2032" s="439"/>
      <c r="AI2032" s="439"/>
    </row>
    <row r="2033" spans="6:35" ht="24" customHeight="1">
      <c r="F2033" s="217"/>
      <c r="Z2033" s="439"/>
      <c r="AA2033" s="439"/>
      <c r="AB2033" s="439"/>
      <c r="AC2033" s="439"/>
      <c r="AD2033" s="439"/>
      <c r="AE2033" s="439"/>
      <c r="AF2033" s="439"/>
      <c r="AG2033" s="439"/>
      <c r="AH2033" s="439"/>
      <c r="AI2033" s="439"/>
    </row>
    <row r="2034" spans="6:35" ht="24" customHeight="1">
      <c r="F2034" s="217"/>
      <c r="Z2034" s="439"/>
      <c r="AA2034" s="439"/>
      <c r="AB2034" s="439"/>
      <c r="AC2034" s="439"/>
      <c r="AD2034" s="439"/>
      <c r="AE2034" s="439"/>
      <c r="AF2034" s="439"/>
      <c r="AG2034" s="439"/>
      <c r="AH2034" s="439"/>
      <c r="AI2034" s="439"/>
    </row>
    <row r="2035" spans="6:35" ht="24" customHeight="1">
      <c r="F2035" s="217"/>
      <c r="Z2035" s="439"/>
      <c r="AA2035" s="439"/>
      <c r="AB2035" s="439"/>
      <c r="AC2035" s="439"/>
      <c r="AD2035" s="439"/>
      <c r="AE2035" s="439"/>
      <c r="AF2035" s="439"/>
      <c r="AG2035" s="439"/>
      <c r="AH2035" s="439"/>
      <c r="AI2035" s="439"/>
    </row>
    <row r="2036" spans="6:35" ht="24" customHeight="1">
      <c r="F2036" s="217"/>
      <c r="Z2036" s="439"/>
      <c r="AA2036" s="439"/>
      <c r="AB2036" s="439"/>
      <c r="AC2036" s="439"/>
      <c r="AD2036" s="439"/>
      <c r="AE2036" s="439"/>
      <c r="AF2036" s="439"/>
      <c r="AG2036" s="439"/>
      <c r="AH2036" s="439"/>
      <c r="AI2036" s="439"/>
    </row>
    <row r="2037" spans="6:35" ht="24" customHeight="1">
      <c r="F2037" s="217"/>
      <c r="Z2037" s="439"/>
      <c r="AA2037" s="439"/>
      <c r="AB2037" s="439"/>
      <c r="AC2037" s="439"/>
      <c r="AD2037" s="439"/>
      <c r="AE2037" s="439"/>
      <c r="AF2037" s="439"/>
      <c r="AG2037" s="439"/>
      <c r="AH2037" s="439"/>
      <c r="AI2037" s="439"/>
    </row>
    <row r="2038" spans="6:35" ht="24" customHeight="1">
      <c r="F2038" s="217"/>
      <c r="Z2038" s="439"/>
      <c r="AA2038" s="439"/>
      <c r="AB2038" s="439"/>
      <c r="AC2038" s="439"/>
      <c r="AD2038" s="439"/>
      <c r="AE2038" s="439"/>
      <c r="AF2038" s="439"/>
      <c r="AG2038" s="439"/>
      <c r="AH2038" s="439"/>
      <c r="AI2038" s="439"/>
    </row>
    <row r="2039" spans="6:35" ht="24" customHeight="1">
      <c r="F2039" s="217"/>
      <c r="Z2039" s="439"/>
      <c r="AA2039" s="439"/>
      <c r="AB2039" s="439"/>
      <c r="AC2039" s="439"/>
      <c r="AD2039" s="439"/>
      <c r="AE2039" s="439"/>
      <c r="AF2039" s="439"/>
      <c r="AG2039" s="439"/>
      <c r="AH2039" s="439"/>
      <c r="AI2039" s="439"/>
    </row>
    <row r="2040" spans="6:35" ht="24" customHeight="1">
      <c r="F2040" s="217"/>
      <c r="Z2040" s="439"/>
      <c r="AA2040" s="439"/>
      <c r="AB2040" s="439"/>
      <c r="AC2040" s="439"/>
      <c r="AD2040" s="439"/>
      <c r="AE2040" s="439"/>
      <c r="AF2040" s="439"/>
      <c r="AG2040" s="439"/>
      <c r="AH2040" s="439"/>
      <c r="AI2040" s="439"/>
    </row>
    <row r="2041" spans="6:35" ht="24" customHeight="1">
      <c r="F2041" s="217"/>
      <c r="Z2041" s="439"/>
      <c r="AA2041" s="439"/>
      <c r="AB2041" s="439"/>
      <c r="AC2041" s="439"/>
      <c r="AD2041" s="439"/>
      <c r="AE2041" s="439"/>
      <c r="AF2041" s="439"/>
      <c r="AG2041" s="439"/>
      <c r="AH2041" s="439"/>
      <c r="AI2041" s="439"/>
    </row>
    <row r="2042" spans="6:35" ht="24" customHeight="1">
      <c r="F2042" s="217"/>
      <c r="Z2042" s="439"/>
      <c r="AA2042" s="439"/>
      <c r="AB2042" s="439"/>
      <c r="AC2042" s="439"/>
      <c r="AD2042" s="439"/>
      <c r="AE2042" s="439"/>
      <c r="AF2042" s="439"/>
      <c r="AG2042" s="439"/>
      <c r="AH2042" s="439"/>
      <c r="AI2042" s="439"/>
    </row>
    <row r="2043" spans="6:35" ht="24" customHeight="1">
      <c r="F2043" s="217"/>
      <c r="Z2043" s="439"/>
      <c r="AA2043" s="439"/>
      <c r="AB2043" s="439"/>
      <c r="AC2043" s="439"/>
      <c r="AD2043" s="439"/>
      <c r="AE2043" s="439"/>
      <c r="AF2043" s="439"/>
      <c r="AG2043" s="439"/>
      <c r="AH2043" s="439"/>
      <c r="AI2043" s="439"/>
    </row>
    <row r="2044" spans="6:35" ht="24" customHeight="1">
      <c r="F2044" s="217"/>
      <c r="Z2044" s="439"/>
      <c r="AA2044" s="439"/>
      <c r="AB2044" s="439"/>
      <c r="AC2044" s="439"/>
      <c r="AD2044" s="439"/>
      <c r="AE2044" s="439"/>
      <c r="AF2044" s="439"/>
      <c r="AG2044" s="439"/>
      <c r="AH2044" s="439"/>
      <c r="AI2044" s="439"/>
    </row>
    <row r="2045" spans="6:35" ht="24" customHeight="1">
      <c r="F2045" s="217"/>
      <c r="Z2045" s="439"/>
      <c r="AA2045" s="439"/>
      <c r="AB2045" s="439"/>
      <c r="AC2045" s="439"/>
      <c r="AD2045" s="439"/>
      <c r="AE2045" s="439"/>
      <c r="AF2045" s="439"/>
      <c r="AG2045" s="439"/>
      <c r="AH2045" s="439"/>
      <c r="AI2045" s="439"/>
    </row>
    <row r="2046" spans="6:35" ht="24" customHeight="1">
      <c r="F2046" s="217"/>
      <c r="Z2046" s="439"/>
      <c r="AA2046" s="439"/>
      <c r="AB2046" s="439"/>
      <c r="AC2046" s="439"/>
      <c r="AD2046" s="439"/>
      <c r="AE2046" s="439"/>
      <c r="AF2046" s="439"/>
      <c r="AG2046" s="439"/>
      <c r="AH2046" s="439"/>
      <c r="AI2046" s="439"/>
    </row>
    <row r="2047" spans="6:35" ht="24" customHeight="1">
      <c r="F2047" s="217"/>
      <c r="Z2047" s="439"/>
      <c r="AA2047" s="439"/>
      <c r="AB2047" s="439"/>
      <c r="AC2047" s="439"/>
      <c r="AD2047" s="439"/>
      <c r="AE2047" s="439"/>
      <c r="AF2047" s="439"/>
      <c r="AG2047" s="439"/>
      <c r="AH2047" s="439"/>
      <c r="AI2047" s="439"/>
    </row>
    <row r="2048" spans="6:35" ht="24" customHeight="1">
      <c r="F2048" s="217"/>
      <c r="Z2048" s="439"/>
      <c r="AA2048" s="439"/>
      <c r="AB2048" s="439"/>
      <c r="AC2048" s="439"/>
      <c r="AD2048" s="439"/>
      <c r="AE2048" s="439"/>
      <c r="AF2048" s="439"/>
      <c r="AG2048" s="439"/>
      <c r="AH2048" s="439"/>
      <c r="AI2048" s="439"/>
    </row>
    <row r="2049" spans="6:35" ht="24" customHeight="1">
      <c r="F2049" s="217"/>
      <c r="Z2049" s="439"/>
      <c r="AA2049" s="439"/>
      <c r="AB2049" s="439"/>
      <c r="AC2049" s="439"/>
      <c r="AD2049" s="439"/>
      <c r="AE2049" s="439"/>
      <c r="AF2049" s="439"/>
      <c r="AG2049" s="439"/>
      <c r="AH2049" s="439"/>
      <c r="AI2049" s="439"/>
    </row>
    <row r="2050" spans="6:35" ht="24" customHeight="1">
      <c r="F2050" s="217"/>
      <c r="Z2050" s="439"/>
      <c r="AA2050" s="439"/>
      <c r="AB2050" s="439"/>
      <c r="AC2050" s="439"/>
      <c r="AD2050" s="439"/>
      <c r="AE2050" s="439"/>
      <c r="AF2050" s="439"/>
      <c r="AG2050" s="439"/>
      <c r="AH2050" s="439"/>
      <c r="AI2050" s="439"/>
    </row>
    <row r="2051" spans="6:35" ht="24" customHeight="1">
      <c r="F2051" s="217"/>
      <c r="Z2051" s="439"/>
      <c r="AA2051" s="439"/>
      <c r="AB2051" s="439"/>
      <c r="AC2051" s="439"/>
      <c r="AD2051" s="439"/>
      <c r="AE2051" s="439"/>
      <c r="AF2051" s="439"/>
      <c r="AG2051" s="439"/>
      <c r="AH2051" s="439"/>
      <c r="AI2051" s="439"/>
    </row>
    <row r="2052" spans="6:35" ht="24" customHeight="1">
      <c r="F2052" s="217"/>
      <c r="Z2052" s="439"/>
      <c r="AA2052" s="439"/>
      <c r="AB2052" s="439"/>
      <c r="AC2052" s="439"/>
      <c r="AD2052" s="439"/>
      <c r="AE2052" s="439"/>
      <c r="AF2052" s="439"/>
      <c r="AG2052" s="439"/>
      <c r="AH2052" s="439"/>
      <c r="AI2052" s="439"/>
    </row>
    <row r="2053" spans="6:35" ht="24" customHeight="1">
      <c r="F2053" s="217"/>
      <c r="Z2053" s="439"/>
      <c r="AA2053" s="439"/>
      <c r="AB2053" s="439"/>
      <c r="AC2053" s="439"/>
      <c r="AD2053" s="439"/>
      <c r="AE2053" s="439"/>
      <c r="AF2053" s="439"/>
      <c r="AG2053" s="439"/>
      <c r="AH2053" s="439"/>
      <c r="AI2053" s="439"/>
    </row>
    <row r="2054" spans="6:35" ht="24" customHeight="1">
      <c r="F2054" s="217"/>
      <c r="Z2054" s="439"/>
      <c r="AA2054" s="439"/>
      <c r="AB2054" s="439"/>
      <c r="AC2054" s="439"/>
      <c r="AD2054" s="439"/>
      <c r="AE2054" s="439"/>
      <c r="AF2054" s="439"/>
      <c r="AG2054" s="439"/>
      <c r="AH2054" s="439"/>
      <c r="AI2054" s="439"/>
    </row>
    <row r="2055" spans="6:35" ht="24" customHeight="1">
      <c r="F2055" s="217"/>
      <c r="Z2055" s="439"/>
      <c r="AA2055" s="439"/>
      <c r="AB2055" s="439"/>
      <c r="AC2055" s="439"/>
      <c r="AD2055" s="439"/>
      <c r="AE2055" s="439"/>
      <c r="AF2055" s="439"/>
      <c r="AG2055" s="439"/>
      <c r="AH2055" s="439"/>
      <c r="AI2055" s="439"/>
    </row>
    <row r="2056" spans="6:35" ht="24" customHeight="1">
      <c r="F2056" s="217"/>
      <c r="Z2056" s="439"/>
      <c r="AA2056" s="439"/>
      <c r="AB2056" s="439"/>
      <c r="AC2056" s="439"/>
      <c r="AD2056" s="439"/>
      <c r="AE2056" s="439"/>
      <c r="AF2056" s="439"/>
      <c r="AG2056" s="439"/>
      <c r="AH2056" s="439"/>
      <c r="AI2056" s="439"/>
    </row>
    <row r="2057" spans="6:35" ht="24" customHeight="1">
      <c r="F2057" s="217"/>
      <c r="Z2057" s="439"/>
      <c r="AA2057" s="439"/>
      <c r="AB2057" s="439"/>
      <c r="AC2057" s="439"/>
      <c r="AD2057" s="439"/>
      <c r="AE2057" s="439"/>
      <c r="AF2057" s="439"/>
      <c r="AG2057" s="439"/>
      <c r="AH2057" s="439"/>
      <c r="AI2057" s="439"/>
    </row>
    <row r="2058" spans="6:35" ht="24" customHeight="1">
      <c r="F2058" s="217"/>
      <c r="Z2058" s="439"/>
      <c r="AA2058" s="439"/>
      <c r="AB2058" s="439"/>
      <c r="AC2058" s="439"/>
      <c r="AD2058" s="439"/>
      <c r="AE2058" s="439"/>
      <c r="AF2058" s="439"/>
      <c r="AG2058" s="439"/>
      <c r="AH2058" s="439"/>
      <c r="AI2058" s="439"/>
    </row>
    <row r="2059" spans="6:35" ht="24" customHeight="1">
      <c r="F2059" s="217"/>
      <c r="Z2059" s="439"/>
      <c r="AA2059" s="439"/>
      <c r="AB2059" s="439"/>
      <c r="AC2059" s="439"/>
      <c r="AD2059" s="439"/>
      <c r="AE2059" s="439"/>
      <c r="AF2059" s="439"/>
      <c r="AG2059" s="439"/>
      <c r="AH2059" s="439"/>
      <c r="AI2059" s="439"/>
    </row>
    <row r="2060" spans="6:35" ht="24" customHeight="1">
      <c r="F2060" s="217"/>
      <c r="Z2060" s="439"/>
      <c r="AA2060" s="439"/>
      <c r="AB2060" s="439"/>
      <c r="AC2060" s="439"/>
      <c r="AD2060" s="439"/>
      <c r="AE2060" s="439"/>
      <c r="AF2060" s="439"/>
      <c r="AG2060" s="439"/>
      <c r="AH2060" s="439"/>
      <c r="AI2060" s="439"/>
    </row>
    <row r="2061" spans="6:35" ht="24" customHeight="1">
      <c r="F2061" s="217"/>
      <c r="Z2061" s="439"/>
      <c r="AA2061" s="439"/>
      <c r="AB2061" s="439"/>
      <c r="AC2061" s="439"/>
      <c r="AD2061" s="439"/>
      <c r="AE2061" s="439"/>
      <c r="AF2061" s="439"/>
      <c r="AG2061" s="439"/>
      <c r="AH2061" s="439"/>
      <c r="AI2061" s="439"/>
    </row>
    <row r="2062" spans="6:35" ht="24" customHeight="1">
      <c r="F2062" s="217"/>
      <c r="Z2062" s="439"/>
      <c r="AA2062" s="439"/>
      <c r="AB2062" s="439"/>
      <c r="AC2062" s="439"/>
      <c r="AD2062" s="439"/>
      <c r="AE2062" s="439"/>
      <c r="AF2062" s="439"/>
      <c r="AG2062" s="439"/>
      <c r="AH2062" s="439"/>
      <c r="AI2062" s="439"/>
    </row>
    <row r="2063" spans="6:35" ht="24" customHeight="1">
      <c r="F2063" s="217"/>
      <c r="Z2063" s="439"/>
      <c r="AA2063" s="439"/>
      <c r="AB2063" s="439"/>
      <c r="AC2063" s="439"/>
      <c r="AD2063" s="439"/>
      <c r="AE2063" s="439"/>
      <c r="AF2063" s="439"/>
      <c r="AG2063" s="439"/>
      <c r="AH2063" s="439"/>
      <c r="AI2063" s="439"/>
    </row>
    <row r="2064" spans="6:35" ht="24" customHeight="1">
      <c r="F2064" s="217"/>
      <c r="Z2064" s="439"/>
      <c r="AA2064" s="439"/>
      <c r="AB2064" s="439"/>
      <c r="AC2064" s="439"/>
      <c r="AD2064" s="439"/>
      <c r="AE2064" s="439"/>
      <c r="AF2064" s="439"/>
      <c r="AG2064" s="439"/>
      <c r="AH2064" s="439"/>
      <c r="AI2064" s="439"/>
    </row>
    <row r="2065" spans="6:35" ht="24" customHeight="1">
      <c r="F2065" s="217"/>
      <c r="Z2065" s="439"/>
      <c r="AA2065" s="439"/>
      <c r="AB2065" s="439"/>
      <c r="AC2065" s="439"/>
      <c r="AD2065" s="439"/>
      <c r="AE2065" s="439"/>
      <c r="AF2065" s="439"/>
      <c r="AG2065" s="439"/>
      <c r="AH2065" s="439"/>
      <c r="AI2065" s="439"/>
    </row>
    <row r="2066" spans="6:35" ht="24" customHeight="1">
      <c r="F2066" s="217"/>
      <c r="Z2066" s="439"/>
      <c r="AA2066" s="439"/>
      <c r="AB2066" s="439"/>
      <c r="AC2066" s="439"/>
      <c r="AD2066" s="439"/>
      <c r="AE2066" s="439"/>
      <c r="AF2066" s="439"/>
      <c r="AG2066" s="439"/>
      <c r="AH2066" s="439"/>
      <c r="AI2066" s="439"/>
    </row>
    <row r="2067" spans="6:35" ht="24" customHeight="1">
      <c r="F2067" s="217"/>
      <c r="Z2067" s="439"/>
      <c r="AA2067" s="439"/>
      <c r="AB2067" s="439"/>
      <c r="AC2067" s="439"/>
      <c r="AD2067" s="439"/>
      <c r="AE2067" s="439"/>
      <c r="AF2067" s="439"/>
      <c r="AG2067" s="439"/>
      <c r="AH2067" s="439"/>
      <c r="AI2067" s="439"/>
    </row>
    <row r="2068" spans="6:35" ht="24" customHeight="1">
      <c r="F2068" s="217"/>
      <c r="Z2068" s="439"/>
      <c r="AA2068" s="439"/>
      <c r="AB2068" s="439"/>
      <c r="AC2068" s="439"/>
      <c r="AD2068" s="439"/>
      <c r="AE2068" s="439"/>
      <c r="AF2068" s="439"/>
      <c r="AG2068" s="439"/>
      <c r="AH2068" s="439"/>
      <c r="AI2068" s="439"/>
    </row>
    <row r="2069" spans="6:35" ht="24" customHeight="1">
      <c r="F2069" s="217"/>
      <c r="Z2069" s="439"/>
      <c r="AA2069" s="439"/>
      <c r="AB2069" s="439"/>
      <c r="AC2069" s="439"/>
      <c r="AD2069" s="439"/>
      <c r="AE2069" s="439"/>
      <c r="AF2069" s="439"/>
      <c r="AG2069" s="439"/>
      <c r="AH2069" s="439"/>
      <c r="AI2069" s="439"/>
    </row>
    <row r="2070" spans="6:35" ht="24" customHeight="1">
      <c r="F2070" s="217"/>
      <c r="Z2070" s="439"/>
      <c r="AA2070" s="439"/>
      <c r="AB2070" s="439"/>
      <c r="AC2070" s="439"/>
      <c r="AD2070" s="439"/>
      <c r="AE2070" s="439"/>
      <c r="AF2070" s="439"/>
      <c r="AG2070" s="439"/>
      <c r="AH2070" s="439"/>
      <c r="AI2070" s="439"/>
    </row>
    <row r="2071" spans="6:35" ht="24" customHeight="1">
      <c r="F2071" s="217"/>
      <c r="Z2071" s="439"/>
      <c r="AA2071" s="439"/>
      <c r="AB2071" s="439"/>
      <c r="AC2071" s="439"/>
      <c r="AD2071" s="439"/>
      <c r="AE2071" s="439"/>
      <c r="AF2071" s="439"/>
      <c r="AG2071" s="439"/>
      <c r="AH2071" s="439"/>
      <c r="AI2071" s="439"/>
    </row>
    <row r="2072" spans="6:35" ht="24" customHeight="1">
      <c r="F2072" s="217"/>
      <c r="Z2072" s="439"/>
      <c r="AA2072" s="439"/>
      <c r="AB2072" s="439"/>
      <c r="AC2072" s="439"/>
      <c r="AD2072" s="439"/>
      <c r="AE2072" s="439"/>
      <c r="AF2072" s="439"/>
      <c r="AG2072" s="439"/>
      <c r="AH2072" s="439"/>
      <c r="AI2072" s="439"/>
    </row>
    <row r="2073" spans="6:35" ht="24" customHeight="1">
      <c r="F2073" s="217"/>
      <c r="Z2073" s="439"/>
      <c r="AA2073" s="439"/>
      <c r="AB2073" s="439"/>
      <c r="AC2073" s="439"/>
      <c r="AD2073" s="439"/>
      <c r="AE2073" s="439"/>
      <c r="AF2073" s="439"/>
      <c r="AG2073" s="439"/>
      <c r="AH2073" s="439"/>
      <c r="AI2073" s="439"/>
    </row>
    <row r="2074" spans="6:35" ht="24" customHeight="1">
      <c r="F2074" s="217"/>
      <c r="Z2074" s="439"/>
      <c r="AA2074" s="439"/>
      <c r="AB2074" s="439"/>
      <c r="AC2074" s="439"/>
      <c r="AD2074" s="439"/>
      <c r="AE2074" s="439"/>
      <c r="AF2074" s="439"/>
      <c r="AG2074" s="439"/>
      <c r="AH2074" s="439"/>
      <c r="AI2074" s="439"/>
    </row>
    <row r="2075" spans="6:35" ht="24" customHeight="1">
      <c r="F2075" s="217"/>
      <c r="Z2075" s="439"/>
      <c r="AA2075" s="439"/>
      <c r="AB2075" s="439"/>
      <c r="AC2075" s="439"/>
      <c r="AD2075" s="439"/>
      <c r="AE2075" s="439"/>
      <c r="AF2075" s="439"/>
      <c r="AG2075" s="439"/>
      <c r="AH2075" s="439"/>
      <c r="AI2075" s="439"/>
    </row>
    <row r="2076" spans="6:35" ht="24" customHeight="1">
      <c r="F2076" s="217"/>
      <c r="Z2076" s="439"/>
      <c r="AA2076" s="439"/>
      <c r="AB2076" s="439"/>
      <c r="AC2076" s="439"/>
      <c r="AD2076" s="439"/>
      <c r="AE2076" s="439"/>
      <c r="AF2076" s="439"/>
      <c r="AG2076" s="439"/>
      <c r="AH2076" s="439"/>
      <c r="AI2076" s="439"/>
    </row>
    <row r="2077" spans="6:35" ht="24" customHeight="1">
      <c r="F2077" s="217"/>
      <c r="Z2077" s="439"/>
      <c r="AA2077" s="439"/>
      <c r="AB2077" s="439"/>
      <c r="AC2077" s="439"/>
      <c r="AD2077" s="439"/>
      <c r="AE2077" s="439"/>
      <c r="AF2077" s="439"/>
      <c r="AG2077" s="439"/>
      <c r="AH2077" s="439"/>
      <c r="AI2077" s="439"/>
    </row>
    <row r="2078" spans="6:35" ht="24" customHeight="1">
      <c r="F2078" s="217"/>
      <c r="Z2078" s="439"/>
      <c r="AA2078" s="439"/>
      <c r="AB2078" s="439"/>
      <c r="AC2078" s="439"/>
      <c r="AD2078" s="439"/>
      <c r="AE2078" s="439"/>
      <c r="AF2078" s="439"/>
      <c r="AG2078" s="439"/>
      <c r="AH2078" s="439"/>
      <c r="AI2078" s="439"/>
    </row>
    <row r="2079" spans="6:35" ht="24" customHeight="1">
      <c r="F2079" s="217"/>
      <c r="Z2079" s="439"/>
      <c r="AA2079" s="439"/>
      <c r="AB2079" s="439"/>
      <c r="AC2079" s="439"/>
      <c r="AD2079" s="439"/>
      <c r="AE2079" s="439"/>
      <c r="AF2079" s="439"/>
      <c r="AG2079" s="439"/>
      <c r="AH2079" s="439"/>
      <c r="AI2079" s="439"/>
    </row>
    <row r="2080" spans="6:35" ht="24" customHeight="1">
      <c r="F2080" s="217"/>
      <c r="Z2080" s="439"/>
      <c r="AA2080" s="439"/>
      <c r="AB2080" s="439"/>
      <c r="AC2080" s="439"/>
      <c r="AD2080" s="439"/>
      <c r="AE2080" s="439"/>
      <c r="AF2080" s="439"/>
      <c r="AG2080" s="439"/>
      <c r="AH2080" s="439"/>
      <c r="AI2080" s="439"/>
    </row>
    <row r="2081" spans="6:35" ht="24" customHeight="1">
      <c r="F2081" s="217"/>
      <c r="Z2081" s="439"/>
      <c r="AA2081" s="439"/>
      <c r="AB2081" s="439"/>
      <c r="AC2081" s="439"/>
      <c r="AD2081" s="439"/>
      <c r="AE2081" s="439"/>
      <c r="AF2081" s="439"/>
      <c r="AG2081" s="439"/>
      <c r="AH2081" s="439"/>
      <c r="AI2081" s="439"/>
    </row>
    <row r="2082" spans="6:35" ht="24" customHeight="1">
      <c r="F2082" s="217"/>
      <c r="Z2082" s="439"/>
      <c r="AA2082" s="439"/>
      <c r="AB2082" s="439"/>
      <c r="AC2082" s="439"/>
      <c r="AD2082" s="439"/>
      <c r="AE2082" s="439"/>
      <c r="AF2082" s="439"/>
      <c r="AG2082" s="439"/>
      <c r="AH2082" s="439"/>
      <c r="AI2082" s="439"/>
    </row>
    <row r="2083" spans="6:35" ht="24" customHeight="1">
      <c r="F2083" s="217"/>
      <c r="Z2083" s="439"/>
      <c r="AA2083" s="439"/>
      <c r="AB2083" s="439"/>
      <c r="AC2083" s="439"/>
      <c r="AD2083" s="439"/>
      <c r="AE2083" s="439"/>
      <c r="AF2083" s="439"/>
      <c r="AG2083" s="439"/>
      <c r="AH2083" s="439"/>
      <c r="AI2083" s="439"/>
    </row>
    <row r="2084" spans="6:35" ht="24" customHeight="1">
      <c r="F2084" s="217"/>
      <c r="Z2084" s="439"/>
      <c r="AA2084" s="439"/>
      <c r="AB2084" s="439"/>
      <c r="AC2084" s="439"/>
      <c r="AD2084" s="439"/>
      <c r="AE2084" s="439"/>
      <c r="AF2084" s="439"/>
      <c r="AG2084" s="439"/>
      <c r="AH2084" s="439"/>
      <c r="AI2084" s="439"/>
    </row>
    <row r="2085" spans="6:35" ht="24" customHeight="1">
      <c r="F2085" s="217"/>
      <c r="Z2085" s="439"/>
      <c r="AA2085" s="439"/>
      <c r="AB2085" s="439"/>
      <c r="AC2085" s="439"/>
      <c r="AD2085" s="439"/>
      <c r="AE2085" s="439"/>
      <c r="AF2085" s="439"/>
      <c r="AG2085" s="439"/>
      <c r="AH2085" s="439"/>
      <c r="AI2085" s="439"/>
    </row>
    <row r="2086" spans="6:35" ht="24" customHeight="1">
      <c r="F2086" s="217"/>
      <c r="Z2086" s="439"/>
      <c r="AA2086" s="439"/>
      <c r="AB2086" s="439"/>
      <c r="AC2086" s="439"/>
      <c r="AD2086" s="439"/>
      <c r="AE2086" s="439"/>
      <c r="AF2086" s="439"/>
      <c r="AG2086" s="439"/>
      <c r="AH2086" s="439"/>
      <c r="AI2086" s="439"/>
    </row>
    <row r="2087" spans="6:35" ht="24" customHeight="1">
      <c r="F2087" s="217"/>
      <c r="Z2087" s="439"/>
      <c r="AA2087" s="439"/>
      <c r="AB2087" s="439"/>
      <c r="AC2087" s="439"/>
      <c r="AD2087" s="439"/>
      <c r="AE2087" s="439"/>
      <c r="AF2087" s="439"/>
      <c r="AG2087" s="439"/>
      <c r="AH2087" s="439"/>
      <c r="AI2087" s="439"/>
    </row>
    <row r="2088" spans="6:35" ht="24" customHeight="1">
      <c r="F2088" s="217"/>
      <c r="Z2088" s="439"/>
      <c r="AA2088" s="439"/>
      <c r="AB2088" s="439"/>
      <c r="AC2088" s="439"/>
      <c r="AD2088" s="439"/>
      <c r="AE2088" s="439"/>
      <c r="AF2088" s="439"/>
      <c r="AG2088" s="439"/>
      <c r="AH2088" s="439"/>
      <c r="AI2088" s="439"/>
    </row>
    <row r="2089" spans="6:35" ht="24" customHeight="1">
      <c r="F2089" s="217"/>
      <c r="Z2089" s="439"/>
      <c r="AA2089" s="439"/>
      <c r="AB2089" s="439"/>
      <c r="AC2089" s="439"/>
      <c r="AD2089" s="439"/>
      <c r="AE2089" s="439"/>
      <c r="AF2089" s="439"/>
      <c r="AG2089" s="439"/>
      <c r="AH2089" s="439"/>
      <c r="AI2089" s="439"/>
    </row>
    <row r="2090" spans="6:35" ht="24" customHeight="1">
      <c r="F2090" s="217"/>
      <c r="Z2090" s="439"/>
      <c r="AA2090" s="439"/>
      <c r="AB2090" s="439"/>
      <c r="AC2090" s="439"/>
      <c r="AD2090" s="439"/>
      <c r="AE2090" s="439"/>
      <c r="AF2090" s="439"/>
      <c r="AG2090" s="439"/>
      <c r="AH2090" s="439"/>
      <c r="AI2090" s="439"/>
    </row>
    <row r="2091" spans="6:35" ht="24" customHeight="1">
      <c r="F2091" s="217"/>
      <c r="Z2091" s="439"/>
      <c r="AA2091" s="439"/>
      <c r="AB2091" s="439"/>
      <c r="AC2091" s="439"/>
      <c r="AD2091" s="439"/>
      <c r="AE2091" s="439"/>
      <c r="AF2091" s="439"/>
      <c r="AG2091" s="439"/>
      <c r="AH2091" s="439"/>
      <c r="AI2091" s="439"/>
    </row>
    <row r="2092" spans="6:35" ht="24" customHeight="1">
      <c r="F2092" s="217"/>
      <c r="Z2092" s="439"/>
      <c r="AA2092" s="439"/>
      <c r="AB2092" s="439"/>
      <c r="AC2092" s="439"/>
      <c r="AD2092" s="439"/>
      <c r="AE2092" s="439"/>
      <c r="AF2092" s="439"/>
      <c r="AG2092" s="439"/>
      <c r="AH2092" s="439"/>
      <c r="AI2092" s="439"/>
    </row>
    <row r="2093" spans="6:35" ht="24" customHeight="1">
      <c r="F2093" s="217"/>
      <c r="Z2093" s="439"/>
      <c r="AA2093" s="439"/>
      <c r="AB2093" s="439"/>
      <c r="AC2093" s="439"/>
      <c r="AD2093" s="439"/>
      <c r="AE2093" s="439"/>
      <c r="AF2093" s="439"/>
      <c r="AG2093" s="439"/>
      <c r="AH2093" s="439"/>
      <c r="AI2093" s="439"/>
    </row>
    <row r="2094" spans="6:35" ht="24" customHeight="1">
      <c r="F2094" s="217"/>
      <c r="Z2094" s="439"/>
      <c r="AA2094" s="439"/>
      <c r="AB2094" s="439"/>
      <c r="AC2094" s="439"/>
      <c r="AD2094" s="439"/>
      <c r="AE2094" s="439"/>
      <c r="AF2094" s="439"/>
      <c r="AG2094" s="439"/>
      <c r="AH2094" s="439"/>
      <c r="AI2094" s="439"/>
    </row>
    <row r="2095" spans="6:35" ht="24" customHeight="1">
      <c r="F2095" s="217"/>
      <c r="Z2095" s="439"/>
      <c r="AA2095" s="439"/>
      <c r="AB2095" s="439"/>
      <c r="AC2095" s="439"/>
      <c r="AD2095" s="439"/>
      <c r="AE2095" s="439"/>
      <c r="AF2095" s="439"/>
      <c r="AG2095" s="439"/>
      <c r="AH2095" s="439"/>
      <c r="AI2095" s="439"/>
    </row>
    <row r="2096" spans="6:35" ht="24" customHeight="1">
      <c r="F2096" s="217"/>
      <c r="Z2096" s="439"/>
      <c r="AA2096" s="439"/>
      <c r="AB2096" s="439"/>
      <c r="AC2096" s="439"/>
      <c r="AD2096" s="439"/>
      <c r="AE2096" s="439"/>
      <c r="AF2096" s="439"/>
      <c r="AG2096" s="439"/>
      <c r="AH2096" s="439"/>
      <c r="AI2096" s="439"/>
    </row>
    <row r="2097" spans="6:35" ht="24" customHeight="1">
      <c r="F2097" s="217"/>
      <c r="Z2097" s="439"/>
      <c r="AA2097" s="439"/>
      <c r="AB2097" s="439"/>
      <c r="AC2097" s="439"/>
      <c r="AD2097" s="439"/>
      <c r="AE2097" s="439"/>
      <c r="AF2097" s="439"/>
      <c r="AG2097" s="439"/>
      <c r="AH2097" s="439"/>
      <c r="AI2097" s="439"/>
    </row>
    <row r="2098" spans="6:35" ht="24" customHeight="1">
      <c r="F2098" s="217"/>
      <c r="Z2098" s="439"/>
      <c r="AA2098" s="439"/>
      <c r="AB2098" s="439"/>
      <c r="AC2098" s="439"/>
      <c r="AD2098" s="439"/>
      <c r="AE2098" s="439"/>
      <c r="AF2098" s="439"/>
      <c r="AG2098" s="439"/>
      <c r="AH2098" s="439"/>
      <c r="AI2098" s="439"/>
    </row>
    <row r="2099" spans="6:35" ht="24" customHeight="1">
      <c r="F2099" s="217"/>
      <c r="Z2099" s="439"/>
      <c r="AA2099" s="439"/>
      <c r="AB2099" s="439"/>
      <c r="AC2099" s="439"/>
      <c r="AD2099" s="439"/>
      <c r="AE2099" s="439"/>
      <c r="AF2099" s="439"/>
      <c r="AG2099" s="439"/>
      <c r="AH2099" s="439"/>
      <c r="AI2099" s="439"/>
    </row>
    <row r="2100" spans="6:35" ht="24" customHeight="1">
      <c r="F2100" s="217"/>
      <c r="Z2100" s="439"/>
      <c r="AA2100" s="439"/>
      <c r="AB2100" s="439"/>
      <c r="AC2100" s="439"/>
      <c r="AD2100" s="439"/>
      <c r="AE2100" s="439"/>
      <c r="AF2100" s="439"/>
      <c r="AG2100" s="439"/>
      <c r="AH2100" s="439"/>
      <c r="AI2100" s="439"/>
    </row>
    <row r="2101" spans="6:35" ht="24" customHeight="1">
      <c r="F2101" s="217"/>
      <c r="Z2101" s="439"/>
      <c r="AA2101" s="439"/>
      <c r="AB2101" s="439"/>
      <c r="AC2101" s="439"/>
      <c r="AD2101" s="439"/>
      <c r="AE2101" s="439"/>
      <c r="AF2101" s="439"/>
      <c r="AG2101" s="439"/>
      <c r="AH2101" s="439"/>
      <c r="AI2101" s="439"/>
    </row>
    <row r="2102" spans="6:35" ht="24" customHeight="1">
      <c r="F2102" s="217"/>
      <c r="Z2102" s="439"/>
      <c r="AA2102" s="439"/>
      <c r="AB2102" s="439"/>
      <c r="AC2102" s="439"/>
      <c r="AD2102" s="439"/>
      <c r="AE2102" s="439"/>
      <c r="AF2102" s="439"/>
      <c r="AG2102" s="439"/>
      <c r="AH2102" s="439"/>
      <c r="AI2102" s="439"/>
    </row>
    <row r="2103" spans="6:35" ht="24" customHeight="1">
      <c r="F2103" s="217"/>
      <c r="Z2103" s="439"/>
      <c r="AA2103" s="439"/>
      <c r="AB2103" s="439"/>
      <c r="AC2103" s="439"/>
      <c r="AD2103" s="439"/>
      <c r="AE2103" s="439"/>
      <c r="AF2103" s="439"/>
      <c r="AG2103" s="439"/>
      <c r="AH2103" s="439"/>
      <c r="AI2103" s="439"/>
    </row>
    <row r="2104" spans="6:35" ht="24" customHeight="1">
      <c r="F2104" s="217"/>
      <c r="Z2104" s="439"/>
      <c r="AA2104" s="439"/>
      <c r="AB2104" s="439"/>
      <c r="AC2104" s="439"/>
      <c r="AD2104" s="439"/>
      <c r="AE2104" s="439"/>
      <c r="AF2104" s="439"/>
      <c r="AG2104" s="439"/>
      <c r="AH2104" s="439"/>
      <c r="AI2104" s="439"/>
    </row>
    <row r="2105" spans="6:35" ht="24" customHeight="1">
      <c r="F2105" s="217"/>
      <c r="Z2105" s="439"/>
      <c r="AA2105" s="439"/>
      <c r="AB2105" s="439"/>
      <c r="AC2105" s="439"/>
      <c r="AD2105" s="439"/>
      <c r="AE2105" s="439"/>
      <c r="AF2105" s="439"/>
      <c r="AG2105" s="439"/>
      <c r="AH2105" s="439"/>
      <c r="AI2105" s="439"/>
    </row>
    <row r="2106" spans="6:35" ht="24" customHeight="1">
      <c r="F2106" s="217"/>
      <c r="Z2106" s="439"/>
      <c r="AA2106" s="439"/>
      <c r="AB2106" s="439"/>
      <c r="AC2106" s="439"/>
      <c r="AD2106" s="439"/>
      <c r="AE2106" s="439"/>
      <c r="AF2106" s="439"/>
      <c r="AG2106" s="439"/>
      <c r="AH2106" s="439"/>
      <c r="AI2106" s="439"/>
    </row>
    <row r="2107" spans="6:35" ht="24" customHeight="1">
      <c r="F2107" s="217"/>
      <c r="Z2107" s="439"/>
      <c r="AA2107" s="439"/>
      <c r="AB2107" s="439"/>
      <c r="AC2107" s="439"/>
      <c r="AD2107" s="439"/>
      <c r="AE2107" s="439"/>
      <c r="AF2107" s="439"/>
      <c r="AG2107" s="439"/>
      <c r="AH2107" s="439"/>
      <c r="AI2107" s="439"/>
    </row>
    <row r="2108" spans="6:35" ht="24" customHeight="1">
      <c r="F2108" s="217"/>
      <c r="Z2108" s="439"/>
      <c r="AA2108" s="439"/>
      <c r="AB2108" s="439"/>
      <c r="AC2108" s="439"/>
      <c r="AD2108" s="439"/>
      <c r="AE2108" s="439"/>
      <c r="AF2108" s="439"/>
      <c r="AG2108" s="439"/>
      <c r="AH2108" s="439"/>
      <c r="AI2108" s="439"/>
    </row>
    <row r="2109" spans="6:35" ht="24" customHeight="1">
      <c r="F2109" s="217"/>
      <c r="Z2109" s="439"/>
      <c r="AA2109" s="439"/>
      <c r="AB2109" s="439"/>
      <c r="AC2109" s="439"/>
      <c r="AD2109" s="439"/>
      <c r="AE2109" s="439"/>
      <c r="AF2109" s="439"/>
      <c r="AG2109" s="439"/>
      <c r="AH2109" s="439"/>
      <c r="AI2109" s="439"/>
    </row>
    <row r="2110" spans="6:35" ht="24" customHeight="1">
      <c r="F2110" s="217"/>
      <c r="Z2110" s="439"/>
      <c r="AA2110" s="439"/>
      <c r="AB2110" s="439"/>
      <c r="AC2110" s="439"/>
      <c r="AD2110" s="439"/>
      <c r="AE2110" s="439"/>
      <c r="AF2110" s="439"/>
      <c r="AG2110" s="439"/>
      <c r="AH2110" s="439"/>
      <c r="AI2110" s="439"/>
    </row>
    <row r="2111" spans="6:35" ht="24" customHeight="1">
      <c r="F2111" s="217"/>
      <c r="Z2111" s="439"/>
      <c r="AA2111" s="439"/>
      <c r="AB2111" s="439"/>
      <c r="AC2111" s="439"/>
      <c r="AD2111" s="439"/>
      <c r="AE2111" s="439"/>
      <c r="AF2111" s="439"/>
      <c r="AG2111" s="439"/>
      <c r="AH2111" s="439"/>
      <c r="AI2111" s="439"/>
    </row>
    <row r="2112" spans="6:35" ht="24" customHeight="1">
      <c r="F2112" s="217"/>
      <c r="Z2112" s="439"/>
      <c r="AA2112" s="439"/>
      <c r="AB2112" s="439"/>
      <c r="AC2112" s="439"/>
      <c r="AD2112" s="439"/>
      <c r="AE2112" s="439"/>
      <c r="AF2112" s="439"/>
      <c r="AG2112" s="439"/>
      <c r="AH2112" s="439"/>
      <c r="AI2112" s="439"/>
    </row>
    <row r="2113" spans="6:35" ht="24" customHeight="1">
      <c r="F2113" s="217"/>
      <c r="Z2113" s="439"/>
      <c r="AA2113" s="439"/>
      <c r="AB2113" s="439"/>
      <c r="AC2113" s="439"/>
      <c r="AD2113" s="439"/>
      <c r="AE2113" s="439"/>
      <c r="AF2113" s="439"/>
      <c r="AG2113" s="439"/>
      <c r="AH2113" s="439"/>
      <c r="AI2113" s="439"/>
    </row>
    <row r="2114" spans="6:35" ht="24" customHeight="1">
      <c r="F2114" s="217"/>
      <c r="Z2114" s="439"/>
      <c r="AA2114" s="439"/>
      <c r="AB2114" s="439"/>
      <c r="AC2114" s="439"/>
      <c r="AD2114" s="439"/>
      <c r="AE2114" s="439"/>
      <c r="AF2114" s="439"/>
      <c r="AG2114" s="439"/>
      <c r="AH2114" s="439"/>
      <c r="AI2114" s="439"/>
    </row>
    <row r="2115" spans="6:35" ht="24" customHeight="1">
      <c r="F2115" s="217"/>
      <c r="Z2115" s="439"/>
      <c r="AA2115" s="439"/>
      <c r="AB2115" s="439"/>
      <c r="AC2115" s="439"/>
      <c r="AD2115" s="439"/>
      <c r="AE2115" s="439"/>
      <c r="AF2115" s="439"/>
      <c r="AG2115" s="439"/>
      <c r="AH2115" s="439"/>
      <c r="AI2115" s="439"/>
    </row>
    <row r="2116" spans="6:35" ht="24" customHeight="1">
      <c r="F2116" s="217"/>
      <c r="Z2116" s="439"/>
      <c r="AA2116" s="439"/>
      <c r="AB2116" s="439"/>
      <c r="AC2116" s="439"/>
      <c r="AD2116" s="439"/>
      <c r="AE2116" s="439"/>
      <c r="AF2116" s="439"/>
      <c r="AG2116" s="439"/>
      <c r="AH2116" s="439"/>
      <c r="AI2116" s="439"/>
    </row>
    <row r="2117" spans="6:35" ht="24" customHeight="1">
      <c r="F2117" s="217"/>
      <c r="Z2117" s="439"/>
      <c r="AA2117" s="439"/>
      <c r="AB2117" s="439"/>
      <c r="AC2117" s="439"/>
      <c r="AD2117" s="439"/>
      <c r="AE2117" s="439"/>
      <c r="AF2117" s="439"/>
      <c r="AG2117" s="439"/>
      <c r="AH2117" s="439"/>
      <c r="AI2117" s="439"/>
    </row>
    <row r="2118" spans="6:35" ht="24" customHeight="1">
      <c r="F2118" s="217"/>
      <c r="Z2118" s="439"/>
      <c r="AA2118" s="439"/>
      <c r="AB2118" s="439"/>
      <c r="AC2118" s="439"/>
      <c r="AD2118" s="439"/>
      <c r="AE2118" s="439"/>
      <c r="AF2118" s="439"/>
      <c r="AG2118" s="439"/>
      <c r="AH2118" s="439"/>
      <c r="AI2118" s="439"/>
    </row>
    <row r="2119" spans="6:35" ht="24" customHeight="1">
      <c r="F2119" s="217"/>
      <c r="Z2119" s="439"/>
      <c r="AA2119" s="439"/>
      <c r="AB2119" s="439"/>
      <c r="AC2119" s="439"/>
      <c r="AD2119" s="439"/>
      <c r="AE2119" s="439"/>
      <c r="AF2119" s="439"/>
      <c r="AG2119" s="439"/>
      <c r="AH2119" s="439"/>
      <c r="AI2119" s="439"/>
    </row>
    <row r="2120" spans="6:35" ht="24" customHeight="1">
      <c r="F2120" s="217"/>
      <c r="Z2120" s="439"/>
      <c r="AA2120" s="439"/>
      <c r="AB2120" s="439"/>
      <c r="AC2120" s="439"/>
      <c r="AD2120" s="439"/>
      <c r="AE2120" s="439"/>
      <c r="AF2120" s="439"/>
      <c r="AG2120" s="439"/>
      <c r="AH2120" s="439"/>
      <c r="AI2120" s="439"/>
    </row>
    <row r="2121" spans="6:35" ht="24" customHeight="1">
      <c r="F2121" s="217"/>
      <c r="Z2121" s="439"/>
      <c r="AA2121" s="439"/>
      <c r="AB2121" s="439"/>
      <c r="AC2121" s="439"/>
      <c r="AD2121" s="439"/>
      <c r="AE2121" s="439"/>
      <c r="AF2121" s="439"/>
      <c r="AG2121" s="439"/>
      <c r="AH2121" s="439"/>
      <c r="AI2121" s="439"/>
    </row>
    <row r="2122" spans="6:35" ht="24" customHeight="1">
      <c r="F2122" s="217"/>
      <c r="Z2122" s="439"/>
      <c r="AA2122" s="439"/>
      <c r="AB2122" s="439"/>
      <c r="AC2122" s="439"/>
      <c r="AD2122" s="439"/>
      <c r="AE2122" s="439"/>
      <c r="AF2122" s="439"/>
      <c r="AG2122" s="439"/>
      <c r="AH2122" s="439"/>
      <c r="AI2122" s="439"/>
    </row>
    <row r="2123" spans="6:35" ht="24" customHeight="1">
      <c r="F2123" s="217"/>
      <c r="Z2123" s="439"/>
      <c r="AA2123" s="439"/>
      <c r="AB2123" s="439"/>
      <c r="AC2123" s="439"/>
      <c r="AD2123" s="439"/>
      <c r="AE2123" s="439"/>
      <c r="AF2123" s="439"/>
      <c r="AG2123" s="439"/>
      <c r="AH2123" s="439"/>
      <c r="AI2123" s="439"/>
    </row>
    <row r="2124" spans="6:35" ht="24" customHeight="1">
      <c r="F2124" s="217"/>
      <c r="Z2124" s="439"/>
      <c r="AA2124" s="439"/>
      <c r="AB2124" s="439"/>
      <c r="AC2124" s="439"/>
      <c r="AD2124" s="439"/>
      <c r="AE2124" s="439"/>
      <c r="AF2124" s="439"/>
      <c r="AG2124" s="439"/>
      <c r="AH2124" s="439"/>
      <c r="AI2124" s="439"/>
    </row>
    <row r="2125" spans="6:35" ht="24" customHeight="1">
      <c r="F2125" s="217"/>
      <c r="Z2125" s="439"/>
      <c r="AA2125" s="439"/>
      <c r="AB2125" s="439"/>
      <c r="AC2125" s="439"/>
      <c r="AD2125" s="439"/>
      <c r="AE2125" s="439"/>
      <c r="AF2125" s="439"/>
      <c r="AG2125" s="439"/>
      <c r="AH2125" s="439"/>
      <c r="AI2125" s="439"/>
    </row>
    <row r="2126" spans="6:35" ht="24" customHeight="1">
      <c r="F2126" s="217"/>
      <c r="Z2126" s="439"/>
      <c r="AA2126" s="439"/>
      <c r="AB2126" s="439"/>
      <c r="AC2126" s="439"/>
      <c r="AD2126" s="439"/>
      <c r="AE2126" s="439"/>
      <c r="AF2126" s="439"/>
      <c r="AG2126" s="439"/>
      <c r="AH2126" s="439"/>
      <c r="AI2126" s="439"/>
    </row>
    <row r="2127" spans="6:35" ht="24" customHeight="1">
      <c r="F2127" s="217"/>
      <c r="Z2127" s="439"/>
      <c r="AA2127" s="439"/>
      <c r="AB2127" s="439"/>
      <c r="AC2127" s="439"/>
      <c r="AD2127" s="439"/>
      <c r="AE2127" s="439"/>
      <c r="AF2127" s="439"/>
      <c r="AG2127" s="439"/>
      <c r="AH2127" s="439"/>
      <c r="AI2127" s="439"/>
    </row>
    <row r="2128" spans="6:35" ht="24" customHeight="1">
      <c r="F2128" s="217"/>
      <c r="Z2128" s="439"/>
      <c r="AA2128" s="439"/>
      <c r="AB2128" s="439"/>
      <c r="AC2128" s="439"/>
      <c r="AD2128" s="439"/>
      <c r="AE2128" s="439"/>
      <c r="AF2128" s="439"/>
      <c r="AG2128" s="439"/>
      <c r="AH2128" s="439"/>
      <c r="AI2128" s="439"/>
    </row>
    <row r="2129" spans="6:35" ht="24" customHeight="1">
      <c r="F2129" s="217"/>
      <c r="Z2129" s="439"/>
      <c r="AA2129" s="439"/>
      <c r="AB2129" s="439"/>
      <c r="AC2129" s="439"/>
      <c r="AD2129" s="439"/>
      <c r="AE2129" s="439"/>
      <c r="AF2129" s="439"/>
      <c r="AG2129" s="439"/>
      <c r="AH2129" s="439"/>
      <c r="AI2129" s="439"/>
    </row>
    <row r="2130" spans="6:35" ht="24" customHeight="1">
      <c r="F2130" s="217"/>
      <c r="Z2130" s="439"/>
      <c r="AA2130" s="439"/>
      <c r="AB2130" s="439"/>
      <c r="AC2130" s="439"/>
      <c r="AD2130" s="439"/>
      <c r="AE2130" s="439"/>
      <c r="AF2130" s="439"/>
      <c r="AG2130" s="439"/>
      <c r="AH2130" s="439"/>
      <c r="AI2130" s="439"/>
    </row>
    <row r="2131" spans="6:35" ht="24" customHeight="1">
      <c r="F2131" s="217"/>
      <c r="Z2131" s="439"/>
      <c r="AA2131" s="439"/>
      <c r="AB2131" s="439"/>
      <c r="AC2131" s="439"/>
      <c r="AD2131" s="439"/>
      <c r="AE2131" s="439"/>
      <c r="AF2131" s="439"/>
      <c r="AG2131" s="439"/>
      <c r="AH2131" s="439"/>
      <c r="AI2131" s="439"/>
    </row>
    <row r="2132" spans="6:35" ht="24" customHeight="1">
      <c r="F2132" s="217"/>
      <c r="Z2132" s="439"/>
      <c r="AA2132" s="439"/>
      <c r="AB2132" s="439"/>
      <c r="AC2132" s="439"/>
      <c r="AD2132" s="439"/>
      <c r="AE2132" s="439"/>
      <c r="AF2132" s="439"/>
      <c r="AG2132" s="439"/>
      <c r="AH2132" s="439"/>
      <c r="AI2132" s="439"/>
    </row>
    <row r="2133" spans="6:35" ht="24" customHeight="1">
      <c r="F2133" s="217"/>
      <c r="Z2133" s="439"/>
      <c r="AA2133" s="439"/>
      <c r="AB2133" s="439"/>
      <c r="AC2133" s="439"/>
      <c r="AD2133" s="439"/>
      <c r="AE2133" s="439"/>
      <c r="AF2133" s="439"/>
      <c r="AG2133" s="439"/>
      <c r="AH2133" s="439"/>
      <c r="AI2133" s="439"/>
    </row>
    <row r="2134" spans="6:35" ht="24" customHeight="1">
      <c r="F2134" s="217"/>
      <c r="Z2134" s="439"/>
      <c r="AA2134" s="439"/>
      <c r="AB2134" s="439"/>
      <c r="AC2134" s="439"/>
      <c r="AD2134" s="439"/>
      <c r="AE2134" s="439"/>
      <c r="AF2134" s="439"/>
      <c r="AG2134" s="439"/>
      <c r="AH2134" s="439"/>
      <c r="AI2134" s="439"/>
    </row>
    <row r="2135" spans="6:35" ht="24" customHeight="1">
      <c r="F2135" s="217"/>
      <c r="Z2135" s="439"/>
      <c r="AA2135" s="439"/>
      <c r="AB2135" s="439"/>
      <c r="AC2135" s="439"/>
      <c r="AD2135" s="439"/>
      <c r="AE2135" s="439"/>
      <c r="AF2135" s="439"/>
      <c r="AG2135" s="439"/>
      <c r="AH2135" s="439"/>
      <c r="AI2135" s="439"/>
    </row>
    <row r="2136" spans="6:35" ht="24" customHeight="1">
      <c r="F2136" s="217"/>
      <c r="Z2136" s="439"/>
      <c r="AA2136" s="439"/>
      <c r="AB2136" s="439"/>
      <c r="AC2136" s="439"/>
      <c r="AD2136" s="439"/>
      <c r="AE2136" s="439"/>
      <c r="AF2136" s="439"/>
      <c r="AG2136" s="439"/>
      <c r="AH2136" s="439"/>
      <c r="AI2136" s="439"/>
    </row>
    <row r="2137" spans="6:35" ht="24" customHeight="1">
      <c r="F2137" s="217"/>
      <c r="Z2137" s="439"/>
      <c r="AA2137" s="439"/>
      <c r="AB2137" s="439"/>
      <c r="AC2137" s="439"/>
      <c r="AD2137" s="439"/>
      <c r="AE2137" s="439"/>
      <c r="AF2137" s="439"/>
      <c r="AG2137" s="439"/>
      <c r="AH2137" s="439"/>
      <c r="AI2137" s="439"/>
    </row>
    <row r="2138" spans="6:35" ht="24" customHeight="1">
      <c r="F2138" s="217"/>
      <c r="Z2138" s="439"/>
      <c r="AA2138" s="439"/>
      <c r="AB2138" s="439"/>
      <c r="AC2138" s="439"/>
      <c r="AD2138" s="439"/>
      <c r="AE2138" s="439"/>
      <c r="AF2138" s="439"/>
      <c r="AG2138" s="439"/>
      <c r="AH2138" s="439"/>
      <c r="AI2138" s="439"/>
    </row>
    <row r="2139" spans="6:35" ht="24" customHeight="1">
      <c r="F2139" s="217"/>
      <c r="Z2139" s="439"/>
      <c r="AA2139" s="439"/>
      <c r="AB2139" s="439"/>
      <c r="AC2139" s="439"/>
      <c r="AD2139" s="439"/>
      <c r="AE2139" s="439"/>
      <c r="AF2139" s="439"/>
      <c r="AG2139" s="439"/>
      <c r="AH2139" s="439"/>
      <c r="AI2139" s="439"/>
    </row>
    <row r="2140" spans="6:35" ht="24" customHeight="1">
      <c r="F2140" s="217"/>
      <c r="Z2140" s="439"/>
      <c r="AA2140" s="439"/>
      <c r="AB2140" s="439"/>
      <c r="AC2140" s="439"/>
      <c r="AD2140" s="439"/>
      <c r="AE2140" s="439"/>
      <c r="AF2140" s="439"/>
      <c r="AG2140" s="439"/>
      <c r="AH2140" s="439"/>
      <c r="AI2140" s="439"/>
    </row>
    <row r="2141" spans="6:35" ht="24" customHeight="1">
      <c r="F2141" s="217"/>
      <c r="Z2141" s="439"/>
      <c r="AA2141" s="439"/>
      <c r="AB2141" s="439"/>
      <c r="AC2141" s="439"/>
      <c r="AD2141" s="439"/>
      <c r="AE2141" s="439"/>
      <c r="AF2141" s="439"/>
      <c r="AG2141" s="439"/>
      <c r="AH2141" s="439"/>
      <c r="AI2141" s="439"/>
    </row>
    <row r="2142" spans="6:35" ht="24" customHeight="1">
      <c r="F2142" s="217"/>
      <c r="Z2142" s="439"/>
      <c r="AA2142" s="439"/>
      <c r="AB2142" s="439"/>
      <c r="AC2142" s="439"/>
      <c r="AD2142" s="439"/>
      <c r="AE2142" s="439"/>
      <c r="AF2142" s="439"/>
      <c r="AG2142" s="439"/>
      <c r="AH2142" s="439"/>
      <c r="AI2142" s="439"/>
    </row>
    <row r="2143" spans="6:35" ht="24" customHeight="1">
      <c r="F2143" s="217"/>
      <c r="Z2143" s="439"/>
      <c r="AA2143" s="439"/>
      <c r="AB2143" s="439"/>
      <c r="AC2143" s="439"/>
      <c r="AD2143" s="439"/>
      <c r="AE2143" s="439"/>
      <c r="AF2143" s="439"/>
      <c r="AG2143" s="439"/>
      <c r="AH2143" s="439"/>
      <c r="AI2143" s="439"/>
    </row>
    <row r="2144" spans="6:35" ht="24" customHeight="1">
      <c r="F2144" s="217"/>
      <c r="Z2144" s="439"/>
      <c r="AA2144" s="439"/>
      <c r="AB2144" s="439"/>
      <c r="AC2144" s="439"/>
      <c r="AD2144" s="439"/>
      <c r="AE2144" s="439"/>
      <c r="AF2144" s="439"/>
      <c r="AG2144" s="439"/>
      <c r="AH2144" s="439"/>
      <c r="AI2144" s="439"/>
    </row>
    <row r="2145" spans="6:35" ht="24" customHeight="1">
      <c r="F2145" s="217"/>
      <c r="Z2145" s="439"/>
      <c r="AA2145" s="439"/>
      <c r="AB2145" s="439"/>
      <c r="AC2145" s="439"/>
      <c r="AD2145" s="439"/>
      <c r="AE2145" s="439"/>
      <c r="AF2145" s="439"/>
      <c r="AG2145" s="439"/>
      <c r="AH2145" s="439"/>
      <c r="AI2145" s="439"/>
    </row>
    <row r="2146" spans="6:35" ht="24" customHeight="1">
      <c r="F2146" s="217"/>
      <c r="Z2146" s="439"/>
      <c r="AA2146" s="439"/>
      <c r="AB2146" s="439"/>
      <c r="AC2146" s="439"/>
      <c r="AD2146" s="439"/>
      <c r="AE2146" s="439"/>
      <c r="AF2146" s="439"/>
      <c r="AG2146" s="439"/>
      <c r="AH2146" s="439"/>
      <c r="AI2146" s="439"/>
    </row>
    <row r="2147" spans="6:35" ht="24" customHeight="1">
      <c r="F2147" s="217"/>
      <c r="Z2147" s="439"/>
      <c r="AA2147" s="439"/>
      <c r="AB2147" s="439"/>
      <c r="AC2147" s="439"/>
      <c r="AD2147" s="439"/>
      <c r="AE2147" s="439"/>
      <c r="AF2147" s="439"/>
      <c r="AG2147" s="439"/>
      <c r="AH2147" s="439"/>
      <c r="AI2147" s="439"/>
    </row>
    <row r="2148" spans="6:35" ht="24" customHeight="1">
      <c r="F2148" s="217"/>
      <c r="Z2148" s="439"/>
      <c r="AA2148" s="439"/>
      <c r="AB2148" s="439"/>
      <c r="AC2148" s="439"/>
      <c r="AD2148" s="439"/>
      <c r="AE2148" s="439"/>
      <c r="AF2148" s="439"/>
      <c r="AG2148" s="439"/>
      <c r="AH2148" s="439"/>
      <c r="AI2148" s="439"/>
    </row>
    <row r="2149" spans="6:35" ht="24" customHeight="1">
      <c r="F2149" s="217"/>
      <c r="Z2149" s="439"/>
      <c r="AA2149" s="439"/>
      <c r="AB2149" s="439"/>
      <c r="AC2149" s="439"/>
      <c r="AD2149" s="439"/>
      <c r="AE2149" s="439"/>
      <c r="AF2149" s="439"/>
      <c r="AG2149" s="439"/>
      <c r="AH2149" s="439"/>
      <c r="AI2149" s="439"/>
    </row>
    <row r="2150" spans="6:35" ht="24" customHeight="1">
      <c r="F2150" s="217"/>
      <c r="Z2150" s="439"/>
      <c r="AA2150" s="439"/>
      <c r="AB2150" s="439"/>
      <c r="AC2150" s="439"/>
      <c r="AD2150" s="439"/>
      <c r="AE2150" s="439"/>
      <c r="AF2150" s="439"/>
      <c r="AG2150" s="439"/>
      <c r="AH2150" s="439"/>
      <c r="AI2150" s="439"/>
    </row>
    <row r="2151" spans="6:35" ht="24" customHeight="1">
      <c r="F2151" s="217"/>
      <c r="Z2151" s="439"/>
      <c r="AA2151" s="439"/>
      <c r="AB2151" s="439"/>
      <c r="AC2151" s="439"/>
      <c r="AD2151" s="439"/>
      <c r="AE2151" s="439"/>
      <c r="AF2151" s="439"/>
      <c r="AG2151" s="439"/>
      <c r="AH2151" s="439"/>
      <c r="AI2151" s="439"/>
    </row>
    <row r="2152" spans="6:35" ht="24" customHeight="1">
      <c r="F2152" s="217"/>
      <c r="Z2152" s="439"/>
      <c r="AA2152" s="439"/>
      <c r="AB2152" s="439"/>
      <c r="AC2152" s="439"/>
      <c r="AD2152" s="439"/>
      <c r="AE2152" s="439"/>
      <c r="AF2152" s="439"/>
      <c r="AG2152" s="439"/>
      <c r="AH2152" s="439"/>
      <c r="AI2152" s="439"/>
    </row>
    <row r="2153" spans="6:35" ht="24" customHeight="1">
      <c r="F2153" s="217"/>
      <c r="Z2153" s="439"/>
      <c r="AA2153" s="439"/>
      <c r="AB2153" s="439"/>
      <c r="AC2153" s="439"/>
      <c r="AD2153" s="439"/>
      <c r="AE2153" s="439"/>
      <c r="AF2153" s="439"/>
      <c r="AG2153" s="439"/>
      <c r="AH2153" s="439"/>
      <c r="AI2153" s="439"/>
    </row>
    <row r="2154" spans="6:35" ht="24" customHeight="1">
      <c r="F2154" s="217"/>
      <c r="Z2154" s="439"/>
      <c r="AA2154" s="439"/>
      <c r="AB2154" s="439"/>
      <c r="AC2154" s="439"/>
      <c r="AD2154" s="439"/>
      <c r="AE2154" s="439"/>
      <c r="AF2154" s="439"/>
      <c r="AG2154" s="439"/>
      <c r="AH2154" s="439"/>
      <c r="AI2154" s="439"/>
    </row>
    <row r="2155" spans="6:35" ht="24" customHeight="1">
      <c r="F2155" s="217"/>
      <c r="Z2155" s="439"/>
      <c r="AA2155" s="439"/>
      <c r="AB2155" s="439"/>
      <c r="AC2155" s="439"/>
      <c r="AD2155" s="439"/>
      <c r="AE2155" s="439"/>
      <c r="AF2155" s="439"/>
      <c r="AG2155" s="439"/>
      <c r="AH2155" s="439"/>
      <c r="AI2155" s="439"/>
    </row>
    <row r="2156" spans="6:35" ht="24" customHeight="1">
      <c r="F2156" s="217"/>
      <c r="Z2156" s="439"/>
      <c r="AA2156" s="439"/>
      <c r="AB2156" s="439"/>
      <c r="AC2156" s="439"/>
      <c r="AD2156" s="439"/>
      <c r="AE2156" s="439"/>
      <c r="AF2156" s="439"/>
      <c r="AG2156" s="439"/>
      <c r="AH2156" s="439"/>
      <c r="AI2156" s="439"/>
    </row>
    <row r="2157" spans="6:35" ht="24" customHeight="1">
      <c r="F2157" s="217"/>
      <c r="Z2157" s="439"/>
      <c r="AA2157" s="439"/>
      <c r="AB2157" s="439"/>
      <c r="AC2157" s="439"/>
      <c r="AD2157" s="439"/>
      <c r="AE2157" s="439"/>
      <c r="AF2157" s="439"/>
      <c r="AG2157" s="439"/>
      <c r="AH2157" s="439"/>
      <c r="AI2157" s="439"/>
    </row>
    <row r="2158" spans="6:35" ht="24" customHeight="1">
      <c r="F2158" s="217"/>
      <c r="Z2158" s="439"/>
      <c r="AA2158" s="439"/>
      <c r="AB2158" s="439"/>
      <c r="AC2158" s="439"/>
      <c r="AD2158" s="439"/>
      <c r="AE2158" s="439"/>
      <c r="AF2158" s="439"/>
      <c r="AG2158" s="439"/>
      <c r="AH2158" s="439"/>
      <c r="AI2158" s="439"/>
    </row>
    <row r="2159" spans="6:35" ht="24" customHeight="1">
      <c r="F2159" s="217"/>
      <c r="Z2159" s="439"/>
      <c r="AA2159" s="439"/>
      <c r="AB2159" s="439"/>
      <c r="AC2159" s="439"/>
      <c r="AD2159" s="439"/>
      <c r="AE2159" s="439"/>
      <c r="AF2159" s="439"/>
      <c r="AG2159" s="439"/>
      <c r="AH2159" s="439"/>
      <c r="AI2159" s="439"/>
    </row>
    <row r="2160" spans="6:35" ht="24" customHeight="1">
      <c r="F2160" s="217"/>
      <c r="Z2160" s="439"/>
      <c r="AA2160" s="439"/>
      <c r="AB2160" s="439"/>
      <c r="AC2160" s="439"/>
      <c r="AD2160" s="439"/>
      <c r="AE2160" s="439"/>
      <c r="AF2160" s="439"/>
      <c r="AG2160" s="439"/>
      <c r="AH2160" s="439"/>
      <c r="AI2160" s="439"/>
    </row>
    <row r="2161" spans="6:35" ht="24" customHeight="1">
      <c r="F2161" s="217"/>
      <c r="Z2161" s="439"/>
      <c r="AA2161" s="439"/>
      <c r="AB2161" s="439"/>
      <c r="AC2161" s="439"/>
      <c r="AD2161" s="439"/>
      <c r="AE2161" s="439"/>
      <c r="AF2161" s="439"/>
      <c r="AG2161" s="439"/>
      <c r="AH2161" s="439"/>
      <c r="AI2161" s="439"/>
    </row>
    <row r="2162" spans="6:35" ht="24" customHeight="1">
      <c r="F2162" s="217"/>
      <c r="Z2162" s="439"/>
      <c r="AA2162" s="439"/>
      <c r="AB2162" s="439"/>
      <c r="AC2162" s="439"/>
      <c r="AD2162" s="439"/>
      <c r="AE2162" s="439"/>
      <c r="AF2162" s="439"/>
      <c r="AG2162" s="439"/>
      <c r="AH2162" s="439"/>
      <c r="AI2162" s="439"/>
    </row>
    <row r="2163" spans="6:35" ht="24" customHeight="1">
      <c r="F2163" s="217"/>
      <c r="Z2163" s="439"/>
      <c r="AA2163" s="439"/>
      <c r="AB2163" s="439"/>
      <c r="AC2163" s="439"/>
      <c r="AD2163" s="439"/>
      <c r="AE2163" s="439"/>
      <c r="AF2163" s="439"/>
      <c r="AG2163" s="439"/>
      <c r="AH2163" s="439"/>
      <c r="AI2163" s="439"/>
    </row>
    <row r="2164" spans="6:35" ht="24" customHeight="1">
      <c r="F2164" s="217"/>
      <c r="Z2164" s="439"/>
      <c r="AA2164" s="439"/>
      <c r="AB2164" s="439"/>
      <c r="AC2164" s="439"/>
      <c r="AD2164" s="439"/>
      <c r="AE2164" s="439"/>
      <c r="AF2164" s="439"/>
      <c r="AG2164" s="439"/>
      <c r="AH2164" s="439"/>
      <c r="AI2164" s="439"/>
    </row>
    <row r="2165" spans="6:35" ht="24" customHeight="1">
      <c r="F2165" s="217"/>
      <c r="Z2165" s="439"/>
      <c r="AA2165" s="439"/>
      <c r="AB2165" s="439"/>
      <c r="AC2165" s="439"/>
      <c r="AD2165" s="439"/>
      <c r="AE2165" s="439"/>
      <c r="AF2165" s="439"/>
      <c r="AG2165" s="439"/>
      <c r="AH2165" s="439"/>
      <c r="AI2165" s="439"/>
    </row>
    <row r="2166" spans="6:35" ht="24" customHeight="1">
      <c r="F2166" s="217"/>
      <c r="Z2166" s="439"/>
      <c r="AA2166" s="439"/>
      <c r="AB2166" s="439"/>
      <c r="AC2166" s="439"/>
      <c r="AD2166" s="439"/>
      <c r="AE2166" s="439"/>
      <c r="AF2166" s="439"/>
      <c r="AG2166" s="439"/>
      <c r="AH2166" s="439"/>
      <c r="AI2166" s="439"/>
    </row>
    <row r="2167" spans="6:35" ht="24" customHeight="1">
      <c r="F2167" s="217"/>
      <c r="Z2167" s="439"/>
      <c r="AA2167" s="439"/>
      <c r="AB2167" s="439"/>
      <c r="AC2167" s="439"/>
      <c r="AD2167" s="439"/>
      <c r="AE2167" s="439"/>
      <c r="AF2167" s="439"/>
      <c r="AG2167" s="439"/>
      <c r="AH2167" s="439"/>
      <c r="AI2167" s="439"/>
    </row>
    <row r="2168" spans="6:35" ht="24" customHeight="1">
      <c r="F2168" s="217"/>
      <c r="Z2168" s="439"/>
      <c r="AA2168" s="439"/>
      <c r="AB2168" s="439"/>
      <c r="AC2168" s="439"/>
      <c r="AD2168" s="439"/>
      <c r="AE2168" s="439"/>
      <c r="AF2168" s="439"/>
      <c r="AG2168" s="439"/>
      <c r="AH2168" s="439"/>
      <c r="AI2168" s="439"/>
    </row>
    <row r="2169" spans="6:35" ht="24" customHeight="1">
      <c r="F2169" s="217"/>
      <c r="Z2169" s="439"/>
      <c r="AA2169" s="439"/>
      <c r="AB2169" s="439"/>
      <c r="AC2169" s="439"/>
      <c r="AD2169" s="439"/>
      <c r="AE2169" s="439"/>
      <c r="AF2169" s="439"/>
      <c r="AG2169" s="439"/>
      <c r="AH2169" s="439"/>
      <c r="AI2169" s="439"/>
    </row>
    <row r="2170" spans="6:35" ht="24" customHeight="1">
      <c r="F2170" s="217"/>
      <c r="Z2170" s="439"/>
      <c r="AA2170" s="439"/>
      <c r="AB2170" s="439"/>
      <c r="AC2170" s="439"/>
      <c r="AD2170" s="439"/>
      <c r="AE2170" s="439"/>
      <c r="AF2170" s="439"/>
      <c r="AG2170" s="439"/>
      <c r="AH2170" s="439"/>
      <c r="AI2170" s="439"/>
    </row>
    <row r="2171" spans="6:35" ht="24" customHeight="1">
      <c r="F2171" s="217"/>
      <c r="Z2171" s="439"/>
      <c r="AA2171" s="439"/>
      <c r="AB2171" s="439"/>
      <c r="AC2171" s="439"/>
      <c r="AD2171" s="439"/>
      <c r="AE2171" s="439"/>
      <c r="AF2171" s="439"/>
      <c r="AG2171" s="439"/>
      <c r="AH2171" s="439"/>
      <c r="AI2171" s="439"/>
    </row>
    <row r="2172" spans="6:35" ht="24" customHeight="1">
      <c r="F2172" s="217"/>
      <c r="Z2172" s="439"/>
      <c r="AA2172" s="439"/>
      <c r="AB2172" s="439"/>
      <c r="AC2172" s="439"/>
      <c r="AD2172" s="439"/>
      <c r="AE2172" s="439"/>
      <c r="AF2172" s="439"/>
      <c r="AG2172" s="439"/>
      <c r="AH2172" s="439"/>
      <c r="AI2172" s="439"/>
    </row>
    <row r="2173" spans="6:35" ht="24" customHeight="1">
      <c r="F2173" s="217"/>
      <c r="Z2173" s="439"/>
      <c r="AA2173" s="439"/>
      <c r="AB2173" s="439"/>
      <c r="AC2173" s="439"/>
      <c r="AD2173" s="439"/>
      <c r="AE2173" s="439"/>
      <c r="AF2173" s="439"/>
      <c r="AG2173" s="439"/>
      <c r="AH2173" s="439"/>
      <c r="AI2173" s="439"/>
    </row>
    <row r="2174" spans="6:35" ht="24" customHeight="1">
      <c r="F2174" s="217"/>
      <c r="Z2174" s="439"/>
      <c r="AA2174" s="439"/>
      <c r="AB2174" s="439"/>
      <c r="AC2174" s="439"/>
      <c r="AD2174" s="439"/>
      <c r="AE2174" s="439"/>
      <c r="AF2174" s="439"/>
      <c r="AG2174" s="439"/>
      <c r="AH2174" s="439"/>
      <c r="AI2174" s="439"/>
    </row>
    <row r="2175" spans="6:35" ht="24" customHeight="1">
      <c r="F2175" s="217"/>
      <c r="Z2175" s="439"/>
      <c r="AA2175" s="439"/>
      <c r="AB2175" s="439"/>
      <c r="AC2175" s="439"/>
      <c r="AD2175" s="439"/>
      <c r="AE2175" s="439"/>
      <c r="AF2175" s="439"/>
      <c r="AG2175" s="439"/>
      <c r="AH2175" s="439"/>
      <c r="AI2175" s="439"/>
    </row>
    <row r="2176" spans="6:35" ht="24" customHeight="1">
      <c r="F2176" s="217"/>
      <c r="Z2176" s="439"/>
      <c r="AA2176" s="439"/>
      <c r="AB2176" s="439"/>
      <c r="AC2176" s="439"/>
      <c r="AD2176" s="439"/>
      <c r="AE2176" s="439"/>
      <c r="AF2176" s="439"/>
      <c r="AG2176" s="439"/>
      <c r="AH2176" s="439"/>
      <c r="AI2176" s="439"/>
    </row>
    <row r="2177" spans="6:35" ht="24" customHeight="1">
      <c r="F2177" s="217"/>
      <c r="Z2177" s="439"/>
      <c r="AA2177" s="439"/>
      <c r="AB2177" s="439"/>
      <c r="AC2177" s="439"/>
      <c r="AD2177" s="439"/>
      <c r="AE2177" s="439"/>
      <c r="AF2177" s="439"/>
      <c r="AG2177" s="439"/>
      <c r="AH2177" s="439"/>
      <c r="AI2177" s="439"/>
    </row>
    <row r="2178" spans="6:35" ht="24" customHeight="1">
      <c r="F2178" s="217"/>
      <c r="Z2178" s="439"/>
      <c r="AA2178" s="439"/>
      <c r="AB2178" s="439"/>
      <c r="AC2178" s="439"/>
      <c r="AD2178" s="439"/>
      <c r="AE2178" s="439"/>
      <c r="AF2178" s="439"/>
      <c r="AG2178" s="439"/>
      <c r="AH2178" s="439"/>
      <c r="AI2178" s="439"/>
    </row>
    <row r="2179" spans="6:35" ht="24" customHeight="1">
      <c r="F2179" s="217"/>
      <c r="Z2179" s="439"/>
      <c r="AA2179" s="439"/>
      <c r="AB2179" s="439"/>
      <c r="AC2179" s="439"/>
      <c r="AD2179" s="439"/>
      <c r="AE2179" s="439"/>
      <c r="AF2179" s="439"/>
      <c r="AG2179" s="439"/>
      <c r="AH2179" s="439"/>
      <c r="AI2179" s="439"/>
    </row>
    <row r="2180" spans="6:35" ht="24" customHeight="1">
      <c r="F2180" s="217"/>
      <c r="Z2180" s="439"/>
      <c r="AA2180" s="439"/>
      <c r="AB2180" s="439"/>
      <c r="AC2180" s="439"/>
      <c r="AD2180" s="439"/>
      <c r="AE2180" s="439"/>
      <c r="AF2180" s="439"/>
      <c r="AG2180" s="439"/>
      <c r="AH2180" s="439"/>
      <c r="AI2180" s="439"/>
    </row>
    <row r="2181" spans="6:35" ht="24" customHeight="1">
      <c r="F2181" s="217"/>
      <c r="Z2181" s="439"/>
      <c r="AA2181" s="439"/>
      <c r="AB2181" s="439"/>
      <c r="AC2181" s="439"/>
      <c r="AD2181" s="439"/>
      <c r="AE2181" s="439"/>
      <c r="AF2181" s="439"/>
      <c r="AG2181" s="439"/>
      <c r="AH2181" s="439"/>
      <c r="AI2181" s="439"/>
    </row>
    <row r="2182" spans="6:35" ht="24" customHeight="1">
      <c r="F2182" s="217"/>
      <c r="Z2182" s="439"/>
      <c r="AA2182" s="439"/>
      <c r="AB2182" s="439"/>
      <c r="AC2182" s="439"/>
      <c r="AD2182" s="439"/>
      <c r="AE2182" s="439"/>
      <c r="AF2182" s="439"/>
      <c r="AG2182" s="439"/>
      <c r="AH2182" s="439"/>
      <c r="AI2182" s="439"/>
    </row>
    <row r="2183" spans="6:35" ht="24" customHeight="1">
      <c r="F2183" s="217"/>
      <c r="Z2183" s="439"/>
      <c r="AA2183" s="439"/>
      <c r="AB2183" s="439"/>
      <c r="AC2183" s="439"/>
      <c r="AD2183" s="439"/>
      <c r="AE2183" s="439"/>
      <c r="AF2183" s="439"/>
      <c r="AG2183" s="439"/>
      <c r="AH2183" s="439"/>
      <c r="AI2183" s="439"/>
    </row>
    <row r="2184" spans="6:35" ht="24" customHeight="1">
      <c r="F2184" s="217"/>
      <c r="Z2184" s="439"/>
      <c r="AA2184" s="439"/>
      <c r="AB2184" s="439"/>
      <c r="AC2184" s="439"/>
      <c r="AD2184" s="439"/>
      <c r="AE2184" s="439"/>
      <c r="AF2184" s="439"/>
      <c r="AG2184" s="439"/>
      <c r="AH2184" s="439"/>
      <c r="AI2184" s="439"/>
    </row>
    <row r="2185" spans="6:35" ht="24" customHeight="1">
      <c r="F2185" s="217"/>
      <c r="Z2185" s="439"/>
      <c r="AA2185" s="439"/>
      <c r="AB2185" s="439"/>
      <c r="AC2185" s="439"/>
      <c r="AD2185" s="439"/>
      <c r="AE2185" s="439"/>
      <c r="AF2185" s="439"/>
      <c r="AG2185" s="439"/>
      <c r="AH2185" s="439"/>
      <c r="AI2185" s="439"/>
    </row>
    <row r="2186" spans="6:35" ht="24" customHeight="1">
      <c r="F2186" s="217"/>
      <c r="Z2186" s="439"/>
      <c r="AA2186" s="439"/>
      <c r="AB2186" s="439"/>
      <c r="AC2186" s="439"/>
      <c r="AD2186" s="439"/>
      <c r="AE2186" s="439"/>
      <c r="AF2186" s="439"/>
      <c r="AG2186" s="439"/>
      <c r="AH2186" s="439"/>
      <c r="AI2186" s="439"/>
    </row>
    <row r="2187" spans="6:35" ht="24" customHeight="1">
      <c r="F2187" s="217"/>
      <c r="Z2187" s="439"/>
      <c r="AA2187" s="439"/>
      <c r="AB2187" s="439"/>
      <c r="AC2187" s="439"/>
      <c r="AD2187" s="439"/>
      <c r="AE2187" s="439"/>
      <c r="AF2187" s="439"/>
      <c r="AG2187" s="439"/>
      <c r="AH2187" s="439"/>
      <c r="AI2187" s="439"/>
    </row>
    <row r="2188" spans="6:35" ht="24" customHeight="1">
      <c r="F2188" s="217"/>
      <c r="Z2188" s="439"/>
      <c r="AA2188" s="439"/>
      <c r="AB2188" s="439"/>
      <c r="AC2188" s="439"/>
      <c r="AD2188" s="439"/>
      <c r="AE2188" s="439"/>
      <c r="AF2188" s="439"/>
      <c r="AG2188" s="439"/>
      <c r="AH2188" s="439"/>
      <c r="AI2188" s="439"/>
    </row>
    <row r="2189" spans="6:35" ht="24" customHeight="1">
      <c r="F2189" s="217"/>
      <c r="Z2189" s="439"/>
      <c r="AA2189" s="439"/>
      <c r="AB2189" s="439"/>
      <c r="AC2189" s="439"/>
      <c r="AD2189" s="439"/>
      <c r="AE2189" s="439"/>
      <c r="AF2189" s="439"/>
      <c r="AG2189" s="439"/>
      <c r="AH2189" s="439"/>
      <c r="AI2189" s="439"/>
    </row>
    <row r="2190" spans="6:35" ht="24" customHeight="1">
      <c r="F2190" s="217"/>
      <c r="Z2190" s="439"/>
      <c r="AA2190" s="439"/>
      <c r="AB2190" s="439"/>
      <c r="AC2190" s="439"/>
      <c r="AD2190" s="439"/>
      <c r="AE2190" s="439"/>
      <c r="AF2190" s="439"/>
      <c r="AG2190" s="439"/>
      <c r="AH2190" s="439"/>
      <c r="AI2190" s="439"/>
    </row>
    <row r="2191" spans="6:35" ht="24" customHeight="1">
      <c r="F2191" s="217"/>
      <c r="Z2191" s="439"/>
      <c r="AA2191" s="439"/>
      <c r="AB2191" s="439"/>
      <c r="AC2191" s="439"/>
      <c r="AD2191" s="439"/>
      <c r="AE2191" s="439"/>
      <c r="AF2191" s="439"/>
      <c r="AG2191" s="439"/>
      <c r="AH2191" s="439"/>
      <c r="AI2191" s="439"/>
    </row>
    <row r="2192" spans="6:35" ht="24" customHeight="1">
      <c r="F2192" s="217"/>
      <c r="Z2192" s="439"/>
      <c r="AA2192" s="439"/>
      <c r="AB2192" s="439"/>
      <c r="AC2192" s="439"/>
      <c r="AD2192" s="439"/>
      <c r="AE2192" s="439"/>
      <c r="AF2192" s="439"/>
      <c r="AG2192" s="439"/>
      <c r="AH2192" s="439"/>
      <c r="AI2192" s="439"/>
    </row>
    <row r="2193" spans="6:35" ht="24" customHeight="1">
      <c r="F2193" s="217"/>
      <c r="Z2193" s="439"/>
      <c r="AA2193" s="439"/>
      <c r="AB2193" s="439"/>
      <c r="AC2193" s="439"/>
      <c r="AD2193" s="439"/>
      <c r="AE2193" s="439"/>
      <c r="AF2193" s="439"/>
      <c r="AG2193" s="439"/>
      <c r="AH2193" s="439"/>
      <c r="AI2193" s="439"/>
    </row>
    <row r="2194" spans="6:35" ht="24" customHeight="1">
      <c r="F2194" s="217"/>
      <c r="Z2194" s="439"/>
      <c r="AA2194" s="439"/>
      <c r="AB2194" s="439"/>
      <c r="AC2194" s="439"/>
      <c r="AD2194" s="439"/>
      <c r="AE2194" s="439"/>
      <c r="AF2194" s="439"/>
      <c r="AG2194" s="439"/>
      <c r="AH2194" s="439"/>
      <c r="AI2194" s="439"/>
    </row>
    <row r="2195" spans="6:35" ht="24" customHeight="1">
      <c r="F2195" s="217"/>
      <c r="Z2195" s="439"/>
      <c r="AA2195" s="439"/>
      <c r="AB2195" s="439"/>
      <c r="AC2195" s="439"/>
      <c r="AD2195" s="439"/>
      <c r="AE2195" s="439"/>
      <c r="AF2195" s="439"/>
      <c r="AG2195" s="439"/>
      <c r="AH2195" s="439"/>
      <c r="AI2195" s="439"/>
    </row>
    <row r="2196" spans="6:35" ht="24" customHeight="1">
      <c r="F2196" s="217"/>
      <c r="Z2196" s="439"/>
      <c r="AA2196" s="439"/>
      <c r="AB2196" s="439"/>
      <c r="AC2196" s="439"/>
      <c r="AD2196" s="439"/>
      <c r="AE2196" s="439"/>
      <c r="AF2196" s="439"/>
      <c r="AG2196" s="439"/>
      <c r="AH2196" s="439"/>
      <c r="AI2196" s="439"/>
    </row>
    <row r="2197" spans="6:35" ht="24" customHeight="1">
      <c r="F2197" s="217"/>
      <c r="Z2197" s="439"/>
      <c r="AA2197" s="439"/>
      <c r="AB2197" s="439"/>
      <c r="AC2197" s="439"/>
      <c r="AD2197" s="439"/>
      <c r="AE2197" s="439"/>
      <c r="AF2197" s="439"/>
      <c r="AG2197" s="439"/>
      <c r="AH2197" s="439"/>
      <c r="AI2197" s="439"/>
    </row>
    <row r="2198" spans="6:35" ht="24" customHeight="1">
      <c r="F2198" s="217"/>
      <c r="Z2198" s="439"/>
      <c r="AA2198" s="439"/>
      <c r="AB2198" s="439"/>
      <c r="AC2198" s="439"/>
      <c r="AD2198" s="439"/>
      <c r="AE2198" s="439"/>
      <c r="AF2198" s="439"/>
      <c r="AG2198" s="439"/>
      <c r="AH2198" s="439"/>
      <c r="AI2198" s="439"/>
    </row>
    <row r="2199" spans="6:35" ht="24" customHeight="1">
      <c r="F2199" s="217"/>
      <c r="Z2199" s="439"/>
      <c r="AA2199" s="439"/>
      <c r="AB2199" s="439"/>
      <c r="AC2199" s="439"/>
      <c r="AD2199" s="439"/>
      <c r="AE2199" s="439"/>
      <c r="AF2199" s="439"/>
      <c r="AG2199" s="439"/>
      <c r="AH2199" s="439"/>
      <c r="AI2199" s="439"/>
    </row>
    <row r="2200" spans="6:35" ht="24" customHeight="1">
      <c r="F2200" s="217"/>
      <c r="Z2200" s="439"/>
      <c r="AA2200" s="439"/>
      <c r="AB2200" s="439"/>
      <c r="AC2200" s="439"/>
      <c r="AD2200" s="439"/>
      <c r="AE2200" s="439"/>
      <c r="AF2200" s="439"/>
      <c r="AG2200" s="439"/>
      <c r="AH2200" s="439"/>
      <c r="AI2200" s="439"/>
    </row>
    <row r="2201" spans="6:35" ht="24" customHeight="1">
      <c r="F2201" s="217"/>
      <c r="Z2201" s="439"/>
      <c r="AA2201" s="439"/>
      <c r="AB2201" s="439"/>
      <c r="AC2201" s="439"/>
      <c r="AD2201" s="439"/>
      <c r="AE2201" s="439"/>
      <c r="AF2201" s="439"/>
      <c r="AG2201" s="439"/>
      <c r="AH2201" s="439"/>
      <c r="AI2201" s="439"/>
    </row>
    <row r="2202" spans="6:35" ht="24" customHeight="1">
      <c r="F2202" s="217"/>
      <c r="Z2202" s="439"/>
      <c r="AA2202" s="439"/>
      <c r="AB2202" s="439"/>
      <c r="AC2202" s="439"/>
      <c r="AD2202" s="439"/>
      <c r="AE2202" s="439"/>
      <c r="AF2202" s="439"/>
      <c r="AG2202" s="439"/>
      <c r="AH2202" s="439"/>
      <c r="AI2202" s="439"/>
    </row>
    <row r="2203" spans="6:35" ht="24" customHeight="1">
      <c r="F2203" s="217"/>
      <c r="Z2203" s="439"/>
      <c r="AA2203" s="439"/>
      <c r="AB2203" s="439"/>
      <c r="AC2203" s="439"/>
      <c r="AD2203" s="439"/>
      <c r="AE2203" s="439"/>
      <c r="AF2203" s="439"/>
      <c r="AG2203" s="439"/>
      <c r="AH2203" s="439"/>
      <c r="AI2203" s="439"/>
    </row>
    <row r="2204" spans="6:35" ht="24" customHeight="1">
      <c r="F2204" s="217"/>
      <c r="Z2204" s="439"/>
      <c r="AA2204" s="439"/>
      <c r="AB2204" s="439"/>
      <c r="AC2204" s="439"/>
      <c r="AD2204" s="439"/>
      <c r="AE2204" s="439"/>
      <c r="AF2204" s="439"/>
      <c r="AG2204" s="439"/>
      <c r="AH2204" s="439"/>
      <c r="AI2204" s="439"/>
    </row>
    <row r="2205" spans="6:35" ht="24" customHeight="1">
      <c r="F2205" s="217"/>
      <c r="Z2205" s="439"/>
      <c r="AA2205" s="439"/>
      <c r="AB2205" s="439"/>
      <c r="AC2205" s="439"/>
      <c r="AD2205" s="439"/>
      <c r="AE2205" s="439"/>
      <c r="AF2205" s="439"/>
      <c r="AG2205" s="439"/>
      <c r="AH2205" s="439"/>
      <c r="AI2205" s="439"/>
    </row>
    <row r="2206" spans="6:35" ht="24" customHeight="1">
      <c r="F2206" s="217"/>
      <c r="Z2206" s="439"/>
      <c r="AA2206" s="439"/>
      <c r="AB2206" s="439"/>
      <c r="AC2206" s="439"/>
      <c r="AD2206" s="439"/>
      <c r="AE2206" s="439"/>
      <c r="AF2206" s="439"/>
      <c r="AG2206" s="439"/>
      <c r="AH2206" s="439"/>
      <c r="AI2206" s="439"/>
    </row>
    <row r="2207" spans="6:35" ht="24" customHeight="1">
      <c r="F2207" s="217"/>
      <c r="Z2207" s="439"/>
      <c r="AA2207" s="439"/>
      <c r="AB2207" s="439"/>
      <c r="AC2207" s="439"/>
      <c r="AD2207" s="439"/>
      <c r="AE2207" s="439"/>
      <c r="AF2207" s="439"/>
      <c r="AG2207" s="439"/>
      <c r="AH2207" s="439"/>
      <c r="AI2207" s="439"/>
    </row>
    <row r="2208" spans="6:35" ht="24" customHeight="1">
      <c r="F2208" s="217"/>
      <c r="Z2208" s="439"/>
      <c r="AA2208" s="439"/>
      <c r="AB2208" s="439"/>
      <c r="AC2208" s="439"/>
      <c r="AD2208" s="439"/>
      <c r="AE2208" s="439"/>
      <c r="AF2208" s="439"/>
      <c r="AG2208" s="439"/>
      <c r="AH2208" s="439"/>
      <c r="AI2208" s="439"/>
    </row>
    <row r="2209" spans="6:35" ht="24" customHeight="1">
      <c r="F2209" s="217"/>
      <c r="Z2209" s="439"/>
      <c r="AA2209" s="439"/>
      <c r="AB2209" s="439"/>
      <c r="AC2209" s="439"/>
      <c r="AD2209" s="439"/>
      <c r="AE2209" s="439"/>
      <c r="AF2209" s="439"/>
      <c r="AG2209" s="439"/>
      <c r="AH2209" s="439"/>
      <c r="AI2209" s="439"/>
    </row>
    <row r="2210" spans="6:35" ht="24" customHeight="1">
      <c r="F2210" s="217"/>
      <c r="Z2210" s="439"/>
      <c r="AA2210" s="439"/>
      <c r="AB2210" s="439"/>
      <c r="AC2210" s="439"/>
      <c r="AD2210" s="439"/>
      <c r="AE2210" s="439"/>
      <c r="AF2210" s="439"/>
      <c r="AG2210" s="439"/>
      <c r="AH2210" s="439"/>
      <c r="AI2210" s="439"/>
    </row>
    <row r="2211" spans="6:35" ht="24" customHeight="1">
      <c r="F2211" s="217"/>
      <c r="Z2211" s="439"/>
      <c r="AA2211" s="439"/>
      <c r="AB2211" s="439"/>
      <c r="AC2211" s="439"/>
      <c r="AD2211" s="439"/>
      <c r="AE2211" s="439"/>
      <c r="AF2211" s="439"/>
      <c r="AG2211" s="439"/>
      <c r="AH2211" s="439"/>
      <c r="AI2211" s="439"/>
    </row>
    <row r="2212" spans="6:35" ht="24" customHeight="1">
      <c r="F2212" s="217"/>
      <c r="Z2212" s="439"/>
      <c r="AA2212" s="439"/>
      <c r="AB2212" s="439"/>
      <c r="AC2212" s="439"/>
      <c r="AD2212" s="439"/>
      <c r="AE2212" s="439"/>
      <c r="AF2212" s="439"/>
      <c r="AG2212" s="439"/>
      <c r="AH2212" s="439"/>
      <c r="AI2212" s="439"/>
    </row>
    <row r="2213" spans="6:35" ht="24" customHeight="1">
      <c r="F2213" s="217"/>
      <c r="Z2213" s="439"/>
      <c r="AA2213" s="439"/>
      <c r="AB2213" s="439"/>
      <c r="AC2213" s="439"/>
      <c r="AD2213" s="439"/>
      <c r="AE2213" s="439"/>
      <c r="AF2213" s="439"/>
      <c r="AG2213" s="439"/>
      <c r="AH2213" s="439"/>
      <c r="AI2213" s="439"/>
    </row>
    <row r="2214" spans="6:35" ht="24" customHeight="1">
      <c r="F2214" s="217"/>
      <c r="Z2214" s="439"/>
      <c r="AA2214" s="439"/>
      <c r="AB2214" s="439"/>
      <c r="AC2214" s="439"/>
      <c r="AD2214" s="439"/>
      <c r="AE2214" s="439"/>
      <c r="AF2214" s="439"/>
      <c r="AG2214" s="439"/>
      <c r="AH2214" s="439"/>
      <c r="AI2214" s="439"/>
    </row>
    <row r="2215" spans="6:35" ht="24" customHeight="1">
      <c r="F2215" s="217"/>
      <c r="Z2215" s="439"/>
      <c r="AA2215" s="439"/>
      <c r="AB2215" s="439"/>
      <c r="AC2215" s="439"/>
      <c r="AD2215" s="439"/>
      <c r="AE2215" s="439"/>
      <c r="AF2215" s="439"/>
      <c r="AG2215" s="439"/>
      <c r="AH2215" s="439"/>
      <c r="AI2215" s="439"/>
    </row>
    <row r="2216" spans="6:35" ht="24" customHeight="1">
      <c r="F2216" s="217"/>
      <c r="Z2216" s="439"/>
      <c r="AA2216" s="439"/>
      <c r="AB2216" s="439"/>
      <c r="AC2216" s="439"/>
      <c r="AD2216" s="439"/>
      <c r="AE2216" s="439"/>
      <c r="AF2216" s="439"/>
      <c r="AG2216" s="439"/>
      <c r="AH2216" s="439"/>
      <c r="AI2216" s="439"/>
    </row>
    <row r="2217" spans="6:35" ht="24" customHeight="1">
      <c r="F2217" s="217"/>
      <c r="Z2217" s="439"/>
      <c r="AA2217" s="439"/>
      <c r="AB2217" s="439"/>
      <c r="AC2217" s="439"/>
      <c r="AD2217" s="439"/>
      <c r="AE2217" s="439"/>
      <c r="AF2217" s="439"/>
      <c r="AG2217" s="439"/>
      <c r="AH2217" s="439"/>
      <c r="AI2217" s="439"/>
    </row>
    <row r="2218" spans="6:35" ht="24" customHeight="1">
      <c r="F2218" s="217"/>
      <c r="Z2218" s="439"/>
      <c r="AA2218" s="439"/>
      <c r="AB2218" s="439"/>
      <c r="AC2218" s="439"/>
      <c r="AD2218" s="439"/>
      <c r="AE2218" s="439"/>
      <c r="AF2218" s="439"/>
      <c r="AG2218" s="439"/>
      <c r="AH2218" s="439"/>
      <c r="AI2218" s="439"/>
    </row>
    <row r="2219" spans="6:35" ht="24" customHeight="1">
      <c r="F2219" s="217"/>
      <c r="Z2219" s="439"/>
      <c r="AA2219" s="439"/>
      <c r="AB2219" s="439"/>
      <c r="AC2219" s="439"/>
      <c r="AD2219" s="439"/>
      <c r="AE2219" s="439"/>
      <c r="AF2219" s="439"/>
      <c r="AG2219" s="439"/>
      <c r="AH2219" s="439"/>
      <c r="AI2219" s="439"/>
    </row>
    <row r="2220" spans="6:35" ht="24" customHeight="1">
      <c r="F2220" s="217"/>
      <c r="Z2220" s="439"/>
      <c r="AA2220" s="439"/>
      <c r="AB2220" s="439"/>
      <c r="AC2220" s="439"/>
      <c r="AD2220" s="439"/>
      <c r="AE2220" s="439"/>
      <c r="AF2220" s="439"/>
      <c r="AG2220" s="439"/>
      <c r="AH2220" s="439"/>
      <c r="AI2220" s="439"/>
    </row>
    <row r="2221" spans="6:35" ht="24" customHeight="1">
      <c r="F2221" s="217"/>
      <c r="Z2221" s="439"/>
      <c r="AA2221" s="439"/>
      <c r="AB2221" s="439"/>
      <c r="AC2221" s="439"/>
      <c r="AD2221" s="439"/>
      <c r="AE2221" s="439"/>
      <c r="AF2221" s="439"/>
      <c r="AG2221" s="439"/>
      <c r="AH2221" s="439"/>
      <c r="AI2221" s="439"/>
    </row>
    <row r="2222" spans="6:35" ht="24" customHeight="1">
      <c r="F2222" s="217"/>
      <c r="Z2222" s="439"/>
      <c r="AA2222" s="439"/>
      <c r="AB2222" s="439"/>
      <c r="AC2222" s="439"/>
      <c r="AD2222" s="439"/>
      <c r="AE2222" s="439"/>
      <c r="AF2222" s="439"/>
      <c r="AG2222" s="439"/>
      <c r="AH2222" s="439"/>
      <c r="AI2222" s="439"/>
    </row>
    <row r="2223" spans="6:35" ht="24" customHeight="1">
      <c r="F2223" s="217"/>
      <c r="Z2223" s="439"/>
      <c r="AA2223" s="439"/>
      <c r="AB2223" s="439"/>
      <c r="AC2223" s="439"/>
      <c r="AD2223" s="439"/>
      <c r="AE2223" s="439"/>
      <c r="AF2223" s="439"/>
      <c r="AG2223" s="439"/>
      <c r="AH2223" s="439"/>
      <c r="AI2223" s="439"/>
    </row>
    <row r="2224" spans="6:35" ht="24" customHeight="1">
      <c r="F2224" s="217"/>
      <c r="Z2224" s="439"/>
      <c r="AA2224" s="439"/>
      <c r="AB2224" s="439"/>
      <c r="AC2224" s="439"/>
      <c r="AD2224" s="439"/>
      <c r="AE2224" s="439"/>
      <c r="AF2224" s="439"/>
      <c r="AG2224" s="439"/>
      <c r="AH2224" s="439"/>
      <c r="AI2224" s="439"/>
    </row>
    <row r="2225" spans="6:35" ht="24" customHeight="1">
      <c r="F2225" s="217"/>
      <c r="Z2225" s="439"/>
      <c r="AA2225" s="439"/>
      <c r="AB2225" s="439"/>
      <c r="AC2225" s="439"/>
      <c r="AD2225" s="439"/>
      <c r="AE2225" s="439"/>
      <c r="AF2225" s="439"/>
      <c r="AG2225" s="439"/>
      <c r="AH2225" s="439"/>
      <c r="AI2225" s="439"/>
    </row>
    <row r="2226" spans="6:35" ht="24" customHeight="1">
      <c r="F2226" s="217"/>
      <c r="Z2226" s="439"/>
      <c r="AA2226" s="439"/>
      <c r="AB2226" s="439"/>
      <c r="AC2226" s="439"/>
      <c r="AD2226" s="439"/>
      <c r="AE2226" s="439"/>
      <c r="AF2226" s="439"/>
      <c r="AG2226" s="439"/>
      <c r="AH2226" s="439"/>
      <c r="AI2226" s="439"/>
    </row>
    <row r="2227" spans="6:35" ht="24" customHeight="1">
      <c r="F2227" s="217"/>
      <c r="Z2227" s="439"/>
      <c r="AA2227" s="439"/>
      <c r="AB2227" s="439"/>
      <c r="AC2227" s="439"/>
      <c r="AD2227" s="439"/>
      <c r="AE2227" s="439"/>
      <c r="AF2227" s="439"/>
      <c r="AG2227" s="439"/>
      <c r="AH2227" s="439"/>
      <c r="AI2227" s="439"/>
    </row>
    <row r="2228" spans="6:35" ht="24" customHeight="1">
      <c r="F2228" s="217"/>
      <c r="Z2228" s="439"/>
      <c r="AA2228" s="439"/>
      <c r="AB2228" s="439"/>
      <c r="AC2228" s="439"/>
      <c r="AD2228" s="439"/>
      <c r="AE2228" s="439"/>
      <c r="AF2228" s="439"/>
      <c r="AG2228" s="439"/>
      <c r="AH2228" s="439"/>
      <c r="AI2228" s="439"/>
    </row>
    <row r="2229" spans="6:35" ht="24" customHeight="1">
      <c r="F2229" s="217"/>
      <c r="Z2229" s="439"/>
      <c r="AA2229" s="439"/>
      <c r="AB2229" s="439"/>
      <c r="AC2229" s="439"/>
      <c r="AD2229" s="439"/>
      <c r="AE2229" s="439"/>
      <c r="AF2229" s="439"/>
      <c r="AG2229" s="439"/>
      <c r="AH2229" s="439"/>
      <c r="AI2229" s="439"/>
    </row>
    <row r="2230" spans="6:35" ht="24" customHeight="1">
      <c r="F2230" s="217"/>
      <c r="Z2230" s="439"/>
      <c r="AA2230" s="439"/>
      <c r="AB2230" s="439"/>
      <c r="AC2230" s="439"/>
      <c r="AD2230" s="439"/>
      <c r="AE2230" s="439"/>
      <c r="AF2230" s="439"/>
      <c r="AG2230" s="439"/>
      <c r="AH2230" s="439"/>
      <c r="AI2230" s="439"/>
    </row>
    <row r="2231" spans="6:35" ht="24" customHeight="1">
      <c r="F2231" s="217"/>
      <c r="Z2231" s="439"/>
      <c r="AA2231" s="439"/>
      <c r="AB2231" s="439"/>
      <c r="AC2231" s="439"/>
      <c r="AD2231" s="439"/>
      <c r="AE2231" s="439"/>
      <c r="AF2231" s="439"/>
      <c r="AG2231" s="439"/>
      <c r="AH2231" s="439"/>
      <c r="AI2231" s="439"/>
    </row>
    <row r="2232" spans="6:35" ht="24" customHeight="1">
      <c r="F2232" s="217"/>
      <c r="Z2232" s="439"/>
      <c r="AA2232" s="439"/>
      <c r="AB2232" s="439"/>
      <c r="AC2232" s="439"/>
      <c r="AD2232" s="439"/>
      <c r="AE2232" s="439"/>
      <c r="AF2232" s="439"/>
      <c r="AG2232" s="439"/>
      <c r="AH2232" s="439"/>
      <c r="AI2232" s="439"/>
    </row>
    <row r="2233" spans="6:35" ht="24" customHeight="1">
      <c r="F2233" s="217"/>
      <c r="Z2233" s="439"/>
      <c r="AA2233" s="439"/>
      <c r="AB2233" s="439"/>
      <c r="AC2233" s="439"/>
      <c r="AD2233" s="439"/>
      <c r="AE2233" s="439"/>
      <c r="AF2233" s="439"/>
      <c r="AG2233" s="439"/>
      <c r="AH2233" s="439"/>
      <c r="AI2233" s="439"/>
    </row>
    <row r="2234" spans="6:35" ht="24" customHeight="1">
      <c r="F2234" s="217"/>
      <c r="Z2234" s="439"/>
      <c r="AA2234" s="439"/>
      <c r="AB2234" s="439"/>
      <c r="AC2234" s="439"/>
      <c r="AD2234" s="439"/>
      <c r="AE2234" s="439"/>
      <c r="AF2234" s="439"/>
      <c r="AG2234" s="439"/>
      <c r="AH2234" s="439"/>
      <c r="AI2234" s="439"/>
    </row>
    <row r="2235" spans="6:35" ht="24" customHeight="1">
      <c r="F2235" s="217"/>
      <c r="Z2235" s="439"/>
      <c r="AA2235" s="439"/>
      <c r="AB2235" s="439"/>
      <c r="AC2235" s="439"/>
      <c r="AD2235" s="439"/>
      <c r="AE2235" s="439"/>
      <c r="AF2235" s="439"/>
      <c r="AG2235" s="439"/>
      <c r="AH2235" s="439"/>
      <c r="AI2235" s="439"/>
    </row>
    <row r="2236" spans="6:35" ht="24" customHeight="1">
      <c r="F2236" s="217"/>
      <c r="Z2236" s="439"/>
      <c r="AA2236" s="439"/>
      <c r="AB2236" s="439"/>
      <c r="AC2236" s="439"/>
      <c r="AD2236" s="439"/>
      <c r="AE2236" s="439"/>
      <c r="AF2236" s="439"/>
      <c r="AG2236" s="439"/>
      <c r="AH2236" s="439"/>
      <c r="AI2236" s="439"/>
    </row>
    <row r="2237" spans="6:35" ht="24" customHeight="1">
      <c r="F2237" s="217"/>
      <c r="Z2237" s="439"/>
      <c r="AA2237" s="439"/>
      <c r="AB2237" s="439"/>
      <c r="AC2237" s="439"/>
      <c r="AD2237" s="439"/>
      <c r="AE2237" s="439"/>
      <c r="AF2237" s="439"/>
      <c r="AG2237" s="439"/>
      <c r="AH2237" s="439"/>
      <c r="AI2237" s="439"/>
    </row>
    <row r="2238" spans="6:35" ht="24" customHeight="1">
      <c r="F2238" s="217"/>
      <c r="Z2238" s="439"/>
      <c r="AA2238" s="439"/>
      <c r="AB2238" s="439"/>
      <c r="AC2238" s="439"/>
      <c r="AD2238" s="439"/>
      <c r="AE2238" s="439"/>
      <c r="AF2238" s="439"/>
      <c r="AG2238" s="439"/>
      <c r="AH2238" s="439"/>
      <c r="AI2238" s="439"/>
    </row>
    <row r="2239" spans="6:35" ht="24" customHeight="1">
      <c r="F2239" s="217"/>
      <c r="Z2239" s="439"/>
      <c r="AA2239" s="439"/>
      <c r="AB2239" s="439"/>
      <c r="AC2239" s="439"/>
      <c r="AD2239" s="439"/>
      <c r="AE2239" s="439"/>
      <c r="AF2239" s="439"/>
      <c r="AG2239" s="439"/>
      <c r="AH2239" s="439"/>
      <c r="AI2239" s="439"/>
    </row>
    <row r="2240" spans="6:35" ht="24" customHeight="1">
      <c r="F2240" s="217"/>
      <c r="Z2240" s="439"/>
      <c r="AA2240" s="439"/>
      <c r="AB2240" s="439"/>
      <c r="AC2240" s="439"/>
      <c r="AD2240" s="439"/>
      <c r="AE2240" s="439"/>
      <c r="AF2240" s="439"/>
      <c r="AG2240" s="439"/>
      <c r="AH2240" s="439"/>
      <c r="AI2240" s="439"/>
    </row>
    <row r="2241" spans="6:35" ht="24" customHeight="1">
      <c r="F2241" s="217"/>
      <c r="Z2241" s="439"/>
      <c r="AA2241" s="439"/>
      <c r="AB2241" s="439"/>
      <c r="AC2241" s="439"/>
      <c r="AD2241" s="439"/>
      <c r="AE2241" s="439"/>
      <c r="AF2241" s="439"/>
      <c r="AG2241" s="439"/>
      <c r="AH2241" s="439"/>
      <c r="AI2241" s="439"/>
    </row>
    <row r="2242" spans="6:35" ht="24" customHeight="1">
      <c r="F2242" s="217"/>
      <c r="Z2242" s="439"/>
      <c r="AA2242" s="439"/>
      <c r="AB2242" s="439"/>
      <c r="AC2242" s="439"/>
      <c r="AD2242" s="439"/>
      <c r="AE2242" s="439"/>
      <c r="AF2242" s="439"/>
      <c r="AG2242" s="439"/>
      <c r="AH2242" s="439"/>
      <c r="AI2242" s="439"/>
    </row>
    <row r="2243" spans="6:35" ht="24" customHeight="1">
      <c r="F2243" s="217"/>
      <c r="Z2243" s="439"/>
      <c r="AA2243" s="439"/>
      <c r="AB2243" s="439"/>
      <c r="AC2243" s="439"/>
      <c r="AD2243" s="439"/>
      <c r="AE2243" s="439"/>
      <c r="AF2243" s="439"/>
      <c r="AG2243" s="439"/>
      <c r="AH2243" s="439"/>
      <c r="AI2243" s="439"/>
    </row>
    <row r="2244" spans="6:35" ht="24" customHeight="1">
      <c r="F2244" s="217"/>
      <c r="Z2244" s="439"/>
      <c r="AA2244" s="439"/>
      <c r="AB2244" s="439"/>
      <c r="AC2244" s="439"/>
      <c r="AD2244" s="439"/>
      <c r="AE2244" s="439"/>
      <c r="AF2244" s="439"/>
      <c r="AG2244" s="439"/>
      <c r="AH2244" s="439"/>
      <c r="AI2244" s="439"/>
    </row>
    <row r="2245" spans="6:35" ht="24" customHeight="1">
      <c r="F2245" s="217"/>
      <c r="Z2245" s="439"/>
      <c r="AA2245" s="439"/>
      <c r="AB2245" s="439"/>
      <c r="AC2245" s="439"/>
      <c r="AD2245" s="439"/>
      <c r="AE2245" s="439"/>
      <c r="AF2245" s="439"/>
      <c r="AG2245" s="439"/>
      <c r="AH2245" s="439"/>
      <c r="AI2245" s="439"/>
    </row>
    <row r="2246" spans="6:35" ht="24" customHeight="1">
      <c r="F2246" s="217"/>
      <c r="Z2246" s="439"/>
      <c r="AA2246" s="439"/>
      <c r="AB2246" s="439"/>
      <c r="AC2246" s="439"/>
      <c r="AD2246" s="439"/>
      <c r="AE2246" s="439"/>
      <c r="AF2246" s="439"/>
      <c r="AG2246" s="439"/>
      <c r="AH2246" s="439"/>
      <c r="AI2246" s="439"/>
    </row>
    <row r="2247" spans="6:35" ht="24" customHeight="1">
      <c r="F2247" s="217"/>
      <c r="Z2247" s="439"/>
      <c r="AA2247" s="439"/>
      <c r="AB2247" s="439"/>
      <c r="AC2247" s="439"/>
      <c r="AD2247" s="439"/>
      <c r="AE2247" s="439"/>
      <c r="AF2247" s="439"/>
      <c r="AG2247" s="439"/>
      <c r="AH2247" s="439"/>
      <c r="AI2247" s="439"/>
    </row>
    <row r="2248" spans="6:35" ht="24" customHeight="1">
      <c r="F2248" s="217"/>
      <c r="Z2248" s="439"/>
      <c r="AA2248" s="439"/>
      <c r="AB2248" s="439"/>
      <c r="AC2248" s="439"/>
      <c r="AD2248" s="439"/>
      <c r="AE2248" s="439"/>
      <c r="AF2248" s="439"/>
      <c r="AG2248" s="439"/>
      <c r="AH2248" s="439"/>
      <c r="AI2248" s="439"/>
    </row>
    <row r="2249" spans="6:35" ht="24" customHeight="1">
      <c r="F2249" s="217"/>
      <c r="Z2249" s="439"/>
      <c r="AA2249" s="439"/>
      <c r="AB2249" s="439"/>
      <c r="AC2249" s="439"/>
      <c r="AD2249" s="439"/>
      <c r="AE2249" s="439"/>
      <c r="AF2249" s="439"/>
      <c r="AG2249" s="439"/>
      <c r="AH2249" s="439"/>
      <c r="AI2249" s="439"/>
    </row>
    <row r="2250" spans="6:35" ht="24" customHeight="1">
      <c r="F2250" s="217"/>
      <c r="Z2250" s="439"/>
      <c r="AA2250" s="439"/>
      <c r="AB2250" s="439"/>
      <c r="AC2250" s="439"/>
      <c r="AD2250" s="439"/>
      <c r="AE2250" s="439"/>
      <c r="AF2250" s="439"/>
      <c r="AG2250" s="439"/>
      <c r="AH2250" s="439"/>
      <c r="AI2250" s="439"/>
    </row>
    <row r="2251" spans="6:35" ht="24" customHeight="1">
      <c r="F2251" s="217"/>
      <c r="Z2251" s="439"/>
      <c r="AA2251" s="439"/>
      <c r="AB2251" s="439"/>
      <c r="AC2251" s="439"/>
      <c r="AD2251" s="439"/>
      <c r="AE2251" s="439"/>
      <c r="AF2251" s="439"/>
      <c r="AG2251" s="439"/>
      <c r="AH2251" s="439"/>
      <c r="AI2251" s="439"/>
    </row>
    <row r="2252" spans="6:35" ht="24" customHeight="1">
      <c r="F2252" s="217"/>
      <c r="Z2252" s="439"/>
      <c r="AA2252" s="439"/>
      <c r="AB2252" s="439"/>
      <c r="AC2252" s="439"/>
      <c r="AD2252" s="439"/>
      <c r="AE2252" s="439"/>
      <c r="AF2252" s="439"/>
      <c r="AG2252" s="439"/>
      <c r="AH2252" s="439"/>
      <c r="AI2252" s="439"/>
    </row>
    <row r="2253" spans="6:35" ht="24" customHeight="1">
      <c r="F2253" s="217"/>
      <c r="Z2253" s="439"/>
      <c r="AA2253" s="439"/>
      <c r="AB2253" s="439"/>
      <c r="AC2253" s="439"/>
      <c r="AD2253" s="439"/>
      <c r="AE2253" s="439"/>
      <c r="AF2253" s="439"/>
      <c r="AG2253" s="439"/>
      <c r="AH2253" s="439"/>
      <c r="AI2253" s="439"/>
    </row>
    <row r="2254" spans="6:35" ht="24" customHeight="1">
      <c r="F2254" s="217"/>
      <c r="Z2254" s="439"/>
      <c r="AA2254" s="439"/>
      <c r="AB2254" s="439"/>
      <c r="AC2254" s="439"/>
      <c r="AD2254" s="439"/>
      <c r="AE2254" s="439"/>
      <c r="AF2254" s="439"/>
      <c r="AG2254" s="439"/>
      <c r="AH2254" s="439"/>
      <c r="AI2254" s="439"/>
    </row>
    <row r="2255" spans="6:35" ht="24" customHeight="1">
      <c r="F2255" s="217"/>
      <c r="Z2255" s="439"/>
      <c r="AA2255" s="439"/>
      <c r="AB2255" s="439"/>
      <c r="AC2255" s="439"/>
      <c r="AD2255" s="439"/>
      <c r="AE2255" s="439"/>
      <c r="AF2255" s="439"/>
      <c r="AG2255" s="439"/>
      <c r="AH2255" s="439"/>
      <c r="AI2255" s="439"/>
    </row>
    <row r="2256" spans="6:35" ht="24" customHeight="1">
      <c r="F2256" s="217"/>
      <c r="Z2256" s="439"/>
      <c r="AA2256" s="439"/>
      <c r="AB2256" s="439"/>
      <c r="AC2256" s="439"/>
      <c r="AD2256" s="439"/>
      <c r="AE2256" s="439"/>
      <c r="AF2256" s="439"/>
      <c r="AG2256" s="439"/>
      <c r="AH2256" s="439"/>
      <c r="AI2256" s="439"/>
    </row>
    <row r="2257" spans="6:35" ht="24" customHeight="1">
      <c r="F2257" s="217"/>
      <c r="Z2257" s="439"/>
      <c r="AA2257" s="439"/>
      <c r="AB2257" s="439"/>
      <c r="AC2257" s="439"/>
      <c r="AD2257" s="439"/>
      <c r="AE2257" s="439"/>
      <c r="AF2257" s="439"/>
      <c r="AG2257" s="439"/>
      <c r="AH2257" s="439"/>
      <c r="AI2257" s="439"/>
    </row>
    <row r="2258" spans="6:35" ht="24" customHeight="1">
      <c r="F2258" s="217"/>
      <c r="Z2258" s="439"/>
      <c r="AA2258" s="439"/>
      <c r="AB2258" s="439"/>
      <c r="AC2258" s="439"/>
      <c r="AD2258" s="439"/>
      <c r="AE2258" s="439"/>
      <c r="AF2258" s="439"/>
      <c r="AG2258" s="439"/>
      <c r="AH2258" s="439"/>
      <c r="AI2258" s="439"/>
    </row>
    <row r="2259" spans="6:35" ht="24" customHeight="1">
      <c r="F2259" s="217"/>
      <c r="Z2259" s="439"/>
      <c r="AA2259" s="439"/>
      <c r="AB2259" s="439"/>
      <c r="AC2259" s="439"/>
      <c r="AD2259" s="439"/>
      <c r="AE2259" s="439"/>
      <c r="AF2259" s="439"/>
      <c r="AG2259" s="439"/>
      <c r="AH2259" s="439"/>
      <c r="AI2259" s="439"/>
    </row>
    <row r="2260" spans="6:35" ht="24" customHeight="1">
      <c r="F2260" s="217"/>
      <c r="Z2260" s="439"/>
      <c r="AA2260" s="439"/>
      <c r="AB2260" s="439"/>
      <c r="AC2260" s="439"/>
      <c r="AD2260" s="439"/>
      <c r="AE2260" s="439"/>
      <c r="AF2260" s="439"/>
      <c r="AG2260" s="439"/>
      <c r="AH2260" s="439"/>
      <c r="AI2260" s="439"/>
    </row>
    <row r="2261" spans="6:35" ht="24" customHeight="1">
      <c r="F2261" s="217"/>
      <c r="Z2261" s="439"/>
      <c r="AA2261" s="439"/>
      <c r="AB2261" s="439"/>
      <c r="AC2261" s="439"/>
      <c r="AD2261" s="439"/>
      <c r="AE2261" s="439"/>
      <c r="AF2261" s="439"/>
      <c r="AG2261" s="439"/>
      <c r="AH2261" s="439"/>
      <c r="AI2261" s="439"/>
    </row>
    <row r="2262" spans="6:35" ht="24" customHeight="1">
      <c r="F2262" s="217"/>
      <c r="Z2262" s="439"/>
      <c r="AA2262" s="439"/>
      <c r="AB2262" s="439"/>
      <c r="AC2262" s="439"/>
      <c r="AD2262" s="439"/>
      <c r="AE2262" s="439"/>
      <c r="AF2262" s="439"/>
      <c r="AG2262" s="439"/>
      <c r="AH2262" s="439"/>
      <c r="AI2262" s="439"/>
    </row>
    <row r="2263" spans="6:35" ht="24" customHeight="1">
      <c r="F2263" s="217"/>
      <c r="Z2263" s="439"/>
      <c r="AA2263" s="439"/>
      <c r="AB2263" s="439"/>
      <c r="AC2263" s="439"/>
      <c r="AD2263" s="439"/>
      <c r="AE2263" s="439"/>
      <c r="AF2263" s="439"/>
      <c r="AG2263" s="439"/>
      <c r="AH2263" s="439"/>
      <c r="AI2263" s="439"/>
    </row>
    <row r="2264" spans="6:35" ht="24" customHeight="1">
      <c r="F2264" s="217"/>
      <c r="Z2264" s="439"/>
      <c r="AA2264" s="439"/>
      <c r="AB2264" s="439"/>
      <c r="AC2264" s="439"/>
      <c r="AD2264" s="439"/>
      <c r="AE2264" s="439"/>
      <c r="AF2264" s="439"/>
      <c r="AG2264" s="439"/>
      <c r="AH2264" s="439"/>
      <c r="AI2264" s="439"/>
    </row>
    <row r="2265" spans="6:35" ht="24" customHeight="1">
      <c r="F2265" s="217"/>
      <c r="Z2265" s="439"/>
      <c r="AA2265" s="439"/>
      <c r="AB2265" s="439"/>
      <c r="AC2265" s="439"/>
      <c r="AD2265" s="439"/>
      <c r="AE2265" s="439"/>
      <c r="AF2265" s="439"/>
      <c r="AG2265" s="439"/>
      <c r="AH2265" s="439"/>
      <c r="AI2265" s="439"/>
    </row>
    <row r="2266" spans="6:35" ht="24" customHeight="1">
      <c r="F2266" s="217"/>
      <c r="Z2266" s="439"/>
      <c r="AA2266" s="439"/>
      <c r="AB2266" s="439"/>
      <c r="AC2266" s="439"/>
      <c r="AD2266" s="439"/>
      <c r="AE2266" s="439"/>
      <c r="AF2266" s="439"/>
      <c r="AG2266" s="439"/>
      <c r="AH2266" s="439"/>
      <c r="AI2266" s="439"/>
    </row>
    <row r="2267" spans="6:35" ht="24" customHeight="1">
      <c r="F2267" s="217"/>
      <c r="Z2267" s="439"/>
      <c r="AA2267" s="439"/>
      <c r="AB2267" s="439"/>
      <c r="AC2267" s="439"/>
      <c r="AD2267" s="439"/>
      <c r="AE2267" s="439"/>
      <c r="AF2267" s="439"/>
      <c r="AG2267" s="439"/>
      <c r="AH2267" s="439"/>
      <c r="AI2267" s="439"/>
    </row>
    <row r="2268" spans="6:35" ht="24" customHeight="1">
      <c r="F2268" s="217"/>
      <c r="Z2268" s="439"/>
      <c r="AA2268" s="439"/>
      <c r="AB2268" s="439"/>
      <c r="AC2268" s="439"/>
      <c r="AD2268" s="439"/>
      <c r="AE2268" s="439"/>
      <c r="AF2268" s="439"/>
      <c r="AG2268" s="439"/>
      <c r="AH2268" s="439"/>
      <c r="AI2268" s="439"/>
    </row>
    <row r="2269" spans="6:35" ht="24" customHeight="1">
      <c r="F2269" s="217"/>
      <c r="Z2269" s="439"/>
      <c r="AA2269" s="439"/>
      <c r="AB2269" s="439"/>
      <c r="AC2269" s="439"/>
      <c r="AD2269" s="439"/>
      <c r="AE2269" s="439"/>
      <c r="AF2269" s="439"/>
      <c r="AG2269" s="439"/>
      <c r="AH2269" s="439"/>
      <c r="AI2269" s="439"/>
    </row>
    <row r="2270" spans="6:35" ht="24" customHeight="1">
      <c r="F2270" s="217"/>
      <c r="Z2270" s="439"/>
      <c r="AA2270" s="439"/>
      <c r="AB2270" s="439"/>
      <c r="AC2270" s="439"/>
      <c r="AD2270" s="439"/>
      <c r="AE2270" s="439"/>
      <c r="AF2270" s="439"/>
      <c r="AG2270" s="439"/>
      <c r="AH2270" s="439"/>
      <c r="AI2270" s="439"/>
    </row>
    <row r="2271" spans="6:35" ht="24" customHeight="1">
      <c r="F2271" s="217"/>
      <c r="Z2271" s="439"/>
      <c r="AA2271" s="439"/>
      <c r="AB2271" s="439"/>
      <c r="AC2271" s="439"/>
      <c r="AD2271" s="439"/>
      <c r="AE2271" s="439"/>
      <c r="AF2271" s="439"/>
      <c r="AG2271" s="439"/>
      <c r="AH2271" s="439"/>
      <c r="AI2271" s="439"/>
    </row>
    <row r="2272" spans="6:35" ht="24" customHeight="1">
      <c r="F2272" s="217"/>
      <c r="Z2272" s="439"/>
      <c r="AA2272" s="439"/>
      <c r="AB2272" s="439"/>
      <c r="AC2272" s="439"/>
      <c r="AD2272" s="439"/>
      <c r="AE2272" s="439"/>
      <c r="AF2272" s="439"/>
      <c r="AG2272" s="439"/>
      <c r="AH2272" s="439"/>
      <c r="AI2272" s="439"/>
    </row>
    <row r="2273" spans="6:35" ht="24" customHeight="1">
      <c r="F2273" s="217"/>
      <c r="Z2273" s="439"/>
      <c r="AA2273" s="439"/>
      <c r="AB2273" s="439"/>
      <c r="AC2273" s="439"/>
      <c r="AD2273" s="439"/>
      <c r="AE2273" s="439"/>
      <c r="AF2273" s="439"/>
      <c r="AG2273" s="439"/>
      <c r="AH2273" s="439"/>
      <c r="AI2273" s="439"/>
    </row>
    <row r="2274" spans="6:35" ht="24" customHeight="1">
      <c r="F2274" s="217"/>
      <c r="Z2274" s="439"/>
      <c r="AA2274" s="439"/>
      <c r="AB2274" s="439"/>
      <c r="AC2274" s="439"/>
      <c r="AD2274" s="439"/>
      <c r="AE2274" s="439"/>
      <c r="AF2274" s="439"/>
      <c r="AG2274" s="439"/>
      <c r="AH2274" s="439"/>
      <c r="AI2274" s="439"/>
    </row>
    <row r="2275" spans="6:35" ht="24" customHeight="1">
      <c r="F2275" s="217"/>
      <c r="Z2275" s="439"/>
      <c r="AA2275" s="439"/>
      <c r="AB2275" s="439"/>
      <c r="AC2275" s="439"/>
      <c r="AD2275" s="439"/>
      <c r="AE2275" s="439"/>
      <c r="AF2275" s="439"/>
      <c r="AG2275" s="439"/>
      <c r="AH2275" s="439"/>
      <c r="AI2275" s="439"/>
    </row>
    <row r="2276" spans="6:35" ht="24" customHeight="1">
      <c r="F2276" s="217"/>
      <c r="Z2276" s="439"/>
      <c r="AA2276" s="439"/>
      <c r="AB2276" s="439"/>
      <c r="AC2276" s="439"/>
      <c r="AD2276" s="439"/>
      <c r="AE2276" s="439"/>
      <c r="AF2276" s="439"/>
      <c r="AG2276" s="439"/>
      <c r="AH2276" s="439"/>
      <c r="AI2276" s="439"/>
    </row>
    <row r="2277" spans="6:35" ht="24" customHeight="1">
      <c r="F2277" s="217"/>
      <c r="Z2277" s="439"/>
      <c r="AA2277" s="439"/>
      <c r="AB2277" s="439"/>
      <c r="AC2277" s="439"/>
      <c r="AD2277" s="439"/>
      <c r="AE2277" s="439"/>
      <c r="AF2277" s="439"/>
      <c r="AG2277" s="439"/>
      <c r="AH2277" s="439"/>
      <c r="AI2277" s="439"/>
    </row>
    <row r="2278" spans="6:35" ht="24" customHeight="1">
      <c r="F2278" s="217"/>
      <c r="Z2278" s="439"/>
      <c r="AA2278" s="439"/>
      <c r="AB2278" s="439"/>
      <c r="AC2278" s="439"/>
      <c r="AD2278" s="439"/>
      <c r="AE2278" s="439"/>
      <c r="AF2278" s="439"/>
      <c r="AG2278" s="439"/>
      <c r="AH2278" s="439"/>
      <c r="AI2278" s="439"/>
    </row>
    <row r="2279" spans="6:35" ht="24" customHeight="1">
      <c r="F2279" s="217"/>
      <c r="Z2279" s="439"/>
      <c r="AA2279" s="439"/>
      <c r="AB2279" s="439"/>
      <c r="AC2279" s="439"/>
      <c r="AD2279" s="439"/>
      <c r="AE2279" s="439"/>
      <c r="AF2279" s="439"/>
      <c r="AG2279" s="439"/>
      <c r="AH2279" s="439"/>
      <c r="AI2279" s="439"/>
    </row>
    <row r="2280" spans="6:35" ht="24" customHeight="1">
      <c r="F2280" s="217"/>
      <c r="Z2280" s="439"/>
      <c r="AA2280" s="439"/>
      <c r="AB2280" s="439"/>
      <c r="AC2280" s="439"/>
      <c r="AD2280" s="439"/>
      <c r="AE2280" s="439"/>
      <c r="AF2280" s="439"/>
      <c r="AG2280" s="439"/>
      <c r="AH2280" s="439"/>
      <c r="AI2280" s="439"/>
    </row>
    <row r="2281" spans="6:35" ht="24" customHeight="1">
      <c r="F2281" s="217"/>
      <c r="Z2281" s="439"/>
      <c r="AA2281" s="439"/>
      <c r="AB2281" s="439"/>
      <c r="AC2281" s="439"/>
      <c r="AD2281" s="439"/>
      <c r="AE2281" s="439"/>
      <c r="AF2281" s="439"/>
      <c r="AG2281" s="439"/>
      <c r="AH2281" s="439"/>
      <c r="AI2281" s="439"/>
    </row>
    <row r="2282" spans="6:35" ht="24" customHeight="1">
      <c r="F2282" s="217"/>
      <c r="Z2282" s="439"/>
      <c r="AA2282" s="439"/>
      <c r="AB2282" s="439"/>
      <c r="AC2282" s="439"/>
      <c r="AD2282" s="439"/>
      <c r="AE2282" s="439"/>
      <c r="AF2282" s="439"/>
      <c r="AG2282" s="439"/>
      <c r="AH2282" s="439"/>
      <c r="AI2282" s="439"/>
    </row>
    <row r="2283" spans="6:35" ht="24" customHeight="1">
      <c r="F2283" s="217"/>
      <c r="Z2283" s="439"/>
      <c r="AA2283" s="439"/>
      <c r="AB2283" s="439"/>
      <c r="AC2283" s="439"/>
      <c r="AD2283" s="439"/>
      <c r="AE2283" s="439"/>
      <c r="AF2283" s="439"/>
      <c r="AG2283" s="439"/>
      <c r="AH2283" s="439"/>
      <c r="AI2283" s="439"/>
    </row>
    <row r="2284" spans="6:35" ht="24" customHeight="1">
      <c r="F2284" s="217"/>
      <c r="Z2284" s="439"/>
      <c r="AA2284" s="439"/>
      <c r="AB2284" s="439"/>
      <c r="AC2284" s="439"/>
      <c r="AD2284" s="439"/>
      <c r="AE2284" s="439"/>
      <c r="AF2284" s="439"/>
      <c r="AG2284" s="439"/>
      <c r="AH2284" s="439"/>
      <c r="AI2284" s="439"/>
    </row>
    <row r="2285" spans="6:35" ht="24" customHeight="1">
      <c r="F2285" s="217"/>
      <c r="Z2285" s="439"/>
      <c r="AA2285" s="439"/>
      <c r="AB2285" s="439"/>
      <c r="AC2285" s="439"/>
      <c r="AD2285" s="439"/>
      <c r="AE2285" s="439"/>
      <c r="AF2285" s="439"/>
      <c r="AG2285" s="439"/>
      <c r="AH2285" s="439"/>
      <c r="AI2285" s="439"/>
    </row>
    <row r="2286" spans="6:35" ht="24" customHeight="1">
      <c r="F2286" s="217"/>
      <c r="Z2286" s="439"/>
      <c r="AA2286" s="439"/>
      <c r="AB2286" s="439"/>
      <c r="AC2286" s="439"/>
      <c r="AD2286" s="439"/>
      <c r="AE2286" s="439"/>
      <c r="AF2286" s="439"/>
      <c r="AG2286" s="439"/>
      <c r="AH2286" s="439"/>
      <c r="AI2286" s="439"/>
    </row>
    <row r="2287" spans="6:35" ht="24" customHeight="1">
      <c r="F2287" s="217"/>
      <c r="Z2287" s="439"/>
      <c r="AA2287" s="439"/>
      <c r="AB2287" s="439"/>
      <c r="AC2287" s="439"/>
      <c r="AD2287" s="439"/>
      <c r="AE2287" s="439"/>
      <c r="AF2287" s="439"/>
      <c r="AG2287" s="439"/>
      <c r="AH2287" s="439"/>
      <c r="AI2287" s="439"/>
    </row>
    <row r="2288" spans="6:35" ht="24" customHeight="1">
      <c r="F2288" s="217"/>
      <c r="Z2288" s="439"/>
      <c r="AA2288" s="439"/>
      <c r="AB2288" s="439"/>
      <c r="AC2288" s="439"/>
      <c r="AD2288" s="439"/>
      <c r="AE2288" s="439"/>
      <c r="AF2288" s="439"/>
      <c r="AG2288" s="439"/>
      <c r="AH2288" s="439"/>
      <c r="AI2288" s="439"/>
    </row>
    <row r="2289" spans="6:35" ht="24" customHeight="1">
      <c r="F2289" s="217"/>
      <c r="Z2289" s="439"/>
      <c r="AA2289" s="439"/>
      <c r="AB2289" s="439"/>
      <c r="AC2289" s="439"/>
      <c r="AD2289" s="439"/>
      <c r="AE2289" s="439"/>
      <c r="AF2289" s="439"/>
      <c r="AG2289" s="439"/>
      <c r="AH2289" s="439"/>
      <c r="AI2289" s="439"/>
    </row>
    <row r="2290" spans="6:35" ht="24" customHeight="1">
      <c r="F2290" s="217"/>
      <c r="Z2290" s="439"/>
      <c r="AA2290" s="439"/>
      <c r="AB2290" s="439"/>
      <c r="AC2290" s="439"/>
      <c r="AD2290" s="439"/>
      <c r="AE2290" s="439"/>
      <c r="AF2290" s="439"/>
      <c r="AG2290" s="439"/>
      <c r="AH2290" s="439"/>
      <c r="AI2290" s="439"/>
    </row>
    <row r="2291" spans="6:35" ht="24" customHeight="1">
      <c r="F2291" s="217"/>
      <c r="Z2291" s="439"/>
      <c r="AA2291" s="439"/>
      <c r="AB2291" s="439"/>
      <c r="AC2291" s="439"/>
      <c r="AD2291" s="439"/>
      <c r="AE2291" s="439"/>
      <c r="AF2291" s="439"/>
      <c r="AG2291" s="439"/>
      <c r="AH2291" s="439"/>
      <c r="AI2291" s="439"/>
    </row>
    <row r="2292" spans="6:35" ht="24" customHeight="1">
      <c r="F2292" s="217"/>
      <c r="Z2292" s="439"/>
      <c r="AA2292" s="439"/>
      <c r="AB2292" s="439"/>
      <c r="AC2292" s="439"/>
      <c r="AD2292" s="439"/>
      <c r="AE2292" s="439"/>
      <c r="AF2292" s="439"/>
      <c r="AG2292" s="439"/>
      <c r="AH2292" s="439"/>
      <c r="AI2292" s="439"/>
    </row>
    <row r="2293" spans="6:35" ht="24" customHeight="1">
      <c r="F2293" s="217"/>
      <c r="Z2293" s="439"/>
      <c r="AA2293" s="439"/>
      <c r="AB2293" s="439"/>
      <c r="AC2293" s="439"/>
      <c r="AD2293" s="439"/>
      <c r="AE2293" s="439"/>
      <c r="AF2293" s="439"/>
      <c r="AG2293" s="439"/>
      <c r="AH2293" s="439"/>
      <c r="AI2293" s="439"/>
    </row>
    <row r="2294" spans="6:35" ht="24" customHeight="1">
      <c r="F2294" s="217"/>
      <c r="Z2294" s="439"/>
      <c r="AA2294" s="439"/>
      <c r="AB2294" s="439"/>
      <c r="AC2294" s="439"/>
      <c r="AD2294" s="439"/>
      <c r="AE2294" s="439"/>
      <c r="AF2294" s="439"/>
      <c r="AG2294" s="439"/>
      <c r="AH2294" s="439"/>
      <c r="AI2294" s="439"/>
    </row>
    <row r="2295" spans="6:35" ht="24" customHeight="1">
      <c r="F2295" s="217"/>
      <c r="Z2295" s="439"/>
      <c r="AA2295" s="439"/>
      <c r="AB2295" s="439"/>
      <c r="AC2295" s="439"/>
      <c r="AD2295" s="439"/>
      <c r="AE2295" s="439"/>
      <c r="AF2295" s="439"/>
      <c r="AG2295" s="439"/>
      <c r="AH2295" s="439"/>
      <c r="AI2295" s="439"/>
    </row>
    <row r="2296" spans="6:35" ht="24" customHeight="1">
      <c r="F2296" s="217"/>
      <c r="Z2296" s="439"/>
      <c r="AA2296" s="439"/>
      <c r="AB2296" s="439"/>
      <c r="AC2296" s="439"/>
      <c r="AD2296" s="439"/>
      <c r="AE2296" s="439"/>
      <c r="AF2296" s="439"/>
      <c r="AG2296" s="439"/>
      <c r="AH2296" s="439"/>
      <c r="AI2296" s="439"/>
    </row>
    <row r="2297" spans="6:35" ht="24" customHeight="1">
      <c r="F2297" s="217"/>
      <c r="Z2297" s="439"/>
      <c r="AA2297" s="439"/>
      <c r="AB2297" s="439"/>
      <c r="AC2297" s="439"/>
      <c r="AD2297" s="439"/>
      <c r="AE2297" s="439"/>
      <c r="AF2297" s="439"/>
      <c r="AG2297" s="439"/>
      <c r="AH2297" s="439"/>
      <c r="AI2297" s="439"/>
    </row>
    <row r="2298" spans="6:35" ht="24" customHeight="1">
      <c r="F2298" s="217"/>
      <c r="Z2298" s="439"/>
      <c r="AA2298" s="439"/>
      <c r="AB2298" s="439"/>
      <c r="AC2298" s="439"/>
      <c r="AD2298" s="439"/>
      <c r="AE2298" s="439"/>
      <c r="AF2298" s="439"/>
      <c r="AG2298" s="439"/>
      <c r="AH2298" s="439"/>
      <c r="AI2298" s="439"/>
    </row>
    <row r="2299" spans="6:35" ht="24" customHeight="1">
      <c r="F2299" s="217"/>
      <c r="Z2299" s="439"/>
      <c r="AA2299" s="439"/>
      <c r="AB2299" s="439"/>
      <c r="AC2299" s="439"/>
      <c r="AD2299" s="439"/>
      <c r="AE2299" s="439"/>
      <c r="AF2299" s="439"/>
      <c r="AG2299" s="439"/>
      <c r="AH2299" s="439"/>
      <c r="AI2299" s="439"/>
    </row>
    <row r="2300" spans="6:35" ht="24" customHeight="1">
      <c r="F2300" s="217"/>
      <c r="Z2300" s="439"/>
      <c r="AA2300" s="439"/>
      <c r="AB2300" s="439"/>
      <c r="AC2300" s="439"/>
      <c r="AD2300" s="439"/>
      <c r="AE2300" s="439"/>
      <c r="AF2300" s="439"/>
      <c r="AG2300" s="439"/>
      <c r="AH2300" s="439"/>
      <c r="AI2300" s="439"/>
    </row>
    <row r="2301" spans="6:35" ht="24" customHeight="1">
      <c r="F2301" s="217"/>
      <c r="Z2301" s="439"/>
      <c r="AA2301" s="439"/>
      <c r="AB2301" s="439"/>
      <c r="AC2301" s="439"/>
      <c r="AD2301" s="439"/>
      <c r="AE2301" s="439"/>
      <c r="AF2301" s="439"/>
      <c r="AG2301" s="439"/>
      <c r="AH2301" s="439"/>
      <c r="AI2301" s="439"/>
    </row>
    <row r="2302" spans="6:35" ht="24" customHeight="1">
      <c r="F2302" s="217"/>
      <c r="Z2302" s="439"/>
      <c r="AA2302" s="439"/>
      <c r="AB2302" s="439"/>
      <c r="AC2302" s="439"/>
      <c r="AD2302" s="439"/>
      <c r="AE2302" s="439"/>
      <c r="AF2302" s="439"/>
      <c r="AG2302" s="439"/>
      <c r="AH2302" s="439"/>
      <c r="AI2302" s="439"/>
    </row>
    <row r="2303" spans="6:35" ht="24" customHeight="1">
      <c r="F2303" s="217"/>
      <c r="Z2303" s="439"/>
      <c r="AA2303" s="439"/>
      <c r="AB2303" s="439"/>
      <c r="AC2303" s="439"/>
      <c r="AD2303" s="439"/>
      <c r="AE2303" s="439"/>
      <c r="AF2303" s="439"/>
      <c r="AG2303" s="439"/>
      <c r="AH2303" s="439"/>
      <c r="AI2303" s="439"/>
    </row>
    <row r="2304" spans="6:35" ht="24" customHeight="1">
      <c r="F2304" s="217"/>
      <c r="Z2304" s="439"/>
      <c r="AA2304" s="439"/>
      <c r="AB2304" s="439"/>
      <c r="AC2304" s="439"/>
      <c r="AD2304" s="439"/>
      <c r="AE2304" s="439"/>
      <c r="AF2304" s="439"/>
      <c r="AG2304" s="439"/>
      <c r="AH2304" s="439"/>
      <c r="AI2304" s="439"/>
    </row>
    <row r="2305" spans="6:35" ht="24" customHeight="1">
      <c r="F2305" s="217"/>
      <c r="Z2305" s="439"/>
      <c r="AA2305" s="439"/>
      <c r="AB2305" s="439"/>
      <c r="AC2305" s="439"/>
      <c r="AD2305" s="439"/>
      <c r="AE2305" s="439"/>
      <c r="AF2305" s="439"/>
      <c r="AG2305" s="439"/>
      <c r="AH2305" s="439"/>
      <c r="AI2305" s="439"/>
    </row>
    <row r="2306" spans="6:35" ht="24" customHeight="1">
      <c r="F2306" s="217"/>
      <c r="Z2306" s="439"/>
      <c r="AA2306" s="439"/>
      <c r="AB2306" s="439"/>
      <c r="AC2306" s="439"/>
      <c r="AD2306" s="439"/>
      <c r="AE2306" s="439"/>
      <c r="AF2306" s="439"/>
      <c r="AG2306" s="439"/>
      <c r="AH2306" s="439"/>
      <c r="AI2306" s="439"/>
    </row>
    <row r="2307" spans="6:35" ht="24" customHeight="1">
      <c r="F2307" s="217"/>
      <c r="Z2307" s="439"/>
      <c r="AA2307" s="439"/>
      <c r="AB2307" s="439"/>
      <c r="AC2307" s="439"/>
      <c r="AD2307" s="439"/>
      <c r="AE2307" s="439"/>
      <c r="AF2307" s="439"/>
      <c r="AG2307" s="439"/>
      <c r="AH2307" s="439"/>
      <c r="AI2307" s="439"/>
    </row>
    <row r="2308" spans="6:35" ht="24" customHeight="1">
      <c r="F2308" s="217"/>
      <c r="Z2308" s="439"/>
      <c r="AA2308" s="439"/>
      <c r="AB2308" s="439"/>
      <c r="AC2308" s="439"/>
      <c r="AD2308" s="439"/>
      <c r="AE2308" s="439"/>
      <c r="AF2308" s="439"/>
      <c r="AG2308" s="439"/>
      <c r="AH2308" s="439"/>
      <c r="AI2308" s="439"/>
    </row>
    <row r="2309" spans="6:35" ht="24" customHeight="1">
      <c r="F2309" s="217"/>
      <c r="Z2309" s="439"/>
      <c r="AA2309" s="439"/>
      <c r="AB2309" s="439"/>
      <c r="AC2309" s="439"/>
      <c r="AD2309" s="439"/>
      <c r="AE2309" s="439"/>
      <c r="AF2309" s="439"/>
      <c r="AG2309" s="439"/>
      <c r="AH2309" s="439"/>
      <c r="AI2309" s="439"/>
    </row>
    <row r="2310" spans="6:35" ht="24" customHeight="1">
      <c r="F2310" s="217"/>
      <c r="Z2310" s="439"/>
      <c r="AA2310" s="439"/>
      <c r="AB2310" s="439"/>
      <c r="AC2310" s="439"/>
      <c r="AD2310" s="439"/>
      <c r="AE2310" s="439"/>
      <c r="AF2310" s="439"/>
      <c r="AG2310" s="439"/>
      <c r="AH2310" s="439"/>
      <c r="AI2310" s="439"/>
    </row>
    <row r="2311" spans="6:35" ht="24" customHeight="1">
      <c r="F2311" s="217"/>
      <c r="Z2311" s="439"/>
      <c r="AA2311" s="439"/>
      <c r="AB2311" s="439"/>
      <c r="AC2311" s="439"/>
      <c r="AD2311" s="439"/>
      <c r="AE2311" s="439"/>
      <c r="AF2311" s="439"/>
      <c r="AG2311" s="439"/>
      <c r="AH2311" s="439"/>
      <c r="AI2311" s="439"/>
    </row>
    <row r="2312" spans="6:35" ht="24" customHeight="1">
      <c r="F2312" s="217"/>
      <c r="Z2312" s="439"/>
      <c r="AA2312" s="439"/>
      <c r="AB2312" s="439"/>
      <c r="AC2312" s="439"/>
      <c r="AD2312" s="439"/>
      <c r="AE2312" s="439"/>
      <c r="AF2312" s="439"/>
      <c r="AG2312" s="439"/>
      <c r="AH2312" s="439"/>
      <c r="AI2312" s="439"/>
    </row>
    <row r="2313" spans="6:35" ht="24" customHeight="1">
      <c r="F2313" s="217"/>
      <c r="Z2313" s="439"/>
      <c r="AA2313" s="439"/>
      <c r="AB2313" s="439"/>
      <c r="AC2313" s="439"/>
      <c r="AD2313" s="439"/>
      <c r="AE2313" s="439"/>
      <c r="AF2313" s="439"/>
      <c r="AG2313" s="439"/>
      <c r="AH2313" s="439"/>
      <c r="AI2313" s="439"/>
    </row>
    <row r="2314" spans="6:35" ht="24" customHeight="1">
      <c r="F2314" s="217"/>
      <c r="Z2314" s="439"/>
      <c r="AA2314" s="439"/>
      <c r="AB2314" s="439"/>
      <c r="AC2314" s="439"/>
      <c r="AD2314" s="439"/>
      <c r="AE2314" s="439"/>
      <c r="AF2314" s="439"/>
      <c r="AG2314" s="439"/>
      <c r="AH2314" s="439"/>
      <c r="AI2314" s="439"/>
    </row>
    <row r="2315" spans="6:35" ht="24" customHeight="1">
      <c r="F2315" s="217"/>
      <c r="Z2315" s="439"/>
      <c r="AA2315" s="439"/>
      <c r="AB2315" s="439"/>
      <c r="AC2315" s="439"/>
      <c r="AD2315" s="439"/>
      <c r="AE2315" s="439"/>
      <c r="AF2315" s="439"/>
      <c r="AG2315" s="439"/>
      <c r="AH2315" s="439"/>
      <c r="AI2315" s="439"/>
    </row>
    <row r="2316" spans="6:35" ht="24" customHeight="1">
      <c r="F2316" s="217"/>
      <c r="Z2316" s="439"/>
      <c r="AA2316" s="439"/>
      <c r="AB2316" s="439"/>
      <c r="AC2316" s="439"/>
      <c r="AD2316" s="439"/>
      <c r="AE2316" s="439"/>
      <c r="AF2316" s="439"/>
      <c r="AG2316" s="439"/>
      <c r="AH2316" s="439"/>
      <c r="AI2316" s="439"/>
    </row>
    <row r="2317" spans="6:35" ht="24" customHeight="1">
      <c r="F2317" s="217"/>
      <c r="Z2317" s="439"/>
      <c r="AA2317" s="439"/>
      <c r="AB2317" s="439"/>
      <c r="AC2317" s="439"/>
      <c r="AD2317" s="439"/>
      <c r="AE2317" s="439"/>
      <c r="AF2317" s="439"/>
      <c r="AG2317" s="439"/>
      <c r="AH2317" s="439"/>
      <c r="AI2317" s="439"/>
    </row>
    <row r="2318" spans="6:35" ht="24" customHeight="1">
      <c r="F2318" s="217"/>
      <c r="Z2318" s="439"/>
      <c r="AA2318" s="439"/>
      <c r="AB2318" s="439"/>
      <c r="AC2318" s="439"/>
      <c r="AD2318" s="439"/>
      <c r="AE2318" s="439"/>
      <c r="AF2318" s="439"/>
      <c r="AG2318" s="439"/>
      <c r="AH2318" s="439"/>
      <c r="AI2318" s="439"/>
    </row>
    <row r="2319" spans="6:35" ht="24" customHeight="1">
      <c r="F2319" s="217"/>
      <c r="Z2319" s="439"/>
      <c r="AA2319" s="439"/>
      <c r="AB2319" s="439"/>
      <c r="AC2319" s="439"/>
      <c r="AD2319" s="439"/>
      <c r="AE2319" s="439"/>
      <c r="AF2319" s="439"/>
      <c r="AG2319" s="439"/>
      <c r="AH2319" s="439"/>
      <c r="AI2319" s="439"/>
    </row>
    <row r="2320" spans="6:35" ht="24" customHeight="1">
      <c r="F2320" s="217"/>
      <c r="Z2320" s="439"/>
      <c r="AA2320" s="439"/>
      <c r="AB2320" s="439"/>
      <c r="AC2320" s="439"/>
      <c r="AD2320" s="439"/>
      <c r="AE2320" s="439"/>
      <c r="AF2320" s="439"/>
      <c r="AG2320" s="439"/>
      <c r="AH2320" s="439"/>
      <c r="AI2320" s="439"/>
    </row>
    <row r="2321" spans="6:35" ht="24" customHeight="1">
      <c r="F2321" s="217"/>
      <c r="Z2321" s="439"/>
      <c r="AA2321" s="439"/>
      <c r="AB2321" s="439"/>
      <c r="AC2321" s="439"/>
      <c r="AD2321" s="439"/>
      <c r="AE2321" s="439"/>
      <c r="AF2321" s="439"/>
      <c r="AG2321" s="439"/>
      <c r="AH2321" s="439"/>
      <c r="AI2321" s="439"/>
    </row>
    <row r="2322" spans="6:35" ht="24" customHeight="1">
      <c r="F2322" s="217"/>
      <c r="Z2322" s="439"/>
      <c r="AA2322" s="439"/>
      <c r="AB2322" s="439"/>
      <c r="AC2322" s="439"/>
      <c r="AD2322" s="439"/>
      <c r="AE2322" s="439"/>
      <c r="AF2322" s="439"/>
      <c r="AG2322" s="439"/>
      <c r="AH2322" s="439"/>
      <c r="AI2322" s="439"/>
    </row>
    <row r="2323" spans="6:35" ht="24" customHeight="1">
      <c r="F2323" s="217"/>
      <c r="Z2323" s="439"/>
      <c r="AA2323" s="439"/>
      <c r="AB2323" s="439"/>
      <c r="AC2323" s="439"/>
      <c r="AD2323" s="439"/>
      <c r="AE2323" s="439"/>
      <c r="AF2323" s="439"/>
      <c r="AG2323" s="439"/>
      <c r="AH2323" s="439"/>
      <c r="AI2323" s="439"/>
    </row>
    <row r="2324" spans="6:35" ht="24" customHeight="1">
      <c r="F2324" s="217"/>
      <c r="Z2324" s="439"/>
      <c r="AA2324" s="439"/>
      <c r="AB2324" s="439"/>
      <c r="AC2324" s="439"/>
      <c r="AD2324" s="439"/>
      <c r="AE2324" s="439"/>
      <c r="AF2324" s="439"/>
      <c r="AG2324" s="439"/>
      <c r="AH2324" s="439"/>
      <c r="AI2324" s="439"/>
    </row>
    <row r="2325" spans="6:35" ht="24" customHeight="1">
      <c r="F2325" s="217"/>
      <c r="Z2325" s="439"/>
      <c r="AA2325" s="439"/>
      <c r="AB2325" s="439"/>
      <c r="AC2325" s="439"/>
      <c r="AD2325" s="439"/>
      <c r="AE2325" s="439"/>
      <c r="AF2325" s="439"/>
      <c r="AG2325" s="439"/>
      <c r="AH2325" s="439"/>
      <c r="AI2325" s="439"/>
    </row>
    <row r="2326" spans="6:35" ht="24" customHeight="1">
      <c r="F2326" s="217"/>
      <c r="Z2326" s="439"/>
      <c r="AA2326" s="439"/>
      <c r="AB2326" s="439"/>
      <c r="AC2326" s="439"/>
      <c r="AD2326" s="439"/>
      <c r="AE2326" s="439"/>
      <c r="AF2326" s="439"/>
      <c r="AG2326" s="439"/>
      <c r="AH2326" s="439"/>
      <c r="AI2326" s="439"/>
    </row>
    <row r="2327" spans="6:35" ht="24" customHeight="1">
      <c r="F2327" s="217"/>
      <c r="Z2327" s="439"/>
      <c r="AA2327" s="439"/>
      <c r="AB2327" s="439"/>
      <c r="AC2327" s="439"/>
      <c r="AD2327" s="439"/>
      <c r="AE2327" s="439"/>
      <c r="AF2327" s="439"/>
      <c r="AG2327" s="439"/>
      <c r="AH2327" s="439"/>
      <c r="AI2327" s="439"/>
    </row>
    <row r="2328" spans="6:35" ht="24" customHeight="1">
      <c r="F2328" s="217"/>
      <c r="Z2328" s="439"/>
      <c r="AA2328" s="439"/>
      <c r="AB2328" s="439"/>
      <c r="AC2328" s="439"/>
      <c r="AD2328" s="439"/>
      <c r="AE2328" s="439"/>
      <c r="AF2328" s="439"/>
      <c r="AG2328" s="439"/>
      <c r="AH2328" s="439"/>
      <c r="AI2328" s="439"/>
    </row>
    <row r="2329" spans="6:35" ht="24" customHeight="1">
      <c r="F2329" s="217"/>
      <c r="Z2329" s="439"/>
      <c r="AA2329" s="439"/>
      <c r="AB2329" s="439"/>
      <c r="AC2329" s="439"/>
      <c r="AD2329" s="439"/>
      <c r="AE2329" s="439"/>
      <c r="AF2329" s="439"/>
      <c r="AG2329" s="439"/>
      <c r="AH2329" s="439"/>
      <c r="AI2329" s="439"/>
    </row>
    <row r="2330" spans="6:35" ht="24" customHeight="1">
      <c r="F2330" s="217"/>
      <c r="Z2330" s="439"/>
      <c r="AA2330" s="439"/>
      <c r="AB2330" s="439"/>
      <c r="AC2330" s="439"/>
      <c r="AD2330" s="439"/>
      <c r="AE2330" s="439"/>
      <c r="AF2330" s="439"/>
      <c r="AG2330" s="439"/>
      <c r="AH2330" s="439"/>
      <c r="AI2330" s="439"/>
    </row>
    <row r="2331" spans="6:35" ht="24" customHeight="1">
      <c r="F2331" s="217"/>
      <c r="Z2331" s="439"/>
      <c r="AA2331" s="439"/>
      <c r="AB2331" s="439"/>
      <c r="AC2331" s="439"/>
      <c r="AD2331" s="439"/>
      <c r="AE2331" s="439"/>
      <c r="AF2331" s="439"/>
      <c r="AG2331" s="439"/>
      <c r="AH2331" s="439"/>
      <c r="AI2331" s="439"/>
    </row>
    <row r="2332" spans="6:35" ht="24" customHeight="1">
      <c r="F2332" s="217"/>
      <c r="Z2332" s="439"/>
      <c r="AA2332" s="439"/>
      <c r="AB2332" s="439"/>
      <c r="AC2332" s="439"/>
      <c r="AD2332" s="439"/>
      <c r="AE2332" s="439"/>
      <c r="AF2332" s="439"/>
      <c r="AG2332" s="439"/>
      <c r="AH2332" s="439"/>
      <c r="AI2332" s="439"/>
    </row>
    <row r="2333" spans="6:35" ht="24" customHeight="1">
      <c r="F2333" s="217"/>
      <c r="Z2333" s="439"/>
      <c r="AA2333" s="439"/>
      <c r="AB2333" s="439"/>
      <c r="AC2333" s="439"/>
      <c r="AD2333" s="439"/>
      <c r="AE2333" s="439"/>
      <c r="AF2333" s="439"/>
      <c r="AG2333" s="439"/>
      <c r="AH2333" s="439"/>
      <c r="AI2333" s="439"/>
    </row>
    <row r="2334" spans="6:35" ht="24" customHeight="1">
      <c r="F2334" s="217"/>
      <c r="Z2334" s="439"/>
      <c r="AA2334" s="439"/>
      <c r="AB2334" s="439"/>
      <c r="AC2334" s="439"/>
      <c r="AD2334" s="439"/>
      <c r="AE2334" s="439"/>
      <c r="AF2334" s="439"/>
      <c r="AG2334" s="439"/>
      <c r="AH2334" s="439"/>
      <c r="AI2334" s="439"/>
    </row>
    <row r="2335" spans="6:35" ht="24" customHeight="1">
      <c r="F2335" s="217"/>
      <c r="Z2335" s="439"/>
      <c r="AA2335" s="439"/>
      <c r="AB2335" s="439"/>
      <c r="AC2335" s="439"/>
      <c r="AD2335" s="439"/>
      <c r="AE2335" s="439"/>
      <c r="AF2335" s="439"/>
      <c r="AG2335" s="439"/>
      <c r="AH2335" s="439"/>
      <c r="AI2335" s="439"/>
    </row>
    <row r="2336" spans="6:35" ht="24" customHeight="1">
      <c r="F2336" s="217"/>
      <c r="Z2336" s="439"/>
      <c r="AA2336" s="439"/>
      <c r="AB2336" s="439"/>
      <c r="AC2336" s="439"/>
      <c r="AD2336" s="439"/>
      <c r="AE2336" s="439"/>
      <c r="AF2336" s="439"/>
      <c r="AG2336" s="439"/>
      <c r="AH2336" s="439"/>
      <c r="AI2336" s="439"/>
    </row>
    <row r="2337" spans="6:35" ht="24" customHeight="1">
      <c r="F2337" s="217"/>
      <c r="Z2337" s="439"/>
      <c r="AA2337" s="439"/>
      <c r="AB2337" s="439"/>
      <c r="AC2337" s="439"/>
      <c r="AD2337" s="439"/>
      <c r="AE2337" s="439"/>
      <c r="AF2337" s="439"/>
      <c r="AG2337" s="439"/>
      <c r="AH2337" s="439"/>
      <c r="AI2337" s="439"/>
    </row>
    <row r="2338" spans="6:35" ht="24" customHeight="1">
      <c r="F2338" s="217"/>
      <c r="Z2338" s="439"/>
      <c r="AA2338" s="439"/>
      <c r="AB2338" s="439"/>
      <c r="AC2338" s="439"/>
      <c r="AD2338" s="439"/>
      <c r="AE2338" s="439"/>
      <c r="AF2338" s="439"/>
      <c r="AG2338" s="439"/>
      <c r="AH2338" s="439"/>
      <c r="AI2338" s="439"/>
    </row>
    <row r="2339" spans="6:35" ht="24" customHeight="1">
      <c r="F2339" s="217"/>
      <c r="Z2339" s="439"/>
      <c r="AA2339" s="439"/>
      <c r="AB2339" s="439"/>
      <c r="AC2339" s="439"/>
      <c r="AD2339" s="439"/>
      <c r="AE2339" s="439"/>
      <c r="AF2339" s="439"/>
      <c r="AG2339" s="439"/>
      <c r="AH2339" s="439"/>
      <c r="AI2339" s="439"/>
    </row>
    <row r="2340" spans="6:35" ht="24" customHeight="1">
      <c r="F2340" s="217"/>
      <c r="Z2340" s="439"/>
      <c r="AA2340" s="439"/>
      <c r="AB2340" s="439"/>
      <c r="AC2340" s="439"/>
      <c r="AD2340" s="439"/>
      <c r="AE2340" s="439"/>
      <c r="AF2340" s="439"/>
      <c r="AG2340" s="439"/>
      <c r="AH2340" s="439"/>
      <c r="AI2340" s="439"/>
    </row>
    <row r="2341" spans="6:35" ht="24" customHeight="1">
      <c r="F2341" s="217"/>
      <c r="Z2341" s="439"/>
      <c r="AA2341" s="439"/>
      <c r="AB2341" s="439"/>
      <c r="AC2341" s="439"/>
      <c r="AD2341" s="439"/>
      <c r="AE2341" s="439"/>
      <c r="AF2341" s="439"/>
      <c r="AG2341" s="439"/>
      <c r="AH2341" s="439"/>
      <c r="AI2341" s="439"/>
    </row>
    <row r="2342" spans="6:35" ht="24" customHeight="1">
      <c r="F2342" s="217"/>
      <c r="Z2342" s="439"/>
      <c r="AA2342" s="439"/>
      <c r="AB2342" s="439"/>
      <c r="AC2342" s="439"/>
      <c r="AD2342" s="439"/>
      <c r="AE2342" s="439"/>
      <c r="AF2342" s="439"/>
      <c r="AG2342" s="439"/>
      <c r="AH2342" s="439"/>
      <c r="AI2342" s="439"/>
    </row>
    <row r="2343" spans="6:35" ht="24" customHeight="1">
      <c r="F2343" s="217"/>
      <c r="Z2343" s="439"/>
      <c r="AA2343" s="439"/>
      <c r="AB2343" s="439"/>
      <c r="AC2343" s="439"/>
      <c r="AD2343" s="439"/>
      <c r="AE2343" s="439"/>
      <c r="AF2343" s="439"/>
      <c r="AG2343" s="439"/>
      <c r="AH2343" s="439"/>
      <c r="AI2343" s="439"/>
    </row>
    <row r="2344" spans="6:35" ht="24" customHeight="1">
      <c r="F2344" s="217"/>
      <c r="Z2344" s="439"/>
      <c r="AA2344" s="439"/>
      <c r="AB2344" s="439"/>
      <c r="AC2344" s="439"/>
      <c r="AD2344" s="439"/>
      <c r="AE2344" s="439"/>
      <c r="AF2344" s="439"/>
      <c r="AG2344" s="439"/>
      <c r="AH2344" s="439"/>
      <c r="AI2344" s="439"/>
    </row>
    <row r="2345" spans="6:35" ht="24" customHeight="1">
      <c r="F2345" s="217"/>
      <c r="Z2345" s="439"/>
      <c r="AA2345" s="439"/>
      <c r="AB2345" s="439"/>
      <c r="AC2345" s="439"/>
      <c r="AD2345" s="439"/>
      <c r="AE2345" s="439"/>
      <c r="AF2345" s="439"/>
      <c r="AG2345" s="439"/>
      <c r="AH2345" s="439"/>
      <c r="AI2345" s="439"/>
    </row>
    <row r="2346" spans="6:35" ht="24" customHeight="1">
      <c r="F2346" s="217"/>
      <c r="Z2346" s="439"/>
      <c r="AA2346" s="439"/>
      <c r="AB2346" s="439"/>
      <c r="AC2346" s="439"/>
      <c r="AD2346" s="439"/>
      <c r="AE2346" s="439"/>
      <c r="AF2346" s="439"/>
      <c r="AG2346" s="439"/>
      <c r="AH2346" s="439"/>
      <c r="AI2346" s="439"/>
    </row>
    <row r="2347" spans="6:35" ht="24" customHeight="1">
      <c r="F2347" s="217"/>
      <c r="Z2347" s="439"/>
      <c r="AA2347" s="439"/>
      <c r="AB2347" s="439"/>
      <c r="AC2347" s="439"/>
      <c r="AD2347" s="439"/>
      <c r="AE2347" s="439"/>
      <c r="AF2347" s="439"/>
      <c r="AG2347" s="439"/>
      <c r="AH2347" s="439"/>
      <c r="AI2347" s="439"/>
    </row>
    <row r="2348" spans="6:35" ht="24" customHeight="1">
      <c r="F2348" s="217"/>
      <c r="Z2348" s="439"/>
      <c r="AA2348" s="439"/>
      <c r="AB2348" s="439"/>
      <c r="AC2348" s="439"/>
      <c r="AD2348" s="439"/>
      <c r="AE2348" s="439"/>
      <c r="AF2348" s="439"/>
      <c r="AG2348" s="439"/>
      <c r="AH2348" s="439"/>
      <c r="AI2348" s="439"/>
    </row>
    <row r="2349" spans="6:35" ht="24" customHeight="1">
      <c r="F2349" s="217"/>
      <c r="Z2349" s="439"/>
      <c r="AA2349" s="439"/>
      <c r="AB2349" s="439"/>
      <c r="AC2349" s="439"/>
      <c r="AD2349" s="439"/>
      <c r="AE2349" s="439"/>
      <c r="AF2349" s="439"/>
      <c r="AG2349" s="439"/>
      <c r="AH2349" s="439"/>
      <c r="AI2349" s="439"/>
    </row>
    <row r="2350" spans="6:35" ht="24" customHeight="1">
      <c r="F2350" s="217"/>
      <c r="Z2350" s="439"/>
      <c r="AA2350" s="439"/>
      <c r="AB2350" s="439"/>
      <c r="AC2350" s="439"/>
      <c r="AD2350" s="439"/>
      <c r="AE2350" s="439"/>
      <c r="AF2350" s="439"/>
      <c r="AG2350" s="439"/>
      <c r="AH2350" s="439"/>
      <c r="AI2350" s="439"/>
    </row>
    <row r="2351" spans="6:35" ht="24" customHeight="1">
      <c r="F2351" s="217"/>
      <c r="Z2351" s="439"/>
      <c r="AA2351" s="439"/>
      <c r="AB2351" s="439"/>
      <c r="AC2351" s="439"/>
      <c r="AD2351" s="439"/>
      <c r="AE2351" s="439"/>
      <c r="AF2351" s="439"/>
      <c r="AG2351" s="439"/>
      <c r="AH2351" s="439"/>
      <c r="AI2351" s="439"/>
    </row>
    <row r="2352" spans="6:35" ht="24" customHeight="1">
      <c r="F2352" s="217"/>
      <c r="Z2352" s="439"/>
      <c r="AA2352" s="439"/>
      <c r="AB2352" s="439"/>
      <c r="AC2352" s="439"/>
      <c r="AD2352" s="439"/>
      <c r="AE2352" s="439"/>
      <c r="AF2352" s="439"/>
      <c r="AG2352" s="439"/>
      <c r="AH2352" s="439"/>
      <c r="AI2352" s="439"/>
    </row>
    <row r="2353" spans="6:35" ht="24" customHeight="1">
      <c r="F2353" s="217"/>
      <c r="Z2353" s="439"/>
      <c r="AA2353" s="439"/>
      <c r="AB2353" s="439"/>
      <c r="AC2353" s="439"/>
      <c r="AD2353" s="439"/>
      <c r="AE2353" s="439"/>
      <c r="AF2353" s="439"/>
      <c r="AG2353" s="439"/>
      <c r="AH2353" s="439"/>
      <c r="AI2353" s="439"/>
    </row>
    <row r="2354" spans="6:35" ht="24" customHeight="1">
      <c r="F2354" s="217"/>
      <c r="Z2354" s="439"/>
      <c r="AA2354" s="439"/>
      <c r="AB2354" s="439"/>
      <c r="AC2354" s="439"/>
      <c r="AD2354" s="439"/>
      <c r="AE2354" s="439"/>
      <c r="AF2354" s="439"/>
      <c r="AG2354" s="439"/>
      <c r="AH2354" s="439"/>
      <c r="AI2354" s="439"/>
    </row>
    <row r="2355" spans="6:35" ht="24" customHeight="1">
      <c r="F2355" s="217"/>
      <c r="Z2355" s="439"/>
      <c r="AA2355" s="439"/>
      <c r="AB2355" s="439"/>
      <c r="AC2355" s="439"/>
      <c r="AD2355" s="439"/>
      <c r="AE2355" s="439"/>
      <c r="AF2355" s="439"/>
      <c r="AG2355" s="439"/>
      <c r="AH2355" s="439"/>
      <c r="AI2355" s="439"/>
    </row>
    <row r="2356" spans="6:35" ht="24" customHeight="1">
      <c r="F2356" s="217"/>
      <c r="Z2356" s="439"/>
      <c r="AA2356" s="439"/>
      <c r="AB2356" s="439"/>
      <c r="AC2356" s="439"/>
      <c r="AD2356" s="439"/>
      <c r="AE2356" s="439"/>
      <c r="AF2356" s="439"/>
      <c r="AG2356" s="439"/>
      <c r="AH2356" s="439"/>
      <c r="AI2356" s="439"/>
    </row>
    <row r="2357" spans="6:35" ht="24" customHeight="1">
      <c r="F2357" s="217"/>
      <c r="Z2357" s="439"/>
      <c r="AA2357" s="439"/>
      <c r="AB2357" s="439"/>
      <c r="AC2357" s="439"/>
      <c r="AD2357" s="439"/>
      <c r="AE2357" s="439"/>
      <c r="AF2357" s="439"/>
      <c r="AG2357" s="439"/>
      <c r="AH2357" s="439"/>
      <c r="AI2357" s="439"/>
    </row>
    <row r="2358" spans="6:35" ht="24" customHeight="1">
      <c r="F2358" s="217"/>
      <c r="Z2358" s="439"/>
      <c r="AA2358" s="439"/>
      <c r="AB2358" s="439"/>
      <c r="AC2358" s="439"/>
      <c r="AD2358" s="439"/>
      <c r="AE2358" s="439"/>
      <c r="AF2358" s="439"/>
      <c r="AG2358" s="439"/>
      <c r="AH2358" s="439"/>
      <c r="AI2358" s="439"/>
    </row>
    <row r="2359" spans="6:35" ht="24" customHeight="1">
      <c r="F2359" s="217"/>
      <c r="Z2359" s="439"/>
      <c r="AA2359" s="439"/>
      <c r="AB2359" s="439"/>
      <c r="AC2359" s="439"/>
      <c r="AD2359" s="439"/>
      <c r="AE2359" s="439"/>
      <c r="AF2359" s="439"/>
      <c r="AG2359" s="439"/>
      <c r="AH2359" s="439"/>
      <c r="AI2359" s="439"/>
    </row>
    <row r="2360" spans="6:35" ht="24" customHeight="1">
      <c r="F2360" s="217"/>
      <c r="Z2360" s="439"/>
      <c r="AA2360" s="439"/>
      <c r="AB2360" s="439"/>
      <c r="AC2360" s="439"/>
      <c r="AD2360" s="439"/>
      <c r="AE2360" s="439"/>
      <c r="AF2360" s="439"/>
      <c r="AG2360" s="439"/>
      <c r="AH2360" s="439"/>
      <c r="AI2360" s="439"/>
    </row>
    <row r="2361" spans="6:35" ht="24" customHeight="1">
      <c r="F2361" s="217"/>
      <c r="Z2361" s="439"/>
      <c r="AA2361" s="439"/>
      <c r="AB2361" s="439"/>
      <c r="AC2361" s="439"/>
      <c r="AD2361" s="439"/>
      <c r="AE2361" s="439"/>
      <c r="AF2361" s="439"/>
      <c r="AG2361" s="439"/>
      <c r="AH2361" s="439"/>
      <c r="AI2361" s="439"/>
    </row>
    <row r="2362" spans="6:35" ht="24" customHeight="1">
      <c r="F2362" s="217"/>
      <c r="Z2362" s="439"/>
      <c r="AA2362" s="439"/>
      <c r="AB2362" s="439"/>
      <c r="AC2362" s="439"/>
      <c r="AD2362" s="439"/>
      <c r="AE2362" s="439"/>
      <c r="AF2362" s="439"/>
      <c r="AG2362" s="439"/>
      <c r="AH2362" s="439"/>
      <c r="AI2362" s="439"/>
    </row>
    <row r="2363" spans="6:35" ht="24" customHeight="1">
      <c r="F2363" s="217"/>
      <c r="Z2363" s="439"/>
      <c r="AA2363" s="439"/>
      <c r="AB2363" s="439"/>
      <c r="AC2363" s="439"/>
      <c r="AD2363" s="439"/>
      <c r="AE2363" s="439"/>
      <c r="AF2363" s="439"/>
      <c r="AG2363" s="439"/>
      <c r="AH2363" s="439"/>
      <c r="AI2363" s="439"/>
    </row>
    <row r="2364" spans="6:35" ht="24" customHeight="1">
      <c r="F2364" s="217"/>
      <c r="Z2364" s="439"/>
      <c r="AA2364" s="439"/>
      <c r="AB2364" s="439"/>
      <c r="AC2364" s="439"/>
      <c r="AD2364" s="439"/>
      <c r="AE2364" s="439"/>
      <c r="AF2364" s="439"/>
      <c r="AG2364" s="439"/>
      <c r="AH2364" s="439"/>
      <c r="AI2364" s="439"/>
    </row>
    <row r="2365" spans="6:35" ht="24" customHeight="1">
      <c r="F2365" s="217"/>
      <c r="Z2365" s="439"/>
      <c r="AA2365" s="439"/>
      <c r="AB2365" s="439"/>
      <c r="AC2365" s="439"/>
      <c r="AD2365" s="439"/>
      <c r="AE2365" s="439"/>
      <c r="AF2365" s="439"/>
      <c r="AG2365" s="439"/>
      <c r="AH2365" s="439"/>
      <c r="AI2365" s="439"/>
    </row>
    <row r="2366" spans="6:35" ht="24" customHeight="1">
      <c r="F2366" s="217"/>
      <c r="Z2366" s="439"/>
      <c r="AA2366" s="439"/>
      <c r="AB2366" s="439"/>
      <c r="AC2366" s="439"/>
      <c r="AD2366" s="439"/>
      <c r="AE2366" s="439"/>
      <c r="AF2366" s="439"/>
      <c r="AG2366" s="439"/>
      <c r="AH2366" s="439"/>
      <c r="AI2366" s="439"/>
    </row>
    <row r="2367" spans="6:35" ht="24" customHeight="1">
      <c r="F2367" s="217"/>
      <c r="Z2367" s="439"/>
      <c r="AA2367" s="439"/>
      <c r="AB2367" s="439"/>
      <c r="AC2367" s="439"/>
      <c r="AD2367" s="439"/>
      <c r="AE2367" s="439"/>
      <c r="AF2367" s="439"/>
      <c r="AG2367" s="439"/>
      <c r="AH2367" s="439"/>
      <c r="AI2367" s="439"/>
    </row>
    <row r="2368" spans="6:35" ht="24" customHeight="1">
      <c r="F2368" s="217"/>
      <c r="Z2368" s="439"/>
      <c r="AA2368" s="439"/>
      <c r="AB2368" s="439"/>
      <c r="AC2368" s="439"/>
      <c r="AD2368" s="439"/>
      <c r="AE2368" s="439"/>
      <c r="AF2368" s="439"/>
      <c r="AG2368" s="439"/>
      <c r="AH2368" s="439"/>
      <c r="AI2368" s="439"/>
    </row>
    <row r="2369" spans="6:35" ht="24" customHeight="1">
      <c r="F2369" s="217"/>
      <c r="Z2369" s="439"/>
      <c r="AA2369" s="439"/>
      <c r="AB2369" s="439"/>
      <c r="AC2369" s="439"/>
      <c r="AD2369" s="439"/>
      <c r="AE2369" s="439"/>
      <c r="AF2369" s="439"/>
      <c r="AG2369" s="439"/>
      <c r="AH2369" s="439"/>
      <c r="AI2369" s="439"/>
    </row>
    <row r="2370" spans="6:35" ht="24" customHeight="1">
      <c r="F2370" s="217"/>
      <c r="Z2370" s="439"/>
      <c r="AA2370" s="439"/>
      <c r="AB2370" s="439"/>
      <c r="AC2370" s="439"/>
      <c r="AD2370" s="439"/>
      <c r="AE2370" s="439"/>
      <c r="AF2370" s="439"/>
      <c r="AG2370" s="439"/>
      <c r="AH2370" s="439"/>
      <c r="AI2370" s="439"/>
    </row>
    <row r="2371" spans="6:35" ht="24" customHeight="1">
      <c r="F2371" s="217"/>
      <c r="Z2371" s="439"/>
      <c r="AA2371" s="439"/>
      <c r="AB2371" s="439"/>
      <c r="AC2371" s="439"/>
      <c r="AD2371" s="439"/>
      <c r="AE2371" s="439"/>
      <c r="AF2371" s="439"/>
      <c r="AG2371" s="439"/>
      <c r="AH2371" s="439"/>
      <c r="AI2371" s="439"/>
    </row>
    <row r="2372" spans="6:35" ht="24" customHeight="1">
      <c r="F2372" s="217"/>
      <c r="Z2372" s="439"/>
      <c r="AA2372" s="439"/>
      <c r="AB2372" s="439"/>
      <c r="AC2372" s="439"/>
      <c r="AD2372" s="439"/>
      <c r="AE2372" s="439"/>
      <c r="AF2372" s="439"/>
      <c r="AG2372" s="439"/>
      <c r="AH2372" s="439"/>
      <c r="AI2372" s="439"/>
    </row>
    <row r="2373" spans="6:35" ht="24" customHeight="1">
      <c r="F2373" s="217"/>
      <c r="Z2373" s="439"/>
      <c r="AA2373" s="439"/>
      <c r="AB2373" s="439"/>
      <c r="AC2373" s="439"/>
      <c r="AD2373" s="439"/>
      <c r="AE2373" s="439"/>
      <c r="AF2373" s="439"/>
      <c r="AG2373" s="439"/>
      <c r="AH2373" s="439"/>
      <c r="AI2373" s="439"/>
    </row>
    <row r="2374" spans="6:35" ht="24" customHeight="1">
      <c r="F2374" s="217"/>
      <c r="Z2374" s="439"/>
      <c r="AA2374" s="439"/>
      <c r="AB2374" s="439"/>
      <c r="AC2374" s="439"/>
      <c r="AD2374" s="439"/>
      <c r="AE2374" s="439"/>
      <c r="AF2374" s="439"/>
      <c r="AG2374" s="439"/>
      <c r="AH2374" s="439"/>
      <c r="AI2374" s="439"/>
    </row>
    <row r="2375" spans="6:35" ht="24" customHeight="1">
      <c r="F2375" s="217"/>
      <c r="Z2375" s="439"/>
      <c r="AA2375" s="439"/>
      <c r="AB2375" s="439"/>
      <c r="AC2375" s="439"/>
      <c r="AD2375" s="439"/>
      <c r="AE2375" s="439"/>
      <c r="AF2375" s="439"/>
      <c r="AG2375" s="439"/>
      <c r="AH2375" s="439"/>
      <c r="AI2375" s="439"/>
    </row>
    <row r="2376" spans="6:35" ht="24" customHeight="1">
      <c r="F2376" s="217"/>
      <c r="Z2376" s="439"/>
      <c r="AA2376" s="439"/>
      <c r="AB2376" s="439"/>
      <c r="AC2376" s="439"/>
      <c r="AD2376" s="439"/>
      <c r="AE2376" s="439"/>
      <c r="AF2376" s="439"/>
      <c r="AG2376" s="439"/>
      <c r="AH2376" s="439"/>
      <c r="AI2376" s="439"/>
    </row>
    <row r="2377" spans="6:35" ht="24" customHeight="1">
      <c r="F2377" s="217"/>
      <c r="Z2377" s="439"/>
      <c r="AA2377" s="439"/>
      <c r="AB2377" s="439"/>
      <c r="AC2377" s="439"/>
      <c r="AD2377" s="439"/>
      <c r="AE2377" s="439"/>
      <c r="AF2377" s="439"/>
      <c r="AG2377" s="439"/>
      <c r="AH2377" s="439"/>
      <c r="AI2377" s="439"/>
    </row>
    <row r="2378" spans="6:35" ht="24" customHeight="1">
      <c r="F2378" s="217"/>
      <c r="Z2378" s="439"/>
      <c r="AA2378" s="439"/>
      <c r="AB2378" s="439"/>
      <c r="AC2378" s="439"/>
      <c r="AD2378" s="439"/>
      <c r="AE2378" s="439"/>
      <c r="AF2378" s="439"/>
      <c r="AG2378" s="439"/>
      <c r="AH2378" s="439"/>
      <c r="AI2378" s="439"/>
    </row>
    <row r="2379" spans="6:35" ht="24" customHeight="1">
      <c r="F2379" s="217"/>
      <c r="Z2379" s="439"/>
      <c r="AA2379" s="439"/>
      <c r="AB2379" s="439"/>
      <c r="AC2379" s="439"/>
      <c r="AD2379" s="439"/>
      <c r="AE2379" s="439"/>
      <c r="AF2379" s="439"/>
      <c r="AG2379" s="439"/>
      <c r="AH2379" s="439"/>
      <c r="AI2379" s="439"/>
    </row>
    <row r="2380" spans="6:35" ht="24" customHeight="1">
      <c r="F2380" s="217"/>
      <c r="Z2380" s="439"/>
      <c r="AA2380" s="439"/>
      <c r="AB2380" s="439"/>
      <c r="AC2380" s="439"/>
      <c r="AD2380" s="439"/>
      <c r="AE2380" s="439"/>
      <c r="AF2380" s="439"/>
      <c r="AG2380" s="439"/>
      <c r="AH2380" s="439"/>
      <c r="AI2380" s="439"/>
    </row>
    <row r="2381" spans="6:35" ht="24" customHeight="1">
      <c r="F2381" s="217"/>
      <c r="Z2381" s="439"/>
      <c r="AA2381" s="439"/>
      <c r="AB2381" s="439"/>
      <c r="AC2381" s="439"/>
      <c r="AD2381" s="439"/>
      <c r="AE2381" s="439"/>
      <c r="AF2381" s="439"/>
      <c r="AG2381" s="439"/>
      <c r="AH2381" s="439"/>
      <c r="AI2381" s="439"/>
    </row>
    <row r="2382" spans="6:35" ht="24" customHeight="1">
      <c r="F2382" s="217"/>
      <c r="Z2382" s="439"/>
      <c r="AA2382" s="439"/>
      <c r="AB2382" s="439"/>
      <c r="AC2382" s="439"/>
      <c r="AD2382" s="439"/>
      <c r="AE2382" s="439"/>
      <c r="AF2382" s="439"/>
      <c r="AG2382" s="439"/>
      <c r="AH2382" s="439"/>
      <c r="AI2382" s="439"/>
    </row>
    <row r="2383" spans="6:35" ht="24" customHeight="1">
      <c r="F2383" s="217"/>
      <c r="Z2383" s="439"/>
      <c r="AA2383" s="439"/>
      <c r="AB2383" s="439"/>
      <c r="AC2383" s="439"/>
      <c r="AD2383" s="439"/>
      <c r="AE2383" s="439"/>
      <c r="AF2383" s="439"/>
      <c r="AG2383" s="439"/>
      <c r="AH2383" s="439"/>
      <c r="AI2383" s="439"/>
    </row>
    <row r="2384" spans="6:35" ht="24" customHeight="1">
      <c r="F2384" s="217"/>
      <c r="Z2384" s="439"/>
      <c r="AA2384" s="439"/>
      <c r="AB2384" s="439"/>
      <c r="AC2384" s="439"/>
      <c r="AD2384" s="439"/>
      <c r="AE2384" s="439"/>
      <c r="AF2384" s="439"/>
      <c r="AG2384" s="439"/>
      <c r="AH2384" s="439"/>
      <c r="AI2384" s="439"/>
    </row>
    <row r="2385" spans="6:35" ht="24" customHeight="1">
      <c r="F2385" s="217"/>
      <c r="Z2385" s="439"/>
      <c r="AA2385" s="439"/>
      <c r="AB2385" s="439"/>
      <c r="AC2385" s="439"/>
      <c r="AD2385" s="439"/>
      <c r="AE2385" s="439"/>
      <c r="AF2385" s="439"/>
      <c r="AG2385" s="439"/>
      <c r="AH2385" s="439"/>
      <c r="AI2385" s="439"/>
    </row>
    <row r="2386" spans="6:35" ht="24" customHeight="1">
      <c r="F2386" s="217"/>
      <c r="Z2386" s="439"/>
      <c r="AA2386" s="439"/>
      <c r="AB2386" s="439"/>
      <c r="AC2386" s="439"/>
      <c r="AD2386" s="439"/>
      <c r="AE2386" s="439"/>
      <c r="AF2386" s="439"/>
      <c r="AG2386" s="439"/>
      <c r="AH2386" s="439"/>
      <c r="AI2386" s="439"/>
    </row>
    <row r="2387" spans="6:35" ht="24" customHeight="1">
      <c r="F2387" s="217"/>
      <c r="Z2387" s="439"/>
      <c r="AA2387" s="439"/>
      <c r="AB2387" s="439"/>
      <c r="AC2387" s="439"/>
      <c r="AD2387" s="439"/>
      <c r="AE2387" s="439"/>
      <c r="AF2387" s="439"/>
      <c r="AG2387" s="439"/>
      <c r="AH2387" s="439"/>
      <c r="AI2387" s="439"/>
    </row>
    <row r="2388" spans="6:35" ht="24" customHeight="1">
      <c r="F2388" s="217"/>
      <c r="Z2388" s="439"/>
      <c r="AA2388" s="439"/>
      <c r="AB2388" s="439"/>
      <c r="AC2388" s="439"/>
      <c r="AD2388" s="439"/>
      <c r="AE2388" s="439"/>
      <c r="AF2388" s="439"/>
      <c r="AG2388" s="439"/>
      <c r="AH2388" s="439"/>
      <c r="AI2388" s="439"/>
    </row>
    <row r="2389" spans="6:35" ht="24" customHeight="1">
      <c r="F2389" s="217"/>
      <c r="Z2389" s="439"/>
      <c r="AA2389" s="439"/>
      <c r="AB2389" s="439"/>
      <c r="AC2389" s="439"/>
      <c r="AD2389" s="439"/>
      <c r="AE2389" s="439"/>
      <c r="AF2389" s="439"/>
      <c r="AG2389" s="439"/>
      <c r="AH2389" s="439"/>
      <c r="AI2389" s="439"/>
    </row>
    <row r="2390" spans="6:35" ht="24" customHeight="1">
      <c r="F2390" s="217"/>
      <c r="Z2390" s="439"/>
      <c r="AA2390" s="439"/>
      <c r="AB2390" s="439"/>
      <c r="AC2390" s="439"/>
      <c r="AD2390" s="439"/>
      <c r="AE2390" s="439"/>
      <c r="AF2390" s="439"/>
      <c r="AG2390" s="439"/>
      <c r="AH2390" s="439"/>
      <c r="AI2390" s="439"/>
    </row>
    <row r="2391" spans="6:35" ht="24" customHeight="1">
      <c r="F2391" s="217"/>
      <c r="Z2391" s="439"/>
      <c r="AA2391" s="439"/>
      <c r="AB2391" s="439"/>
      <c r="AC2391" s="439"/>
      <c r="AD2391" s="439"/>
      <c r="AE2391" s="439"/>
      <c r="AF2391" s="439"/>
      <c r="AG2391" s="439"/>
      <c r="AH2391" s="439"/>
      <c r="AI2391" s="439"/>
    </row>
    <row r="2392" spans="6:35" ht="24" customHeight="1">
      <c r="F2392" s="217"/>
      <c r="Z2392" s="439"/>
      <c r="AA2392" s="439"/>
      <c r="AB2392" s="439"/>
      <c r="AC2392" s="439"/>
      <c r="AD2392" s="439"/>
      <c r="AE2392" s="439"/>
      <c r="AF2392" s="439"/>
      <c r="AG2392" s="439"/>
      <c r="AH2392" s="439"/>
      <c r="AI2392" s="439"/>
    </row>
    <row r="2393" spans="6:35" ht="24" customHeight="1">
      <c r="F2393" s="217"/>
      <c r="Z2393" s="439"/>
      <c r="AA2393" s="439"/>
      <c r="AB2393" s="439"/>
      <c r="AC2393" s="439"/>
      <c r="AD2393" s="439"/>
      <c r="AE2393" s="439"/>
      <c r="AF2393" s="439"/>
      <c r="AG2393" s="439"/>
      <c r="AH2393" s="439"/>
      <c r="AI2393" s="439"/>
    </row>
    <row r="2394" spans="6:35" ht="24" customHeight="1">
      <c r="F2394" s="217"/>
      <c r="Z2394" s="439"/>
      <c r="AA2394" s="439"/>
      <c r="AB2394" s="439"/>
      <c r="AC2394" s="439"/>
      <c r="AD2394" s="439"/>
      <c r="AE2394" s="439"/>
      <c r="AF2394" s="439"/>
      <c r="AG2394" s="439"/>
      <c r="AH2394" s="439"/>
      <c r="AI2394" s="439"/>
    </row>
    <row r="2395" spans="6:35" ht="24" customHeight="1">
      <c r="F2395" s="217"/>
      <c r="Z2395" s="439"/>
      <c r="AA2395" s="439"/>
      <c r="AB2395" s="439"/>
      <c r="AC2395" s="439"/>
      <c r="AD2395" s="439"/>
      <c r="AE2395" s="439"/>
      <c r="AF2395" s="439"/>
      <c r="AG2395" s="439"/>
      <c r="AH2395" s="439"/>
      <c r="AI2395" s="439"/>
    </row>
    <row r="2396" spans="6:35" ht="24" customHeight="1">
      <c r="F2396" s="217"/>
      <c r="Z2396" s="439"/>
      <c r="AA2396" s="439"/>
      <c r="AB2396" s="439"/>
      <c r="AC2396" s="439"/>
      <c r="AD2396" s="439"/>
      <c r="AE2396" s="439"/>
      <c r="AF2396" s="439"/>
      <c r="AG2396" s="439"/>
      <c r="AH2396" s="439"/>
      <c r="AI2396" s="439"/>
    </row>
    <row r="2397" spans="6:35" ht="24" customHeight="1">
      <c r="F2397" s="217"/>
      <c r="Z2397" s="439"/>
      <c r="AA2397" s="439"/>
      <c r="AB2397" s="439"/>
      <c r="AC2397" s="439"/>
      <c r="AD2397" s="439"/>
      <c r="AE2397" s="439"/>
      <c r="AF2397" s="439"/>
      <c r="AG2397" s="439"/>
      <c r="AH2397" s="439"/>
      <c r="AI2397" s="439"/>
    </row>
    <row r="2398" spans="6:35" ht="24" customHeight="1">
      <c r="F2398" s="217"/>
      <c r="Z2398" s="439"/>
      <c r="AA2398" s="439"/>
      <c r="AB2398" s="439"/>
      <c r="AC2398" s="439"/>
      <c r="AD2398" s="439"/>
      <c r="AE2398" s="439"/>
      <c r="AF2398" s="439"/>
      <c r="AG2398" s="439"/>
      <c r="AH2398" s="439"/>
      <c r="AI2398" s="439"/>
    </row>
    <row r="2399" spans="6:35" ht="24" customHeight="1">
      <c r="F2399" s="217"/>
      <c r="Z2399" s="439"/>
      <c r="AA2399" s="439"/>
      <c r="AB2399" s="439"/>
      <c r="AC2399" s="439"/>
      <c r="AD2399" s="439"/>
      <c r="AE2399" s="439"/>
      <c r="AF2399" s="439"/>
      <c r="AG2399" s="439"/>
      <c r="AH2399" s="439"/>
      <c r="AI2399" s="439"/>
    </row>
    <row r="2400" spans="6:35" ht="24" customHeight="1">
      <c r="F2400" s="217"/>
      <c r="Z2400" s="439"/>
      <c r="AA2400" s="439"/>
      <c r="AB2400" s="439"/>
      <c r="AC2400" s="439"/>
      <c r="AD2400" s="439"/>
      <c r="AE2400" s="439"/>
      <c r="AF2400" s="439"/>
      <c r="AG2400" s="439"/>
      <c r="AH2400" s="439"/>
      <c r="AI2400" s="439"/>
    </row>
    <row r="2401" spans="6:35" ht="24" customHeight="1">
      <c r="F2401" s="217"/>
      <c r="Z2401" s="439"/>
      <c r="AA2401" s="439"/>
      <c r="AB2401" s="439"/>
      <c r="AC2401" s="439"/>
      <c r="AD2401" s="439"/>
      <c r="AE2401" s="439"/>
      <c r="AF2401" s="439"/>
      <c r="AG2401" s="439"/>
      <c r="AH2401" s="439"/>
      <c r="AI2401" s="439"/>
    </row>
    <row r="2402" spans="6:35" ht="24" customHeight="1">
      <c r="F2402" s="217"/>
      <c r="Z2402" s="439"/>
      <c r="AA2402" s="439"/>
      <c r="AB2402" s="439"/>
      <c r="AC2402" s="439"/>
      <c r="AD2402" s="439"/>
      <c r="AE2402" s="439"/>
      <c r="AF2402" s="439"/>
      <c r="AG2402" s="439"/>
      <c r="AH2402" s="439"/>
      <c r="AI2402" s="439"/>
    </row>
    <row r="2403" spans="6:35" ht="24" customHeight="1">
      <c r="F2403" s="217"/>
      <c r="Z2403" s="439"/>
      <c r="AA2403" s="439"/>
      <c r="AB2403" s="439"/>
      <c r="AC2403" s="439"/>
      <c r="AD2403" s="439"/>
      <c r="AE2403" s="439"/>
      <c r="AF2403" s="439"/>
      <c r="AG2403" s="439"/>
      <c r="AH2403" s="439"/>
      <c r="AI2403" s="439"/>
    </row>
    <row r="2404" spans="6:35" ht="24" customHeight="1">
      <c r="F2404" s="217"/>
      <c r="Z2404" s="439"/>
      <c r="AA2404" s="439"/>
      <c r="AB2404" s="439"/>
      <c r="AC2404" s="439"/>
      <c r="AD2404" s="439"/>
      <c r="AE2404" s="439"/>
      <c r="AF2404" s="439"/>
      <c r="AG2404" s="439"/>
      <c r="AH2404" s="439"/>
      <c r="AI2404" s="439"/>
    </row>
    <row r="2405" spans="6:35" ht="24" customHeight="1">
      <c r="F2405" s="217"/>
      <c r="Z2405" s="439"/>
      <c r="AA2405" s="439"/>
      <c r="AB2405" s="439"/>
      <c r="AC2405" s="439"/>
      <c r="AD2405" s="439"/>
      <c r="AE2405" s="439"/>
      <c r="AF2405" s="439"/>
      <c r="AG2405" s="439"/>
      <c r="AH2405" s="439"/>
      <c r="AI2405" s="439"/>
    </row>
    <row r="2406" spans="6:35" ht="24" customHeight="1">
      <c r="F2406" s="217"/>
      <c r="Z2406" s="439"/>
      <c r="AA2406" s="439"/>
      <c r="AB2406" s="439"/>
      <c r="AC2406" s="439"/>
      <c r="AD2406" s="439"/>
      <c r="AE2406" s="439"/>
      <c r="AF2406" s="439"/>
      <c r="AG2406" s="439"/>
      <c r="AH2406" s="439"/>
      <c r="AI2406" s="439"/>
    </row>
    <row r="2407" spans="6:35" ht="24" customHeight="1">
      <c r="F2407" s="217"/>
      <c r="Z2407" s="439"/>
      <c r="AA2407" s="439"/>
      <c r="AB2407" s="439"/>
      <c r="AC2407" s="439"/>
      <c r="AD2407" s="439"/>
      <c r="AE2407" s="439"/>
      <c r="AF2407" s="439"/>
      <c r="AG2407" s="439"/>
      <c r="AH2407" s="439"/>
      <c r="AI2407" s="439"/>
    </row>
    <row r="2408" spans="6:35" ht="24" customHeight="1">
      <c r="F2408" s="217"/>
      <c r="Z2408" s="439"/>
      <c r="AA2408" s="439"/>
      <c r="AB2408" s="439"/>
      <c r="AC2408" s="439"/>
      <c r="AD2408" s="439"/>
      <c r="AE2408" s="439"/>
      <c r="AF2408" s="439"/>
      <c r="AG2408" s="439"/>
      <c r="AH2408" s="439"/>
      <c r="AI2408" s="439"/>
    </row>
    <row r="2409" spans="6:35" ht="24" customHeight="1">
      <c r="F2409" s="217"/>
      <c r="Z2409" s="439"/>
      <c r="AA2409" s="439"/>
      <c r="AB2409" s="439"/>
      <c r="AC2409" s="439"/>
      <c r="AD2409" s="439"/>
      <c r="AE2409" s="439"/>
      <c r="AF2409" s="439"/>
      <c r="AG2409" s="439"/>
      <c r="AH2409" s="439"/>
      <c r="AI2409" s="439"/>
    </row>
    <row r="2410" spans="6:35" ht="24" customHeight="1">
      <c r="F2410" s="217"/>
      <c r="Z2410" s="439"/>
      <c r="AA2410" s="439"/>
      <c r="AB2410" s="439"/>
      <c r="AC2410" s="439"/>
      <c r="AD2410" s="439"/>
      <c r="AE2410" s="439"/>
      <c r="AF2410" s="439"/>
      <c r="AG2410" s="439"/>
      <c r="AH2410" s="439"/>
      <c r="AI2410" s="439"/>
    </row>
    <row r="2411" spans="6:35" ht="24" customHeight="1">
      <c r="F2411" s="217"/>
      <c r="Z2411" s="439"/>
      <c r="AA2411" s="439"/>
      <c r="AB2411" s="439"/>
      <c r="AC2411" s="439"/>
      <c r="AD2411" s="439"/>
      <c r="AE2411" s="439"/>
      <c r="AF2411" s="439"/>
      <c r="AG2411" s="439"/>
      <c r="AH2411" s="439"/>
      <c r="AI2411" s="439"/>
    </row>
    <row r="2412" spans="6:35" ht="24" customHeight="1">
      <c r="F2412" s="217"/>
      <c r="Z2412" s="439"/>
      <c r="AA2412" s="439"/>
      <c r="AB2412" s="439"/>
      <c r="AC2412" s="439"/>
      <c r="AD2412" s="439"/>
      <c r="AE2412" s="439"/>
      <c r="AF2412" s="439"/>
      <c r="AG2412" s="439"/>
      <c r="AH2412" s="439"/>
      <c r="AI2412" s="439"/>
    </row>
    <row r="2413" spans="6:35" ht="24" customHeight="1">
      <c r="F2413" s="217"/>
      <c r="Z2413" s="439"/>
      <c r="AA2413" s="439"/>
      <c r="AB2413" s="439"/>
      <c r="AC2413" s="439"/>
      <c r="AD2413" s="439"/>
      <c r="AE2413" s="439"/>
      <c r="AF2413" s="439"/>
      <c r="AG2413" s="439"/>
      <c r="AH2413" s="439"/>
      <c r="AI2413" s="439"/>
    </row>
    <row r="2414" spans="6:35" ht="24" customHeight="1">
      <c r="F2414" s="217"/>
      <c r="Z2414" s="439"/>
      <c r="AA2414" s="439"/>
      <c r="AB2414" s="439"/>
      <c r="AC2414" s="439"/>
      <c r="AD2414" s="439"/>
      <c r="AE2414" s="439"/>
      <c r="AF2414" s="439"/>
      <c r="AG2414" s="439"/>
      <c r="AH2414" s="439"/>
      <c r="AI2414" s="439"/>
    </row>
    <row r="2415" spans="6:35" ht="24" customHeight="1">
      <c r="F2415" s="217"/>
      <c r="Z2415" s="439"/>
      <c r="AA2415" s="439"/>
      <c r="AB2415" s="439"/>
      <c r="AC2415" s="439"/>
      <c r="AD2415" s="439"/>
      <c r="AE2415" s="439"/>
      <c r="AF2415" s="439"/>
      <c r="AG2415" s="439"/>
      <c r="AH2415" s="439"/>
      <c r="AI2415" s="439"/>
    </row>
    <row r="2416" spans="6:35" ht="24" customHeight="1">
      <c r="F2416" s="217"/>
      <c r="Z2416" s="439"/>
      <c r="AA2416" s="439"/>
      <c r="AB2416" s="439"/>
      <c r="AC2416" s="439"/>
      <c r="AD2416" s="439"/>
      <c r="AE2416" s="439"/>
      <c r="AF2416" s="439"/>
      <c r="AG2416" s="439"/>
      <c r="AH2416" s="439"/>
      <c r="AI2416" s="439"/>
    </row>
    <row r="2417" spans="6:35" ht="24" customHeight="1">
      <c r="F2417" s="217"/>
      <c r="Z2417" s="439"/>
      <c r="AA2417" s="439"/>
      <c r="AB2417" s="439"/>
      <c r="AC2417" s="439"/>
      <c r="AD2417" s="439"/>
      <c r="AE2417" s="439"/>
      <c r="AF2417" s="439"/>
      <c r="AG2417" s="439"/>
      <c r="AH2417" s="439"/>
      <c r="AI2417" s="439"/>
    </row>
    <row r="2418" spans="6:35" ht="24" customHeight="1">
      <c r="F2418" s="217"/>
      <c r="Z2418" s="439"/>
      <c r="AA2418" s="439"/>
      <c r="AB2418" s="439"/>
      <c r="AC2418" s="439"/>
      <c r="AD2418" s="439"/>
      <c r="AE2418" s="439"/>
      <c r="AF2418" s="439"/>
      <c r="AG2418" s="439"/>
      <c r="AH2418" s="439"/>
      <c r="AI2418" s="439"/>
    </row>
    <row r="2419" spans="6:35" ht="24" customHeight="1">
      <c r="F2419" s="217"/>
      <c r="Z2419" s="439"/>
      <c r="AA2419" s="439"/>
      <c r="AB2419" s="439"/>
      <c r="AC2419" s="439"/>
      <c r="AD2419" s="439"/>
      <c r="AE2419" s="439"/>
      <c r="AF2419" s="439"/>
      <c r="AG2419" s="439"/>
      <c r="AH2419" s="439"/>
      <c r="AI2419" s="439"/>
    </row>
    <row r="2420" spans="6:35" ht="24" customHeight="1">
      <c r="F2420" s="217"/>
      <c r="Z2420" s="439"/>
      <c r="AA2420" s="439"/>
      <c r="AB2420" s="439"/>
      <c r="AC2420" s="439"/>
      <c r="AD2420" s="439"/>
      <c r="AE2420" s="439"/>
      <c r="AF2420" s="439"/>
      <c r="AG2420" s="439"/>
      <c r="AH2420" s="439"/>
      <c r="AI2420" s="439"/>
    </row>
    <row r="2421" spans="6:35" ht="24" customHeight="1">
      <c r="F2421" s="217"/>
      <c r="Z2421" s="439"/>
      <c r="AA2421" s="439"/>
      <c r="AB2421" s="439"/>
      <c r="AC2421" s="439"/>
      <c r="AD2421" s="439"/>
      <c r="AE2421" s="439"/>
      <c r="AF2421" s="439"/>
      <c r="AG2421" s="439"/>
      <c r="AH2421" s="439"/>
      <c r="AI2421" s="439"/>
    </row>
    <row r="2422" spans="6:35" ht="24" customHeight="1">
      <c r="F2422" s="217"/>
      <c r="Z2422" s="439"/>
      <c r="AA2422" s="439"/>
      <c r="AB2422" s="439"/>
      <c r="AC2422" s="439"/>
      <c r="AD2422" s="439"/>
      <c r="AE2422" s="439"/>
      <c r="AF2422" s="439"/>
      <c r="AG2422" s="439"/>
      <c r="AH2422" s="439"/>
      <c r="AI2422" s="439"/>
    </row>
    <row r="2423" spans="6:35" ht="24" customHeight="1">
      <c r="F2423" s="217"/>
      <c r="Z2423" s="439"/>
      <c r="AA2423" s="439"/>
      <c r="AB2423" s="439"/>
      <c r="AC2423" s="439"/>
      <c r="AD2423" s="439"/>
      <c r="AE2423" s="439"/>
      <c r="AF2423" s="439"/>
      <c r="AG2423" s="439"/>
      <c r="AH2423" s="439"/>
      <c r="AI2423" s="439"/>
    </row>
    <row r="2424" spans="6:35" ht="24" customHeight="1">
      <c r="F2424" s="217"/>
      <c r="Z2424" s="439"/>
      <c r="AA2424" s="439"/>
      <c r="AB2424" s="439"/>
      <c r="AC2424" s="439"/>
      <c r="AD2424" s="439"/>
      <c r="AE2424" s="439"/>
      <c r="AF2424" s="439"/>
      <c r="AG2424" s="439"/>
      <c r="AH2424" s="439"/>
      <c r="AI2424" s="439"/>
    </row>
    <row r="2425" spans="6:35" ht="24" customHeight="1">
      <c r="F2425" s="217"/>
      <c r="Z2425" s="439"/>
      <c r="AA2425" s="439"/>
      <c r="AB2425" s="439"/>
      <c r="AC2425" s="439"/>
      <c r="AD2425" s="439"/>
      <c r="AE2425" s="439"/>
      <c r="AF2425" s="439"/>
      <c r="AG2425" s="439"/>
      <c r="AH2425" s="439"/>
      <c r="AI2425" s="439"/>
    </row>
    <row r="2426" spans="6:35" ht="24" customHeight="1">
      <c r="F2426" s="217"/>
      <c r="Z2426" s="439"/>
      <c r="AA2426" s="439"/>
      <c r="AB2426" s="439"/>
      <c r="AC2426" s="439"/>
      <c r="AD2426" s="439"/>
      <c r="AE2426" s="439"/>
      <c r="AF2426" s="439"/>
      <c r="AG2426" s="439"/>
      <c r="AH2426" s="439"/>
      <c r="AI2426" s="439"/>
    </row>
    <row r="2427" spans="6:35" ht="24" customHeight="1">
      <c r="F2427" s="217"/>
      <c r="Z2427" s="439"/>
      <c r="AA2427" s="439"/>
      <c r="AB2427" s="439"/>
      <c r="AC2427" s="439"/>
      <c r="AD2427" s="439"/>
      <c r="AE2427" s="439"/>
      <c r="AF2427" s="439"/>
      <c r="AG2427" s="439"/>
      <c r="AH2427" s="439"/>
      <c r="AI2427" s="439"/>
    </row>
    <row r="2428" spans="6:35" ht="24" customHeight="1">
      <c r="F2428" s="217"/>
      <c r="Z2428" s="439"/>
      <c r="AA2428" s="439"/>
      <c r="AB2428" s="439"/>
      <c r="AC2428" s="439"/>
      <c r="AD2428" s="439"/>
      <c r="AE2428" s="439"/>
      <c r="AF2428" s="439"/>
      <c r="AG2428" s="439"/>
      <c r="AH2428" s="439"/>
      <c r="AI2428" s="439"/>
    </row>
    <row r="2429" spans="6:35" ht="24" customHeight="1">
      <c r="F2429" s="217"/>
      <c r="Z2429" s="439"/>
      <c r="AA2429" s="439"/>
      <c r="AB2429" s="439"/>
      <c r="AC2429" s="439"/>
      <c r="AD2429" s="439"/>
      <c r="AE2429" s="439"/>
      <c r="AF2429" s="439"/>
      <c r="AG2429" s="439"/>
      <c r="AH2429" s="439"/>
      <c r="AI2429" s="439"/>
    </row>
    <row r="2430" spans="6:35" ht="24" customHeight="1">
      <c r="F2430" s="217"/>
      <c r="Z2430" s="439"/>
      <c r="AA2430" s="439"/>
      <c r="AB2430" s="439"/>
      <c r="AC2430" s="439"/>
      <c r="AD2430" s="439"/>
      <c r="AE2430" s="439"/>
      <c r="AF2430" s="439"/>
      <c r="AG2430" s="439"/>
      <c r="AH2430" s="439"/>
      <c r="AI2430" s="439"/>
    </row>
    <row r="2431" spans="6:35" ht="24" customHeight="1">
      <c r="F2431" s="217"/>
      <c r="Z2431" s="439"/>
      <c r="AA2431" s="439"/>
      <c r="AB2431" s="439"/>
      <c r="AC2431" s="439"/>
      <c r="AD2431" s="439"/>
      <c r="AE2431" s="439"/>
      <c r="AF2431" s="439"/>
      <c r="AG2431" s="439"/>
      <c r="AH2431" s="439"/>
      <c r="AI2431" s="439"/>
    </row>
    <row r="2432" spans="6:35" ht="24" customHeight="1">
      <c r="F2432" s="217"/>
      <c r="Z2432" s="439"/>
      <c r="AA2432" s="439"/>
      <c r="AB2432" s="439"/>
      <c r="AC2432" s="439"/>
      <c r="AD2432" s="439"/>
      <c r="AE2432" s="439"/>
      <c r="AF2432" s="439"/>
      <c r="AG2432" s="439"/>
      <c r="AH2432" s="439"/>
      <c r="AI2432" s="439"/>
    </row>
    <row r="2433" spans="6:35" ht="24" customHeight="1">
      <c r="F2433" s="217"/>
      <c r="Z2433" s="439"/>
      <c r="AA2433" s="439"/>
      <c r="AB2433" s="439"/>
      <c r="AC2433" s="439"/>
      <c r="AD2433" s="439"/>
      <c r="AE2433" s="439"/>
      <c r="AF2433" s="439"/>
      <c r="AG2433" s="439"/>
      <c r="AH2433" s="439"/>
      <c r="AI2433" s="439"/>
    </row>
    <row r="2434" spans="6:35" ht="24" customHeight="1">
      <c r="F2434" s="217"/>
      <c r="Z2434" s="439"/>
      <c r="AA2434" s="439"/>
      <c r="AB2434" s="439"/>
      <c r="AC2434" s="439"/>
      <c r="AD2434" s="439"/>
      <c r="AE2434" s="439"/>
      <c r="AF2434" s="439"/>
      <c r="AG2434" s="439"/>
      <c r="AH2434" s="439"/>
      <c r="AI2434" s="439"/>
    </row>
    <row r="2435" spans="6:35" ht="24" customHeight="1">
      <c r="F2435" s="217"/>
      <c r="Z2435" s="439"/>
      <c r="AA2435" s="439"/>
      <c r="AB2435" s="439"/>
      <c r="AC2435" s="439"/>
      <c r="AD2435" s="439"/>
      <c r="AE2435" s="439"/>
      <c r="AF2435" s="439"/>
      <c r="AG2435" s="439"/>
      <c r="AH2435" s="439"/>
      <c r="AI2435" s="439"/>
    </row>
    <row r="2436" spans="6:35" ht="24" customHeight="1">
      <c r="F2436" s="217"/>
      <c r="Z2436" s="439"/>
      <c r="AA2436" s="439"/>
      <c r="AB2436" s="439"/>
      <c r="AC2436" s="439"/>
      <c r="AD2436" s="439"/>
      <c r="AE2436" s="439"/>
      <c r="AF2436" s="439"/>
      <c r="AG2436" s="439"/>
      <c r="AH2436" s="439"/>
      <c r="AI2436" s="439"/>
    </row>
    <row r="2437" spans="6:35" ht="24" customHeight="1">
      <c r="F2437" s="217"/>
      <c r="Z2437" s="439"/>
      <c r="AA2437" s="439"/>
      <c r="AB2437" s="439"/>
      <c r="AC2437" s="439"/>
      <c r="AD2437" s="439"/>
      <c r="AE2437" s="439"/>
      <c r="AF2437" s="439"/>
      <c r="AG2437" s="439"/>
      <c r="AH2437" s="439"/>
      <c r="AI2437" s="439"/>
    </row>
    <row r="2438" spans="6:35" ht="24" customHeight="1">
      <c r="F2438" s="217"/>
      <c r="Z2438" s="439"/>
      <c r="AA2438" s="439"/>
      <c r="AB2438" s="439"/>
      <c r="AC2438" s="439"/>
      <c r="AD2438" s="439"/>
      <c r="AE2438" s="439"/>
      <c r="AF2438" s="439"/>
      <c r="AG2438" s="439"/>
      <c r="AH2438" s="439"/>
      <c r="AI2438" s="439"/>
    </row>
    <row r="2439" spans="6:35" ht="24" customHeight="1">
      <c r="F2439" s="217"/>
      <c r="Z2439" s="439"/>
      <c r="AA2439" s="439"/>
      <c r="AB2439" s="439"/>
      <c r="AC2439" s="439"/>
      <c r="AD2439" s="439"/>
      <c r="AE2439" s="439"/>
      <c r="AF2439" s="439"/>
      <c r="AG2439" s="439"/>
      <c r="AH2439" s="439"/>
      <c r="AI2439" s="439"/>
    </row>
    <row r="2440" spans="6:35" ht="24" customHeight="1">
      <c r="F2440" s="217"/>
      <c r="Z2440" s="439"/>
      <c r="AA2440" s="439"/>
      <c r="AB2440" s="439"/>
      <c r="AC2440" s="439"/>
      <c r="AD2440" s="439"/>
      <c r="AE2440" s="439"/>
      <c r="AF2440" s="439"/>
      <c r="AG2440" s="439"/>
      <c r="AH2440" s="439"/>
      <c r="AI2440" s="439"/>
    </row>
    <row r="2441" spans="6:35" ht="24" customHeight="1">
      <c r="F2441" s="217"/>
      <c r="Z2441" s="439"/>
      <c r="AA2441" s="439"/>
      <c r="AB2441" s="439"/>
      <c r="AC2441" s="439"/>
      <c r="AD2441" s="439"/>
      <c r="AE2441" s="439"/>
      <c r="AF2441" s="439"/>
      <c r="AG2441" s="439"/>
      <c r="AH2441" s="439"/>
      <c r="AI2441" s="439"/>
    </row>
    <row r="2442" spans="6:35" ht="24" customHeight="1">
      <c r="F2442" s="217"/>
      <c r="Z2442" s="439"/>
      <c r="AA2442" s="439"/>
      <c r="AB2442" s="439"/>
      <c r="AC2442" s="439"/>
      <c r="AD2442" s="439"/>
      <c r="AE2442" s="439"/>
      <c r="AF2442" s="439"/>
      <c r="AG2442" s="439"/>
      <c r="AH2442" s="439"/>
      <c r="AI2442" s="439"/>
    </row>
    <row r="2443" spans="6:35" ht="24" customHeight="1">
      <c r="F2443" s="217"/>
      <c r="Z2443" s="439"/>
      <c r="AA2443" s="439"/>
      <c r="AB2443" s="439"/>
      <c r="AC2443" s="439"/>
      <c r="AD2443" s="439"/>
      <c r="AE2443" s="439"/>
      <c r="AF2443" s="439"/>
      <c r="AG2443" s="439"/>
      <c r="AH2443" s="439"/>
      <c r="AI2443" s="439"/>
    </row>
    <row r="2444" spans="6:35" ht="24" customHeight="1">
      <c r="F2444" s="217"/>
      <c r="Z2444" s="439"/>
      <c r="AA2444" s="439"/>
      <c r="AB2444" s="439"/>
      <c r="AC2444" s="439"/>
      <c r="AD2444" s="439"/>
      <c r="AE2444" s="439"/>
      <c r="AF2444" s="439"/>
      <c r="AG2444" s="439"/>
      <c r="AH2444" s="439"/>
      <c r="AI2444" s="439"/>
    </row>
    <row r="2445" spans="6:35" ht="24" customHeight="1">
      <c r="F2445" s="217"/>
      <c r="Z2445" s="439"/>
      <c r="AA2445" s="439"/>
      <c r="AB2445" s="439"/>
      <c r="AC2445" s="439"/>
      <c r="AD2445" s="439"/>
      <c r="AE2445" s="439"/>
      <c r="AF2445" s="439"/>
      <c r="AG2445" s="439"/>
      <c r="AH2445" s="439"/>
      <c r="AI2445" s="439"/>
    </row>
    <row r="2446" spans="6:35" ht="24" customHeight="1">
      <c r="F2446" s="217"/>
      <c r="Z2446" s="439"/>
      <c r="AA2446" s="439"/>
      <c r="AB2446" s="439"/>
      <c r="AC2446" s="439"/>
      <c r="AD2446" s="439"/>
      <c r="AE2446" s="439"/>
      <c r="AF2446" s="439"/>
      <c r="AG2446" s="439"/>
      <c r="AH2446" s="439"/>
      <c r="AI2446" s="439"/>
    </row>
    <row r="2447" spans="6:35" ht="24" customHeight="1">
      <c r="F2447" s="217"/>
      <c r="Z2447" s="439"/>
      <c r="AA2447" s="439"/>
      <c r="AB2447" s="439"/>
      <c r="AC2447" s="439"/>
      <c r="AD2447" s="439"/>
      <c r="AE2447" s="439"/>
      <c r="AF2447" s="439"/>
      <c r="AG2447" s="439"/>
      <c r="AH2447" s="439"/>
      <c r="AI2447" s="439"/>
    </row>
    <row r="2448" spans="6:35" ht="24" customHeight="1">
      <c r="F2448" s="217"/>
      <c r="Z2448" s="439"/>
      <c r="AA2448" s="439"/>
      <c r="AB2448" s="439"/>
      <c r="AC2448" s="439"/>
      <c r="AD2448" s="439"/>
      <c r="AE2448" s="439"/>
      <c r="AF2448" s="439"/>
      <c r="AG2448" s="439"/>
      <c r="AH2448" s="439"/>
      <c r="AI2448" s="439"/>
    </row>
    <row r="2449" spans="6:35" ht="24" customHeight="1">
      <c r="F2449" s="217"/>
      <c r="Z2449" s="439"/>
      <c r="AA2449" s="439"/>
      <c r="AB2449" s="439"/>
      <c r="AC2449" s="439"/>
      <c r="AD2449" s="439"/>
      <c r="AE2449" s="439"/>
      <c r="AF2449" s="439"/>
      <c r="AG2449" s="439"/>
      <c r="AH2449" s="439"/>
      <c r="AI2449" s="439"/>
    </row>
    <row r="2450" spans="6:35" ht="24" customHeight="1">
      <c r="F2450" s="217"/>
      <c r="Z2450" s="439"/>
      <c r="AA2450" s="439"/>
      <c r="AB2450" s="439"/>
      <c r="AC2450" s="439"/>
      <c r="AD2450" s="439"/>
      <c r="AE2450" s="439"/>
      <c r="AF2450" s="439"/>
      <c r="AG2450" s="439"/>
      <c r="AH2450" s="439"/>
      <c r="AI2450" s="439"/>
    </row>
    <row r="2451" spans="6:35" ht="24" customHeight="1">
      <c r="F2451" s="217"/>
      <c r="Z2451" s="439"/>
      <c r="AA2451" s="439"/>
      <c r="AB2451" s="439"/>
      <c r="AC2451" s="439"/>
      <c r="AD2451" s="439"/>
      <c r="AE2451" s="439"/>
      <c r="AF2451" s="439"/>
      <c r="AG2451" s="439"/>
      <c r="AH2451" s="439"/>
      <c r="AI2451" s="439"/>
    </row>
    <row r="2452" spans="6:35" ht="24" customHeight="1">
      <c r="F2452" s="217"/>
      <c r="Z2452" s="439"/>
      <c r="AA2452" s="439"/>
      <c r="AB2452" s="439"/>
      <c r="AC2452" s="439"/>
      <c r="AD2452" s="439"/>
      <c r="AE2452" s="439"/>
      <c r="AF2452" s="439"/>
      <c r="AG2452" s="439"/>
      <c r="AH2452" s="439"/>
      <c r="AI2452" s="439"/>
    </row>
    <row r="2453" spans="6:35" ht="24" customHeight="1">
      <c r="F2453" s="217"/>
      <c r="Z2453" s="439"/>
      <c r="AA2453" s="439"/>
      <c r="AB2453" s="439"/>
      <c r="AC2453" s="439"/>
      <c r="AD2453" s="439"/>
      <c r="AE2453" s="439"/>
      <c r="AF2453" s="439"/>
      <c r="AG2453" s="439"/>
      <c r="AH2453" s="439"/>
      <c r="AI2453" s="439"/>
    </row>
    <row r="2454" spans="6:35" ht="24" customHeight="1">
      <c r="F2454" s="217"/>
      <c r="Z2454" s="439"/>
      <c r="AA2454" s="439"/>
      <c r="AB2454" s="439"/>
      <c r="AC2454" s="439"/>
      <c r="AD2454" s="439"/>
      <c r="AE2454" s="439"/>
      <c r="AF2454" s="439"/>
      <c r="AG2454" s="439"/>
      <c r="AH2454" s="439"/>
      <c r="AI2454" s="439"/>
    </row>
    <row r="2455" spans="6:35" ht="24" customHeight="1">
      <c r="F2455" s="217"/>
      <c r="Z2455" s="439"/>
      <c r="AA2455" s="439"/>
      <c r="AB2455" s="439"/>
      <c r="AC2455" s="439"/>
      <c r="AD2455" s="439"/>
      <c r="AE2455" s="439"/>
      <c r="AF2455" s="439"/>
      <c r="AG2455" s="439"/>
      <c r="AH2455" s="439"/>
      <c r="AI2455" s="439"/>
    </row>
    <row r="2456" spans="6:35" ht="24" customHeight="1">
      <c r="F2456" s="217"/>
      <c r="Z2456" s="439"/>
      <c r="AA2456" s="439"/>
      <c r="AB2456" s="439"/>
      <c r="AC2456" s="439"/>
      <c r="AD2456" s="439"/>
      <c r="AE2456" s="439"/>
      <c r="AF2456" s="439"/>
      <c r="AG2456" s="439"/>
      <c r="AH2456" s="439"/>
      <c r="AI2456" s="439"/>
    </row>
    <row r="2457" spans="6:35" ht="24" customHeight="1">
      <c r="F2457" s="217"/>
      <c r="Z2457" s="439"/>
      <c r="AA2457" s="439"/>
      <c r="AB2457" s="439"/>
      <c r="AC2457" s="439"/>
      <c r="AD2457" s="439"/>
      <c r="AE2457" s="439"/>
      <c r="AF2457" s="439"/>
      <c r="AG2457" s="439"/>
      <c r="AH2457" s="439"/>
      <c r="AI2457" s="439"/>
    </row>
    <row r="2458" spans="6:35" ht="24" customHeight="1">
      <c r="F2458" s="217"/>
      <c r="Z2458" s="439"/>
      <c r="AA2458" s="439"/>
      <c r="AB2458" s="439"/>
      <c r="AC2458" s="439"/>
      <c r="AD2458" s="439"/>
      <c r="AE2458" s="439"/>
      <c r="AF2458" s="439"/>
      <c r="AG2458" s="439"/>
      <c r="AH2458" s="439"/>
      <c r="AI2458" s="439"/>
    </row>
    <row r="2459" spans="6:35" ht="24" customHeight="1">
      <c r="F2459" s="217"/>
      <c r="Z2459" s="439"/>
      <c r="AA2459" s="439"/>
      <c r="AB2459" s="439"/>
      <c r="AC2459" s="439"/>
      <c r="AD2459" s="439"/>
      <c r="AE2459" s="439"/>
      <c r="AF2459" s="439"/>
      <c r="AG2459" s="439"/>
      <c r="AH2459" s="439"/>
      <c r="AI2459" s="439"/>
    </row>
    <row r="2460" spans="6:35" ht="24" customHeight="1">
      <c r="F2460" s="217"/>
      <c r="Z2460" s="439"/>
      <c r="AA2460" s="439"/>
      <c r="AB2460" s="439"/>
      <c r="AC2460" s="439"/>
      <c r="AD2460" s="439"/>
      <c r="AE2460" s="439"/>
      <c r="AF2460" s="439"/>
      <c r="AG2460" s="439"/>
      <c r="AH2460" s="439"/>
      <c r="AI2460" s="439"/>
    </row>
    <row r="2461" spans="6:35" ht="24" customHeight="1">
      <c r="F2461" s="217"/>
      <c r="Z2461" s="439"/>
      <c r="AA2461" s="439"/>
      <c r="AB2461" s="439"/>
      <c r="AC2461" s="439"/>
      <c r="AD2461" s="439"/>
      <c r="AE2461" s="439"/>
      <c r="AF2461" s="439"/>
      <c r="AG2461" s="439"/>
      <c r="AH2461" s="439"/>
      <c r="AI2461" s="439"/>
    </row>
    <row r="2462" spans="6:35" ht="24" customHeight="1">
      <c r="F2462" s="217"/>
      <c r="Z2462" s="439"/>
      <c r="AA2462" s="439"/>
      <c r="AB2462" s="439"/>
      <c r="AC2462" s="439"/>
      <c r="AD2462" s="439"/>
      <c r="AE2462" s="439"/>
      <c r="AF2462" s="439"/>
      <c r="AG2462" s="439"/>
      <c r="AH2462" s="439"/>
      <c r="AI2462" s="439"/>
    </row>
    <row r="2463" spans="6:35" ht="24" customHeight="1">
      <c r="F2463" s="217"/>
      <c r="Z2463" s="439"/>
      <c r="AA2463" s="439"/>
      <c r="AB2463" s="439"/>
      <c r="AC2463" s="439"/>
      <c r="AD2463" s="439"/>
      <c r="AE2463" s="439"/>
      <c r="AF2463" s="439"/>
      <c r="AG2463" s="439"/>
      <c r="AH2463" s="439"/>
      <c r="AI2463" s="439"/>
    </row>
    <row r="2464" spans="6:35" ht="24" customHeight="1">
      <c r="F2464" s="217"/>
      <c r="Z2464" s="439"/>
      <c r="AA2464" s="439"/>
      <c r="AB2464" s="439"/>
      <c r="AC2464" s="439"/>
      <c r="AD2464" s="439"/>
      <c r="AE2464" s="439"/>
      <c r="AF2464" s="439"/>
      <c r="AG2464" s="439"/>
      <c r="AH2464" s="439"/>
      <c r="AI2464" s="439"/>
    </row>
    <row r="2465" spans="6:35" ht="24" customHeight="1">
      <c r="F2465" s="217"/>
      <c r="Z2465" s="439"/>
      <c r="AA2465" s="439"/>
      <c r="AB2465" s="439"/>
      <c r="AC2465" s="439"/>
      <c r="AD2465" s="439"/>
      <c r="AE2465" s="439"/>
      <c r="AF2465" s="439"/>
      <c r="AG2465" s="439"/>
      <c r="AH2465" s="439"/>
      <c r="AI2465" s="439"/>
    </row>
    <row r="2466" spans="6:35" ht="24" customHeight="1">
      <c r="F2466" s="217"/>
      <c r="Z2466" s="439"/>
      <c r="AA2466" s="439"/>
      <c r="AB2466" s="439"/>
      <c r="AC2466" s="439"/>
      <c r="AD2466" s="439"/>
      <c r="AE2466" s="439"/>
      <c r="AF2466" s="439"/>
      <c r="AG2466" s="439"/>
      <c r="AH2466" s="439"/>
      <c r="AI2466" s="439"/>
    </row>
    <row r="2467" spans="6:35" ht="24" customHeight="1">
      <c r="F2467" s="217"/>
      <c r="Z2467" s="439"/>
      <c r="AA2467" s="439"/>
      <c r="AB2467" s="439"/>
      <c r="AC2467" s="439"/>
      <c r="AD2467" s="439"/>
      <c r="AE2467" s="439"/>
      <c r="AF2467" s="439"/>
      <c r="AG2467" s="439"/>
      <c r="AH2467" s="439"/>
      <c r="AI2467" s="439"/>
    </row>
    <row r="2468" spans="6:35" ht="24" customHeight="1">
      <c r="F2468" s="217"/>
      <c r="Z2468" s="439"/>
      <c r="AA2468" s="439"/>
      <c r="AB2468" s="439"/>
      <c r="AC2468" s="439"/>
      <c r="AD2468" s="439"/>
      <c r="AE2468" s="439"/>
      <c r="AF2468" s="439"/>
      <c r="AG2468" s="439"/>
      <c r="AH2468" s="439"/>
      <c r="AI2468" s="439"/>
    </row>
    <row r="2469" spans="6:35" ht="24" customHeight="1">
      <c r="F2469" s="217"/>
      <c r="Z2469" s="439"/>
      <c r="AA2469" s="439"/>
      <c r="AB2469" s="439"/>
      <c r="AC2469" s="439"/>
      <c r="AD2469" s="439"/>
      <c r="AE2469" s="439"/>
      <c r="AF2469" s="439"/>
      <c r="AG2469" s="439"/>
      <c r="AH2469" s="439"/>
      <c r="AI2469" s="439"/>
    </row>
    <row r="2470" spans="6:35" ht="24" customHeight="1">
      <c r="F2470" s="217"/>
      <c r="Z2470" s="439"/>
      <c r="AA2470" s="439"/>
      <c r="AB2470" s="439"/>
      <c r="AC2470" s="439"/>
      <c r="AD2470" s="439"/>
      <c r="AE2470" s="439"/>
      <c r="AF2470" s="439"/>
      <c r="AG2470" s="439"/>
      <c r="AH2470" s="439"/>
      <c r="AI2470" s="439"/>
    </row>
    <row r="2471" spans="6:35" ht="24" customHeight="1">
      <c r="F2471" s="217"/>
      <c r="Z2471" s="439"/>
      <c r="AA2471" s="439"/>
      <c r="AB2471" s="439"/>
      <c r="AC2471" s="439"/>
      <c r="AD2471" s="439"/>
      <c r="AE2471" s="439"/>
      <c r="AF2471" s="439"/>
      <c r="AG2471" s="439"/>
      <c r="AH2471" s="439"/>
      <c r="AI2471" s="439"/>
    </row>
    <row r="2472" spans="6:35" ht="24" customHeight="1">
      <c r="F2472" s="217"/>
      <c r="Z2472" s="439"/>
      <c r="AA2472" s="439"/>
      <c r="AB2472" s="439"/>
      <c r="AC2472" s="439"/>
      <c r="AD2472" s="439"/>
      <c r="AE2472" s="439"/>
      <c r="AF2472" s="439"/>
      <c r="AG2472" s="439"/>
      <c r="AH2472" s="439"/>
      <c r="AI2472" s="439"/>
    </row>
    <row r="2473" spans="6:35" ht="24" customHeight="1">
      <c r="F2473" s="217"/>
      <c r="Z2473" s="439"/>
      <c r="AA2473" s="439"/>
      <c r="AB2473" s="439"/>
      <c r="AC2473" s="439"/>
      <c r="AD2473" s="439"/>
      <c r="AE2473" s="439"/>
      <c r="AF2473" s="439"/>
      <c r="AG2473" s="439"/>
      <c r="AH2473" s="439"/>
      <c r="AI2473" s="439"/>
    </row>
    <row r="2474" spans="6:35" ht="24" customHeight="1">
      <c r="F2474" s="217"/>
      <c r="Z2474" s="439"/>
      <c r="AA2474" s="439"/>
      <c r="AB2474" s="439"/>
      <c r="AC2474" s="439"/>
      <c r="AD2474" s="439"/>
      <c r="AE2474" s="439"/>
      <c r="AF2474" s="439"/>
      <c r="AG2474" s="439"/>
      <c r="AH2474" s="439"/>
      <c r="AI2474" s="439"/>
    </row>
    <row r="2475" spans="6:35" ht="24" customHeight="1">
      <c r="F2475" s="217"/>
      <c r="Z2475" s="439"/>
      <c r="AA2475" s="439"/>
      <c r="AB2475" s="439"/>
      <c r="AC2475" s="439"/>
      <c r="AD2475" s="439"/>
      <c r="AE2475" s="439"/>
      <c r="AF2475" s="439"/>
      <c r="AG2475" s="439"/>
      <c r="AH2475" s="439"/>
      <c r="AI2475" s="439"/>
    </row>
    <row r="2476" spans="6:35" ht="24" customHeight="1">
      <c r="F2476" s="217"/>
      <c r="Z2476" s="439"/>
      <c r="AA2476" s="439"/>
      <c r="AB2476" s="439"/>
      <c r="AC2476" s="439"/>
      <c r="AD2476" s="439"/>
      <c r="AE2476" s="439"/>
      <c r="AF2476" s="439"/>
      <c r="AG2476" s="439"/>
      <c r="AH2476" s="439"/>
      <c r="AI2476" s="439"/>
    </row>
    <row r="2477" spans="6:35" ht="24" customHeight="1">
      <c r="F2477" s="217"/>
      <c r="Z2477" s="439"/>
      <c r="AA2477" s="439"/>
      <c r="AB2477" s="439"/>
      <c r="AC2477" s="439"/>
      <c r="AD2477" s="439"/>
      <c r="AE2477" s="439"/>
      <c r="AF2477" s="439"/>
      <c r="AG2477" s="439"/>
      <c r="AH2477" s="439"/>
      <c r="AI2477" s="439"/>
    </row>
    <row r="2478" spans="6:35" ht="24" customHeight="1">
      <c r="F2478" s="217"/>
      <c r="Z2478" s="439"/>
      <c r="AA2478" s="439"/>
      <c r="AB2478" s="439"/>
      <c r="AC2478" s="439"/>
      <c r="AD2478" s="439"/>
      <c r="AE2478" s="439"/>
      <c r="AF2478" s="439"/>
      <c r="AG2478" s="439"/>
      <c r="AH2478" s="439"/>
      <c r="AI2478" s="439"/>
    </row>
    <row r="2479" spans="6:35" ht="24" customHeight="1">
      <c r="F2479" s="217"/>
      <c r="Z2479" s="439"/>
      <c r="AA2479" s="439"/>
      <c r="AB2479" s="439"/>
      <c r="AC2479" s="439"/>
      <c r="AD2479" s="439"/>
      <c r="AE2479" s="439"/>
      <c r="AF2479" s="439"/>
      <c r="AG2479" s="439"/>
      <c r="AH2479" s="439"/>
      <c r="AI2479" s="439"/>
    </row>
    <row r="2480" spans="6:35" ht="24" customHeight="1">
      <c r="F2480" s="217"/>
      <c r="Z2480" s="439"/>
      <c r="AA2480" s="439"/>
      <c r="AB2480" s="439"/>
      <c r="AC2480" s="439"/>
      <c r="AD2480" s="439"/>
      <c r="AE2480" s="439"/>
      <c r="AF2480" s="439"/>
      <c r="AG2480" s="439"/>
      <c r="AH2480" s="439"/>
      <c r="AI2480" s="439"/>
    </row>
    <row r="2481" spans="6:35" ht="24" customHeight="1">
      <c r="F2481" s="217"/>
      <c r="Z2481" s="439"/>
      <c r="AA2481" s="439"/>
      <c r="AB2481" s="439"/>
      <c r="AC2481" s="439"/>
      <c r="AD2481" s="439"/>
      <c r="AE2481" s="439"/>
      <c r="AF2481" s="439"/>
      <c r="AG2481" s="439"/>
      <c r="AH2481" s="439"/>
      <c r="AI2481" s="439"/>
    </row>
    <row r="2482" spans="6:35" ht="24" customHeight="1">
      <c r="F2482" s="217"/>
      <c r="Z2482" s="439"/>
      <c r="AA2482" s="439"/>
      <c r="AB2482" s="439"/>
      <c r="AC2482" s="439"/>
      <c r="AD2482" s="439"/>
      <c r="AE2482" s="439"/>
      <c r="AF2482" s="439"/>
      <c r="AG2482" s="439"/>
      <c r="AH2482" s="439"/>
      <c r="AI2482" s="439"/>
    </row>
    <row r="2483" spans="6:35" ht="24" customHeight="1">
      <c r="F2483" s="217"/>
      <c r="Z2483" s="439"/>
      <c r="AA2483" s="439"/>
      <c r="AB2483" s="439"/>
      <c r="AC2483" s="439"/>
      <c r="AD2483" s="439"/>
      <c r="AE2483" s="439"/>
      <c r="AF2483" s="439"/>
      <c r="AG2483" s="439"/>
      <c r="AH2483" s="439"/>
      <c r="AI2483" s="439"/>
    </row>
    <row r="2484" spans="6:35" ht="24" customHeight="1">
      <c r="F2484" s="217"/>
      <c r="Z2484" s="439"/>
      <c r="AA2484" s="439"/>
      <c r="AB2484" s="439"/>
      <c r="AC2484" s="439"/>
      <c r="AD2484" s="439"/>
      <c r="AE2484" s="439"/>
      <c r="AF2484" s="439"/>
      <c r="AG2484" s="439"/>
      <c r="AH2484" s="439"/>
      <c r="AI2484" s="439"/>
    </row>
    <row r="2485" spans="6:35" ht="24" customHeight="1">
      <c r="F2485" s="217"/>
      <c r="Z2485" s="439"/>
      <c r="AA2485" s="439"/>
      <c r="AB2485" s="439"/>
      <c r="AC2485" s="439"/>
      <c r="AD2485" s="439"/>
      <c r="AE2485" s="439"/>
      <c r="AF2485" s="439"/>
      <c r="AG2485" s="439"/>
      <c r="AH2485" s="439"/>
      <c r="AI2485" s="439"/>
    </row>
    <row r="2486" spans="6:35" ht="24" customHeight="1">
      <c r="F2486" s="217"/>
      <c r="Z2486" s="439"/>
      <c r="AA2486" s="439"/>
      <c r="AB2486" s="439"/>
      <c r="AC2486" s="439"/>
      <c r="AD2486" s="439"/>
      <c r="AE2486" s="439"/>
      <c r="AF2486" s="439"/>
      <c r="AG2486" s="439"/>
      <c r="AH2486" s="439"/>
      <c r="AI2486" s="439"/>
    </row>
    <row r="2487" spans="6:35" ht="24" customHeight="1">
      <c r="F2487" s="217"/>
      <c r="Z2487" s="439"/>
      <c r="AA2487" s="439"/>
      <c r="AB2487" s="439"/>
      <c r="AC2487" s="439"/>
      <c r="AD2487" s="439"/>
      <c r="AE2487" s="439"/>
      <c r="AF2487" s="439"/>
      <c r="AG2487" s="439"/>
      <c r="AH2487" s="439"/>
      <c r="AI2487" s="439"/>
    </row>
    <row r="2488" spans="6:35" ht="24" customHeight="1">
      <c r="F2488" s="217"/>
      <c r="Z2488" s="439"/>
      <c r="AA2488" s="439"/>
      <c r="AB2488" s="439"/>
      <c r="AC2488" s="439"/>
      <c r="AD2488" s="439"/>
      <c r="AE2488" s="439"/>
      <c r="AF2488" s="439"/>
      <c r="AG2488" s="439"/>
      <c r="AH2488" s="439"/>
      <c r="AI2488" s="439"/>
    </row>
    <row r="2489" spans="6:35" ht="24" customHeight="1">
      <c r="F2489" s="217"/>
      <c r="Z2489" s="439"/>
      <c r="AA2489" s="439"/>
      <c r="AB2489" s="439"/>
      <c r="AC2489" s="439"/>
      <c r="AD2489" s="439"/>
      <c r="AE2489" s="439"/>
      <c r="AF2489" s="439"/>
      <c r="AG2489" s="439"/>
      <c r="AH2489" s="439"/>
      <c r="AI2489" s="439"/>
    </row>
    <row r="2490" spans="6:35" ht="24" customHeight="1">
      <c r="F2490" s="217"/>
      <c r="Z2490" s="439"/>
      <c r="AA2490" s="439"/>
      <c r="AB2490" s="439"/>
      <c r="AC2490" s="439"/>
      <c r="AD2490" s="439"/>
      <c r="AE2490" s="439"/>
      <c r="AF2490" s="439"/>
      <c r="AG2490" s="439"/>
      <c r="AH2490" s="439"/>
      <c r="AI2490" s="439"/>
    </row>
    <row r="2491" spans="6:35" ht="24" customHeight="1">
      <c r="F2491" s="217"/>
      <c r="Z2491" s="439"/>
      <c r="AA2491" s="439"/>
      <c r="AB2491" s="439"/>
      <c r="AC2491" s="439"/>
      <c r="AD2491" s="439"/>
      <c r="AE2491" s="439"/>
      <c r="AF2491" s="439"/>
      <c r="AG2491" s="439"/>
      <c r="AH2491" s="439"/>
      <c r="AI2491" s="439"/>
    </row>
    <row r="2492" spans="6:35" ht="24" customHeight="1">
      <c r="F2492" s="217"/>
      <c r="Z2492" s="439"/>
      <c r="AA2492" s="439"/>
      <c r="AB2492" s="439"/>
      <c r="AC2492" s="439"/>
      <c r="AD2492" s="439"/>
      <c r="AE2492" s="439"/>
      <c r="AF2492" s="439"/>
      <c r="AG2492" s="439"/>
      <c r="AH2492" s="439"/>
      <c r="AI2492" s="439"/>
    </row>
    <row r="2493" spans="6:35" ht="24" customHeight="1">
      <c r="F2493" s="217"/>
      <c r="Z2493" s="439"/>
      <c r="AA2493" s="439"/>
      <c r="AB2493" s="439"/>
      <c r="AC2493" s="439"/>
      <c r="AD2493" s="439"/>
      <c r="AE2493" s="439"/>
      <c r="AF2493" s="439"/>
      <c r="AG2493" s="439"/>
      <c r="AH2493" s="439"/>
      <c r="AI2493" s="439"/>
    </row>
    <row r="2494" spans="6:35" ht="24" customHeight="1">
      <c r="F2494" s="217"/>
      <c r="Z2494" s="439"/>
      <c r="AA2494" s="439"/>
      <c r="AB2494" s="439"/>
      <c r="AC2494" s="439"/>
      <c r="AD2494" s="439"/>
      <c r="AE2494" s="439"/>
      <c r="AF2494" s="439"/>
      <c r="AG2494" s="439"/>
      <c r="AH2494" s="439"/>
      <c r="AI2494" s="439"/>
    </row>
    <row r="2495" spans="6:35" ht="24" customHeight="1">
      <c r="F2495" s="217"/>
      <c r="Z2495" s="439"/>
      <c r="AA2495" s="439"/>
      <c r="AB2495" s="439"/>
      <c r="AC2495" s="439"/>
      <c r="AD2495" s="439"/>
      <c r="AE2495" s="439"/>
      <c r="AF2495" s="439"/>
      <c r="AG2495" s="439"/>
      <c r="AH2495" s="439"/>
      <c r="AI2495" s="439"/>
    </row>
    <row r="2496" spans="6:35" ht="24" customHeight="1">
      <c r="F2496" s="217"/>
      <c r="Z2496" s="439"/>
      <c r="AA2496" s="439"/>
      <c r="AB2496" s="439"/>
      <c r="AC2496" s="439"/>
      <c r="AD2496" s="439"/>
      <c r="AE2496" s="439"/>
      <c r="AF2496" s="439"/>
      <c r="AG2496" s="439"/>
      <c r="AH2496" s="439"/>
      <c r="AI2496" s="439"/>
    </row>
    <row r="2497" spans="6:35" ht="24" customHeight="1">
      <c r="F2497" s="217"/>
      <c r="Z2497" s="439"/>
      <c r="AA2497" s="439"/>
      <c r="AB2497" s="439"/>
      <c r="AC2497" s="439"/>
      <c r="AD2497" s="439"/>
      <c r="AE2497" s="439"/>
      <c r="AF2497" s="439"/>
      <c r="AG2497" s="439"/>
      <c r="AH2497" s="439"/>
      <c r="AI2497" s="439"/>
    </row>
    <row r="2498" spans="6:35" ht="24" customHeight="1">
      <c r="F2498" s="217"/>
      <c r="Z2498" s="439"/>
      <c r="AA2498" s="439"/>
      <c r="AB2498" s="439"/>
      <c r="AC2498" s="439"/>
      <c r="AD2498" s="439"/>
      <c r="AE2498" s="439"/>
      <c r="AF2498" s="439"/>
      <c r="AG2498" s="439"/>
      <c r="AH2498" s="439"/>
      <c r="AI2498" s="439"/>
    </row>
    <row r="2499" spans="6:35" ht="24" customHeight="1">
      <c r="F2499" s="217"/>
      <c r="Z2499" s="439"/>
      <c r="AA2499" s="439"/>
      <c r="AB2499" s="439"/>
      <c r="AC2499" s="439"/>
      <c r="AD2499" s="439"/>
      <c r="AE2499" s="439"/>
      <c r="AF2499" s="439"/>
      <c r="AG2499" s="439"/>
      <c r="AH2499" s="439"/>
      <c r="AI2499" s="439"/>
    </row>
    <row r="2500" spans="6:35" ht="24" customHeight="1">
      <c r="F2500" s="217"/>
      <c r="Z2500" s="439"/>
      <c r="AA2500" s="439"/>
      <c r="AB2500" s="439"/>
      <c r="AC2500" s="439"/>
      <c r="AD2500" s="439"/>
      <c r="AE2500" s="439"/>
      <c r="AF2500" s="439"/>
      <c r="AG2500" s="439"/>
      <c r="AH2500" s="439"/>
      <c r="AI2500" s="439"/>
    </row>
    <row r="2501" spans="6:35" ht="24" customHeight="1">
      <c r="F2501" s="217"/>
      <c r="Z2501" s="439"/>
      <c r="AA2501" s="439"/>
      <c r="AB2501" s="439"/>
      <c r="AC2501" s="439"/>
      <c r="AD2501" s="439"/>
      <c r="AE2501" s="439"/>
      <c r="AF2501" s="439"/>
      <c r="AG2501" s="439"/>
      <c r="AH2501" s="439"/>
      <c r="AI2501" s="439"/>
    </row>
    <row r="2502" spans="6:35" ht="24" customHeight="1">
      <c r="F2502" s="217"/>
      <c r="Z2502" s="439"/>
      <c r="AA2502" s="439"/>
      <c r="AB2502" s="439"/>
      <c r="AC2502" s="439"/>
      <c r="AD2502" s="439"/>
      <c r="AE2502" s="439"/>
      <c r="AF2502" s="439"/>
      <c r="AG2502" s="439"/>
      <c r="AH2502" s="439"/>
      <c r="AI2502" s="439"/>
    </row>
    <row r="2503" spans="6:35" ht="24" customHeight="1">
      <c r="F2503" s="217"/>
      <c r="Z2503" s="439"/>
      <c r="AA2503" s="439"/>
      <c r="AB2503" s="439"/>
      <c r="AC2503" s="439"/>
      <c r="AD2503" s="439"/>
      <c r="AE2503" s="439"/>
      <c r="AF2503" s="439"/>
      <c r="AG2503" s="439"/>
      <c r="AH2503" s="439"/>
      <c r="AI2503" s="439"/>
    </row>
    <row r="2504" spans="6:35" ht="24" customHeight="1">
      <c r="F2504" s="217"/>
      <c r="Z2504" s="439"/>
      <c r="AA2504" s="439"/>
      <c r="AB2504" s="439"/>
      <c r="AC2504" s="439"/>
      <c r="AD2504" s="439"/>
      <c r="AE2504" s="439"/>
      <c r="AF2504" s="439"/>
      <c r="AG2504" s="439"/>
      <c r="AH2504" s="439"/>
      <c r="AI2504" s="439"/>
    </row>
    <row r="2505" spans="6:35" ht="24" customHeight="1">
      <c r="F2505" s="217"/>
      <c r="Z2505" s="439"/>
      <c r="AA2505" s="439"/>
      <c r="AB2505" s="439"/>
      <c r="AC2505" s="439"/>
      <c r="AD2505" s="439"/>
      <c r="AE2505" s="439"/>
      <c r="AF2505" s="439"/>
      <c r="AG2505" s="439"/>
      <c r="AH2505" s="439"/>
      <c r="AI2505" s="439"/>
    </row>
    <row r="2506" spans="6:35" ht="24" customHeight="1">
      <c r="F2506" s="217"/>
      <c r="Z2506" s="439"/>
      <c r="AA2506" s="439"/>
      <c r="AB2506" s="439"/>
      <c r="AC2506" s="439"/>
      <c r="AD2506" s="439"/>
      <c r="AE2506" s="439"/>
      <c r="AF2506" s="439"/>
      <c r="AG2506" s="439"/>
      <c r="AH2506" s="439"/>
      <c r="AI2506" s="439"/>
    </row>
    <row r="2507" spans="6:35" ht="24" customHeight="1">
      <c r="F2507" s="217"/>
      <c r="Z2507" s="439"/>
      <c r="AA2507" s="439"/>
      <c r="AB2507" s="439"/>
      <c r="AC2507" s="439"/>
      <c r="AD2507" s="439"/>
      <c r="AE2507" s="439"/>
      <c r="AF2507" s="439"/>
      <c r="AG2507" s="439"/>
      <c r="AH2507" s="439"/>
      <c r="AI2507" s="439"/>
    </row>
    <row r="2508" spans="6:35" ht="24" customHeight="1">
      <c r="F2508" s="217"/>
      <c r="Z2508" s="439"/>
      <c r="AA2508" s="439"/>
      <c r="AB2508" s="439"/>
      <c r="AC2508" s="439"/>
      <c r="AD2508" s="439"/>
      <c r="AE2508" s="439"/>
      <c r="AF2508" s="439"/>
      <c r="AG2508" s="439"/>
      <c r="AH2508" s="439"/>
      <c r="AI2508" s="439"/>
    </row>
    <row r="2509" spans="6:35" ht="24" customHeight="1">
      <c r="F2509" s="217"/>
      <c r="Z2509" s="439"/>
      <c r="AA2509" s="439"/>
      <c r="AB2509" s="439"/>
      <c r="AC2509" s="439"/>
      <c r="AD2509" s="439"/>
      <c r="AE2509" s="439"/>
      <c r="AF2509" s="439"/>
      <c r="AG2509" s="439"/>
      <c r="AH2509" s="439"/>
      <c r="AI2509" s="439"/>
    </row>
    <row r="2510" spans="6:35" ht="24" customHeight="1">
      <c r="F2510" s="217"/>
      <c r="Z2510" s="439"/>
      <c r="AA2510" s="439"/>
      <c r="AB2510" s="439"/>
      <c r="AC2510" s="439"/>
      <c r="AD2510" s="439"/>
      <c r="AE2510" s="439"/>
      <c r="AF2510" s="439"/>
      <c r="AG2510" s="439"/>
      <c r="AH2510" s="439"/>
      <c r="AI2510" s="439"/>
    </row>
    <row r="2511" spans="6:35" ht="24" customHeight="1">
      <c r="F2511" s="217"/>
      <c r="Z2511" s="439"/>
      <c r="AA2511" s="439"/>
      <c r="AB2511" s="439"/>
      <c r="AC2511" s="439"/>
      <c r="AD2511" s="439"/>
      <c r="AE2511" s="439"/>
      <c r="AF2511" s="439"/>
      <c r="AG2511" s="439"/>
      <c r="AH2511" s="439"/>
      <c r="AI2511" s="439"/>
    </row>
    <row r="2512" spans="6:35" ht="24" customHeight="1">
      <c r="F2512" s="217"/>
      <c r="Z2512" s="439"/>
      <c r="AA2512" s="439"/>
      <c r="AB2512" s="439"/>
      <c r="AC2512" s="439"/>
      <c r="AD2512" s="439"/>
      <c r="AE2512" s="439"/>
      <c r="AF2512" s="439"/>
      <c r="AG2512" s="439"/>
      <c r="AH2512" s="439"/>
      <c r="AI2512" s="439"/>
    </row>
    <row r="2513" spans="6:35" ht="24" customHeight="1">
      <c r="F2513" s="217"/>
      <c r="Z2513" s="439"/>
      <c r="AA2513" s="439"/>
      <c r="AB2513" s="439"/>
      <c r="AC2513" s="439"/>
      <c r="AD2513" s="439"/>
      <c r="AE2513" s="439"/>
      <c r="AF2513" s="439"/>
      <c r="AG2513" s="439"/>
      <c r="AH2513" s="439"/>
      <c r="AI2513" s="439"/>
    </row>
    <row r="2514" spans="6:35" ht="24" customHeight="1">
      <c r="F2514" s="217"/>
      <c r="Z2514" s="439"/>
      <c r="AA2514" s="439"/>
      <c r="AB2514" s="439"/>
      <c r="AC2514" s="439"/>
      <c r="AD2514" s="439"/>
      <c r="AE2514" s="439"/>
      <c r="AF2514" s="439"/>
      <c r="AG2514" s="439"/>
      <c r="AH2514" s="439"/>
      <c r="AI2514" s="439"/>
    </row>
    <row r="2515" spans="6:35" ht="24" customHeight="1">
      <c r="F2515" s="217"/>
      <c r="Z2515" s="439"/>
      <c r="AA2515" s="439"/>
      <c r="AB2515" s="439"/>
      <c r="AC2515" s="439"/>
      <c r="AD2515" s="439"/>
      <c r="AE2515" s="439"/>
      <c r="AF2515" s="439"/>
      <c r="AG2515" s="439"/>
      <c r="AH2515" s="439"/>
      <c r="AI2515" s="439"/>
    </row>
    <row r="2516" spans="6:35" ht="24" customHeight="1">
      <c r="F2516" s="217"/>
      <c r="Z2516" s="439"/>
      <c r="AA2516" s="439"/>
      <c r="AB2516" s="439"/>
      <c r="AC2516" s="439"/>
      <c r="AD2516" s="439"/>
      <c r="AE2516" s="439"/>
      <c r="AF2516" s="439"/>
      <c r="AG2516" s="439"/>
      <c r="AH2516" s="439"/>
      <c r="AI2516" s="439"/>
    </row>
    <row r="2517" spans="6:35" ht="24" customHeight="1">
      <c r="F2517" s="217"/>
      <c r="Z2517" s="439"/>
      <c r="AA2517" s="439"/>
      <c r="AB2517" s="439"/>
      <c r="AC2517" s="439"/>
      <c r="AD2517" s="439"/>
      <c r="AE2517" s="439"/>
      <c r="AF2517" s="439"/>
      <c r="AG2517" s="439"/>
      <c r="AH2517" s="439"/>
      <c r="AI2517" s="439"/>
    </row>
    <row r="2518" spans="6:35" ht="24" customHeight="1">
      <c r="F2518" s="217"/>
      <c r="Z2518" s="439"/>
      <c r="AA2518" s="439"/>
      <c r="AB2518" s="439"/>
      <c r="AC2518" s="439"/>
      <c r="AD2518" s="439"/>
      <c r="AE2518" s="439"/>
      <c r="AF2518" s="439"/>
      <c r="AG2518" s="439"/>
      <c r="AH2518" s="439"/>
      <c r="AI2518" s="439"/>
    </row>
    <row r="2519" spans="6:35" ht="24" customHeight="1">
      <c r="F2519" s="217"/>
      <c r="Z2519" s="439"/>
      <c r="AA2519" s="439"/>
      <c r="AB2519" s="439"/>
      <c r="AC2519" s="439"/>
      <c r="AD2519" s="439"/>
      <c r="AE2519" s="439"/>
      <c r="AF2519" s="439"/>
      <c r="AG2519" s="439"/>
      <c r="AH2519" s="439"/>
      <c r="AI2519" s="439"/>
    </row>
    <row r="2520" spans="6:35" ht="24" customHeight="1">
      <c r="F2520" s="217"/>
      <c r="Z2520" s="439"/>
      <c r="AA2520" s="439"/>
      <c r="AB2520" s="439"/>
      <c r="AC2520" s="439"/>
      <c r="AD2520" s="439"/>
      <c r="AE2520" s="439"/>
      <c r="AF2520" s="439"/>
      <c r="AG2520" s="439"/>
      <c r="AH2520" s="439"/>
      <c r="AI2520" s="439"/>
    </row>
    <row r="2521" spans="6:35" ht="24" customHeight="1">
      <c r="F2521" s="217"/>
      <c r="Z2521" s="439"/>
      <c r="AA2521" s="439"/>
      <c r="AB2521" s="439"/>
      <c r="AC2521" s="439"/>
      <c r="AD2521" s="439"/>
      <c r="AE2521" s="439"/>
      <c r="AF2521" s="439"/>
      <c r="AG2521" s="439"/>
      <c r="AH2521" s="439"/>
      <c r="AI2521" s="439"/>
    </row>
    <row r="2522" spans="6:35" ht="24" customHeight="1">
      <c r="F2522" s="217"/>
      <c r="Z2522" s="439"/>
      <c r="AA2522" s="439"/>
      <c r="AB2522" s="439"/>
      <c r="AC2522" s="439"/>
      <c r="AD2522" s="439"/>
      <c r="AE2522" s="439"/>
      <c r="AF2522" s="439"/>
      <c r="AG2522" s="439"/>
      <c r="AH2522" s="439"/>
      <c r="AI2522" s="439"/>
    </row>
    <row r="2523" spans="6:35" ht="24" customHeight="1">
      <c r="F2523" s="217"/>
      <c r="Z2523" s="439"/>
      <c r="AA2523" s="439"/>
      <c r="AB2523" s="439"/>
      <c r="AC2523" s="439"/>
      <c r="AD2523" s="439"/>
      <c r="AE2523" s="439"/>
      <c r="AF2523" s="439"/>
      <c r="AG2523" s="439"/>
      <c r="AH2523" s="439"/>
      <c r="AI2523" s="439"/>
    </row>
    <row r="2524" spans="6:35" ht="24" customHeight="1">
      <c r="F2524" s="217"/>
      <c r="Z2524" s="439"/>
      <c r="AA2524" s="439"/>
      <c r="AB2524" s="439"/>
      <c r="AC2524" s="439"/>
      <c r="AD2524" s="439"/>
      <c r="AE2524" s="439"/>
      <c r="AF2524" s="439"/>
      <c r="AG2524" s="439"/>
      <c r="AH2524" s="439"/>
      <c r="AI2524" s="439"/>
    </row>
    <row r="2525" spans="6:35" ht="24" customHeight="1">
      <c r="F2525" s="217"/>
      <c r="Z2525" s="439"/>
      <c r="AA2525" s="439"/>
      <c r="AB2525" s="439"/>
      <c r="AC2525" s="439"/>
      <c r="AD2525" s="439"/>
      <c r="AE2525" s="439"/>
      <c r="AF2525" s="439"/>
      <c r="AG2525" s="439"/>
      <c r="AH2525" s="439"/>
      <c r="AI2525" s="439"/>
    </row>
    <row r="2526" spans="6:35" ht="24" customHeight="1">
      <c r="F2526" s="217"/>
      <c r="Z2526" s="439"/>
      <c r="AA2526" s="439"/>
      <c r="AB2526" s="439"/>
      <c r="AC2526" s="439"/>
      <c r="AD2526" s="439"/>
      <c r="AE2526" s="439"/>
      <c r="AF2526" s="439"/>
      <c r="AG2526" s="439"/>
      <c r="AH2526" s="439"/>
      <c r="AI2526" s="439"/>
    </row>
    <row r="2527" spans="6:35" ht="24" customHeight="1">
      <c r="F2527" s="217"/>
      <c r="Z2527" s="439"/>
      <c r="AA2527" s="439"/>
      <c r="AB2527" s="439"/>
      <c r="AC2527" s="439"/>
      <c r="AD2527" s="439"/>
      <c r="AE2527" s="439"/>
      <c r="AF2527" s="439"/>
      <c r="AG2527" s="439"/>
      <c r="AH2527" s="439"/>
      <c r="AI2527" s="439"/>
    </row>
    <row r="2528" spans="6:35" ht="24" customHeight="1">
      <c r="F2528" s="217"/>
      <c r="Z2528" s="439"/>
      <c r="AA2528" s="439"/>
      <c r="AB2528" s="439"/>
      <c r="AC2528" s="439"/>
      <c r="AD2528" s="439"/>
      <c r="AE2528" s="439"/>
      <c r="AF2528" s="439"/>
      <c r="AG2528" s="439"/>
      <c r="AH2528" s="439"/>
      <c r="AI2528" s="439"/>
    </row>
    <row r="2529" spans="6:35" ht="24" customHeight="1">
      <c r="F2529" s="217"/>
      <c r="Z2529" s="439"/>
      <c r="AA2529" s="439"/>
      <c r="AB2529" s="439"/>
      <c r="AC2529" s="439"/>
      <c r="AD2529" s="439"/>
      <c r="AE2529" s="439"/>
      <c r="AF2529" s="439"/>
      <c r="AG2529" s="439"/>
      <c r="AH2529" s="439"/>
      <c r="AI2529" s="439"/>
    </row>
    <row r="2530" spans="6:35" ht="24" customHeight="1">
      <c r="F2530" s="217"/>
      <c r="Z2530" s="439"/>
      <c r="AA2530" s="439"/>
      <c r="AB2530" s="439"/>
      <c r="AC2530" s="439"/>
      <c r="AD2530" s="439"/>
      <c r="AE2530" s="439"/>
      <c r="AF2530" s="439"/>
      <c r="AG2530" s="439"/>
      <c r="AH2530" s="439"/>
      <c r="AI2530" s="439"/>
    </row>
    <row r="2531" spans="6:35" ht="24" customHeight="1">
      <c r="F2531" s="217"/>
      <c r="Z2531" s="439"/>
      <c r="AA2531" s="439"/>
      <c r="AB2531" s="439"/>
      <c r="AC2531" s="439"/>
      <c r="AD2531" s="439"/>
      <c r="AE2531" s="439"/>
      <c r="AF2531" s="439"/>
      <c r="AG2531" s="439"/>
      <c r="AH2531" s="439"/>
      <c r="AI2531" s="439"/>
    </row>
    <row r="2532" spans="6:35" ht="24" customHeight="1">
      <c r="F2532" s="217"/>
      <c r="Z2532" s="439"/>
      <c r="AA2532" s="439"/>
      <c r="AB2532" s="439"/>
      <c r="AC2532" s="439"/>
      <c r="AD2532" s="439"/>
      <c r="AE2532" s="439"/>
      <c r="AF2532" s="439"/>
      <c r="AG2532" s="439"/>
      <c r="AH2532" s="439"/>
      <c r="AI2532" s="439"/>
    </row>
    <row r="2533" spans="6:35" ht="24" customHeight="1">
      <c r="F2533" s="217"/>
      <c r="Z2533" s="439"/>
      <c r="AA2533" s="439"/>
      <c r="AB2533" s="439"/>
      <c r="AC2533" s="439"/>
      <c r="AD2533" s="439"/>
      <c r="AE2533" s="439"/>
      <c r="AF2533" s="439"/>
      <c r="AG2533" s="439"/>
      <c r="AH2533" s="439"/>
      <c r="AI2533" s="439"/>
    </row>
    <row r="2534" spans="6:35" ht="24" customHeight="1">
      <c r="F2534" s="217"/>
      <c r="Z2534" s="439"/>
      <c r="AA2534" s="439"/>
      <c r="AB2534" s="439"/>
      <c r="AC2534" s="439"/>
      <c r="AD2534" s="439"/>
      <c r="AE2534" s="439"/>
      <c r="AF2534" s="439"/>
      <c r="AG2534" s="439"/>
      <c r="AH2534" s="439"/>
      <c r="AI2534" s="439"/>
    </row>
    <row r="2535" spans="6:35" ht="24" customHeight="1">
      <c r="F2535" s="217"/>
      <c r="Z2535" s="439"/>
      <c r="AA2535" s="439"/>
      <c r="AB2535" s="439"/>
      <c r="AC2535" s="439"/>
      <c r="AD2535" s="439"/>
      <c r="AE2535" s="439"/>
      <c r="AF2535" s="439"/>
      <c r="AG2535" s="439"/>
      <c r="AH2535" s="439"/>
      <c r="AI2535" s="439"/>
    </row>
    <row r="2536" spans="6:35" ht="24" customHeight="1">
      <c r="F2536" s="217"/>
      <c r="Z2536" s="439"/>
      <c r="AA2536" s="439"/>
      <c r="AB2536" s="439"/>
      <c r="AC2536" s="439"/>
      <c r="AD2536" s="439"/>
      <c r="AE2536" s="439"/>
      <c r="AF2536" s="439"/>
      <c r="AG2536" s="439"/>
      <c r="AH2536" s="439"/>
      <c r="AI2536" s="439"/>
    </row>
    <row r="2537" spans="6:35" ht="24" customHeight="1">
      <c r="F2537" s="217"/>
      <c r="Z2537" s="439"/>
      <c r="AA2537" s="439"/>
      <c r="AB2537" s="439"/>
      <c r="AC2537" s="439"/>
      <c r="AD2537" s="439"/>
      <c r="AE2537" s="439"/>
      <c r="AF2537" s="439"/>
      <c r="AG2537" s="439"/>
      <c r="AH2537" s="439"/>
      <c r="AI2537" s="439"/>
    </row>
    <row r="2538" spans="6:35" ht="24" customHeight="1">
      <c r="F2538" s="217"/>
      <c r="Z2538" s="439"/>
      <c r="AA2538" s="439"/>
      <c r="AB2538" s="439"/>
      <c r="AC2538" s="439"/>
      <c r="AD2538" s="439"/>
      <c r="AE2538" s="439"/>
      <c r="AF2538" s="439"/>
      <c r="AG2538" s="439"/>
      <c r="AH2538" s="439"/>
      <c r="AI2538" s="439"/>
    </row>
    <row r="2539" spans="6:35" ht="24" customHeight="1">
      <c r="F2539" s="217"/>
      <c r="Z2539" s="439"/>
      <c r="AA2539" s="439"/>
      <c r="AB2539" s="439"/>
      <c r="AC2539" s="439"/>
      <c r="AD2539" s="439"/>
      <c r="AE2539" s="439"/>
      <c r="AF2539" s="439"/>
      <c r="AG2539" s="439"/>
      <c r="AH2539" s="439"/>
      <c r="AI2539" s="439"/>
    </row>
    <row r="2540" spans="6:35" ht="24" customHeight="1">
      <c r="F2540" s="217"/>
      <c r="Z2540" s="439"/>
      <c r="AA2540" s="439"/>
      <c r="AB2540" s="439"/>
      <c r="AC2540" s="439"/>
      <c r="AD2540" s="439"/>
      <c r="AE2540" s="439"/>
      <c r="AF2540" s="439"/>
      <c r="AG2540" s="439"/>
      <c r="AH2540" s="439"/>
      <c r="AI2540" s="439"/>
    </row>
    <row r="2541" spans="6:35" ht="24" customHeight="1">
      <c r="F2541" s="217"/>
      <c r="Z2541" s="439"/>
      <c r="AA2541" s="439"/>
      <c r="AB2541" s="439"/>
      <c r="AC2541" s="439"/>
      <c r="AD2541" s="439"/>
      <c r="AE2541" s="439"/>
      <c r="AF2541" s="439"/>
      <c r="AG2541" s="439"/>
      <c r="AH2541" s="439"/>
      <c r="AI2541" s="439"/>
    </row>
    <row r="2542" spans="6:35" ht="24" customHeight="1">
      <c r="F2542" s="217"/>
      <c r="Z2542" s="439"/>
      <c r="AA2542" s="439"/>
      <c r="AB2542" s="439"/>
      <c r="AC2542" s="439"/>
      <c r="AD2542" s="439"/>
      <c r="AE2542" s="439"/>
      <c r="AF2542" s="439"/>
      <c r="AG2542" s="439"/>
      <c r="AH2542" s="439"/>
      <c r="AI2542" s="439"/>
    </row>
    <row r="2543" spans="6:35" ht="24" customHeight="1">
      <c r="F2543" s="217"/>
      <c r="Z2543" s="439"/>
      <c r="AA2543" s="439"/>
      <c r="AB2543" s="439"/>
      <c r="AC2543" s="439"/>
      <c r="AD2543" s="439"/>
      <c r="AE2543" s="439"/>
      <c r="AF2543" s="439"/>
      <c r="AG2543" s="439"/>
      <c r="AH2543" s="439"/>
      <c r="AI2543" s="439"/>
    </row>
    <row r="2544" spans="6:35" ht="24" customHeight="1">
      <c r="F2544" s="217"/>
      <c r="Z2544" s="439"/>
      <c r="AA2544" s="439"/>
      <c r="AB2544" s="439"/>
      <c r="AC2544" s="439"/>
      <c r="AD2544" s="439"/>
      <c r="AE2544" s="439"/>
      <c r="AF2544" s="439"/>
      <c r="AG2544" s="439"/>
      <c r="AH2544" s="439"/>
      <c r="AI2544" s="439"/>
    </row>
    <row r="2545" spans="6:35" ht="24" customHeight="1">
      <c r="F2545" s="217"/>
      <c r="Z2545" s="439"/>
      <c r="AA2545" s="439"/>
      <c r="AB2545" s="439"/>
      <c r="AC2545" s="439"/>
      <c r="AD2545" s="439"/>
      <c r="AE2545" s="439"/>
      <c r="AF2545" s="439"/>
      <c r="AG2545" s="439"/>
      <c r="AH2545" s="439"/>
      <c r="AI2545" s="439"/>
    </row>
    <row r="2546" spans="6:35" ht="24" customHeight="1">
      <c r="F2546" s="217"/>
      <c r="Z2546" s="439"/>
      <c r="AA2546" s="439"/>
      <c r="AB2546" s="439"/>
      <c r="AC2546" s="439"/>
      <c r="AD2546" s="439"/>
      <c r="AE2546" s="439"/>
      <c r="AF2546" s="439"/>
      <c r="AG2546" s="439"/>
      <c r="AH2546" s="439"/>
      <c r="AI2546" s="439"/>
    </row>
    <row r="2547" spans="6:35" ht="24" customHeight="1">
      <c r="F2547" s="217"/>
      <c r="Z2547" s="439"/>
      <c r="AA2547" s="439"/>
      <c r="AB2547" s="439"/>
      <c r="AC2547" s="439"/>
      <c r="AD2547" s="439"/>
      <c r="AE2547" s="439"/>
      <c r="AF2547" s="439"/>
      <c r="AG2547" s="439"/>
      <c r="AH2547" s="439"/>
      <c r="AI2547" s="439"/>
    </row>
    <row r="2548" spans="6:35" ht="24" customHeight="1">
      <c r="F2548" s="217"/>
      <c r="Z2548" s="439"/>
      <c r="AA2548" s="439"/>
      <c r="AB2548" s="439"/>
      <c r="AC2548" s="439"/>
      <c r="AD2548" s="439"/>
      <c r="AE2548" s="439"/>
      <c r="AF2548" s="439"/>
      <c r="AG2548" s="439"/>
      <c r="AH2548" s="439"/>
      <c r="AI2548" s="439"/>
    </row>
    <row r="2549" spans="6:35" ht="24" customHeight="1">
      <c r="F2549" s="217"/>
      <c r="Z2549" s="439"/>
      <c r="AA2549" s="439"/>
      <c r="AB2549" s="439"/>
      <c r="AC2549" s="439"/>
      <c r="AD2549" s="439"/>
      <c r="AE2549" s="439"/>
      <c r="AF2549" s="439"/>
      <c r="AG2549" s="439"/>
      <c r="AH2549" s="439"/>
      <c r="AI2549" s="439"/>
    </row>
    <row r="2550" spans="6:35" ht="24" customHeight="1">
      <c r="F2550" s="217"/>
      <c r="Z2550" s="439"/>
      <c r="AA2550" s="439"/>
      <c r="AB2550" s="439"/>
      <c r="AC2550" s="439"/>
      <c r="AD2550" s="439"/>
      <c r="AE2550" s="439"/>
      <c r="AF2550" s="439"/>
      <c r="AG2550" s="439"/>
      <c r="AH2550" s="439"/>
      <c r="AI2550" s="439"/>
    </row>
    <row r="2551" spans="6:35" ht="24" customHeight="1">
      <c r="F2551" s="217"/>
      <c r="Z2551" s="439"/>
      <c r="AA2551" s="439"/>
      <c r="AB2551" s="439"/>
      <c r="AC2551" s="439"/>
      <c r="AD2551" s="439"/>
      <c r="AE2551" s="439"/>
      <c r="AF2551" s="439"/>
      <c r="AG2551" s="439"/>
      <c r="AH2551" s="439"/>
      <c r="AI2551" s="439"/>
    </row>
    <row r="2552" spans="6:35" ht="24" customHeight="1">
      <c r="F2552" s="217"/>
      <c r="Z2552" s="439"/>
      <c r="AA2552" s="439"/>
      <c r="AB2552" s="439"/>
      <c r="AC2552" s="439"/>
      <c r="AD2552" s="439"/>
      <c r="AE2552" s="439"/>
      <c r="AF2552" s="439"/>
      <c r="AG2552" s="439"/>
      <c r="AH2552" s="439"/>
      <c r="AI2552" s="439"/>
    </row>
    <row r="2553" spans="6:35" ht="24" customHeight="1">
      <c r="F2553" s="217"/>
      <c r="Z2553" s="439"/>
      <c r="AA2553" s="439"/>
      <c r="AB2553" s="439"/>
      <c r="AC2553" s="439"/>
      <c r="AD2553" s="439"/>
      <c r="AE2553" s="439"/>
      <c r="AF2553" s="439"/>
      <c r="AG2553" s="439"/>
      <c r="AH2553" s="439"/>
      <c r="AI2553" s="439"/>
    </row>
    <row r="2554" spans="6:35" ht="24" customHeight="1">
      <c r="F2554" s="217"/>
      <c r="Z2554" s="439"/>
      <c r="AA2554" s="439"/>
      <c r="AB2554" s="439"/>
      <c r="AC2554" s="439"/>
      <c r="AD2554" s="439"/>
      <c r="AE2554" s="439"/>
      <c r="AF2554" s="439"/>
      <c r="AG2554" s="439"/>
      <c r="AH2554" s="439"/>
      <c r="AI2554" s="439"/>
    </row>
    <row r="2555" spans="6:35" ht="24" customHeight="1">
      <c r="F2555" s="217"/>
      <c r="Z2555" s="439"/>
      <c r="AA2555" s="439"/>
      <c r="AB2555" s="439"/>
      <c r="AC2555" s="439"/>
      <c r="AD2555" s="439"/>
      <c r="AE2555" s="439"/>
      <c r="AF2555" s="439"/>
      <c r="AG2555" s="439"/>
      <c r="AH2555" s="439"/>
      <c r="AI2555" s="439"/>
    </row>
    <row r="2556" spans="6:35" ht="24" customHeight="1">
      <c r="F2556" s="217"/>
      <c r="Z2556" s="439"/>
      <c r="AA2556" s="439"/>
      <c r="AB2556" s="439"/>
      <c r="AC2556" s="439"/>
      <c r="AD2556" s="439"/>
      <c r="AE2556" s="439"/>
      <c r="AF2556" s="439"/>
      <c r="AG2556" s="439"/>
      <c r="AH2556" s="439"/>
      <c r="AI2556" s="439"/>
    </row>
    <row r="2557" spans="6:35" ht="24" customHeight="1">
      <c r="F2557" s="217"/>
      <c r="Z2557" s="439"/>
      <c r="AA2557" s="439"/>
      <c r="AB2557" s="439"/>
      <c r="AC2557" s="439"/>
      <c r="AD2557" s="439"/>
      <c r="AE2557" s="439"/>
      <c r="AF2557" s="439"/>
      <c r="AG2557" s="439"/>
      <c r="AH2557" s="439"/>
      <c r="AI2557" s="439"/>
    </row>
    <row r="2558" spans="6:35" ht="24" customHeight="1">
      <c r="F2558" s="217"/>
      <c r="Z2558" s="439"/>
      <c r="AA2558" s="439"/>
      <c r="AB2558" s="439"/>
      <c r="AC2558" s="439"/>
      <c r="AD2558" s="439"/>
      <c r="AE2558" s="439"/>
      <c r="AF2558" s="439"/>
      <c r="AG2558" s="439"/>
      <c r="AH2558" s="439"/>
      <c r="AI2558" s="439"/>
    </row>
    <row r="2559" spans="6:35" ht="24" customHeight="1">
      <c r="F2559" s="217"/>
      <c r="Z2559" s="439"/>
      <c r="AA2559" s="439"/>
      <c r="AB2559" s="439"/>
      <c r="AC2559" s="439"/>
      <c r="AD2559" s="439"/>
      <c r="AE2559" s="439"/>
      <c r="AF2559" s="439"/>
      <c r="AG2559" s="439"/>
      <c r="AH2559" s="439"/>
      <c r="AI2559" s="439"/>
    </row>
    <row r="2560" spans="6:35" ht="24" customHeight="1">
      <c r="F2560" s="217"/>
      <c r="Z2560" s="439"/>
      <c r="AA2560" s="439"/>
      <c r="AB2560" s="439"/>
      <c r="AC2560" s="439"/>
      <c r="AD2560" s="439"/>
      <c r="AE2560" s="439"/>
      <c r="AF2560" s="439"/>
      <c r="AG2560" s="439"/>
      <c r="AH2560" s="439"/>
      <c r="AI2560" s="439"/>
    </row>
    <row r="2561" spans="6:35" ht="24" customHeight="1">
      <c r="F2561" s="217"/>
      <c r="Z2561" s="439"/>
      <c r="AA2561" s="439"/>
      <c r="AB2561" s="439"/>
      <c r="AC2561" s="439"/>
      <c r="AD2561" s="439"/>
      <c r="AE2561" s="439"/>
      <c r="AF2561" s="439"/>
      <c r="AG2561" s="439"/>
      <c r="AH2561" s="439"/>
      <c r="AI2561" s="439"/>
    </row>
    <row r="2562" spans="6:35" ht="24" customHeight="1">
      <c r="F2562" s="217"/>
      <c r="Z2562" s="439"/>
      <c r="AA2562" s="439"/>
      <c r="AB2562" s="439"/>
      <c r="AC2562" s="439"/>
      <c r="AD2562" s="439"/>
      <c r="AE2562" s="439"/>
      <c r="AF2562" s="439"/>
      <c r="AG2562" s="439"/>
      <c r="AH2562" s="439"/>
      <c r="AI2562" s="439"/>
    </row>
    <row r="2563" spans="6:35" ht="24" customHeight="1">
      <c r="F2563" s="217"/>
      <c r="Z2563" s="439"/>
      <c r="AA2563" s="439"/>
      <c r="AB2563" s="439"/>
      <c r="AC2563" s="439"/>
      <c r="AD2563" s="439"/>
      <c r="AE2563" s="439"/>
      <c r="AF2563" s="439"/>
      <c r="AG2563" s="439"/>
      <c r="AH2563" s="439"/>
      <c r="AI2563" s="439"/>
    </row>
    <row r="2564" spans="6:35" ht="24" customHeight="1">
      <c r="F2564" s="217"/>
      <c r="Z2564" s="439"/>
      <c r="AA2564" s="439"/>
      <c r="AB2564" s="439"/>
      <c r="AC2564" s="439"/>
      <c r="AD2564" s="439"/>
      <c r="AE2564" s="439"/>
      <c r="AF2564" s="439"/>
      <c r="AG2564" s="439"/>
      <c r="AH2564" s="439"/>
      <c r="AI2564" s="439"/>
    </row>
    <row r="2565" spans="6:35" ht="24" customHeight="1">
      <c r="F2565" s="217"/>
      <c r="Z2565" s="439"/>
      <c r="AA2565" s="439"/>
      <c r="AB2565" s="439"/>
      <c r="AC2565" s="439"/>
      <c r="AD2565" s="439"/>
      <c r="AE2565" s="439"/>
      <c r="AF2565" s="439"/>
      <c r="AG2565" s="439"/>
      <c r="AH2565" s="439"/>
      <c r="AI2565" s="439"/>
    </row>
    <row r="2566" spans="6:35" ht="24" customHeight="1">
      <c r="F2566" s="217"/>
      <c r="Z2566" s="439"/>
      <c r="AA2566" s="439"/>
      <c r="AB2566" s="439"/>
      <c r="AC2566" s="439"/>
      <c r="AD2566" s="439"/>
      <c r="AE2566" s="439"/>
      <c r="AF2566" s="439"/>
      <c r="AG2566" s="439"/>
      <c r="AH2566" s="439"/>
      <c r="AI2566" s="439"/>
    </row>
    <row r="2567" spans="6:35" ht="24" customHeight="1">
      <c r="F2567" s="217"/>
      <c r="Z2567" s="439"/>
      <c r="AA2567" s="439"/>
      <c r="AB2567" s="439"/>
      <c r="AC2567" s="439"/>
      <c r="AD2567" s="439"/>
      <c r="AE2567" s="439"/>
      <c r="AF2567" s="439"/>
      <c r="AG2567" s="439"/>
      <c r="AH2567" s="439"/>
      <c r="AI2567" s="439"/>
    </row>
    <row r="2568" spans="6:35" ht="24" customHeight="1">
      <c r="F2568" s="217"/>
      <c r="Z2568" s="439"/>
      <c r="AA2568" s="439"/>
      <c r="AB2568" s="439"/>
      <c r="AC2568" s="439"/>
      <c r="AD2568" s="439"/>
      <c r="AE2568" s="439"/>
      <c r="AF2568" s="439"/>
      <c r="AG2568" s="439"/>
      <c r="AH2568" s="439"/>
      <c r="AI2568" s="439"/>
    </row>
    <row r="2569" spans="6:35" ht="24" customHeight="1">
      <c r="F2569" s="217"/>
      <c r="Z2569" s="439"/>
      <c r="AA2569" s="439"/>
      <c r="AB2569" s="439"/>
      <c r="AC2569" s="439"/>
      <c r="AD2569" s="439"/>
      <c r="AE2569" s="439"/>
      <c r="AF2569" s="439"/>
      <c r="AG2569" s="439"/>
      <c r="AH2569" s="439"/>
      <c r="AI2569" s="439"/>
    </row>
    <row r="2570" spans="6:35" ht="24" customHeight="1">
      <c r="F2570" s="217"/>
      <c r="Z2570" s="439"/>
      <c r="AA2570" s="439"/>
      <c r="AB2570" s="439"/>
      <c r="AC2570" s="439"/>
      <c r="AD2570" s="439"/>
      <c r="AE2570" s="439"/>
      <c r="AF2570" s="439"/>
      <c r="AG2570" s="439"/>
      <c r="AH2570" s="439"/>
      <c r="AI2570" s="439"/>
    </row>
    <row r="2571" spans="6:35" ht="24" customHeight="1">
      <c r="F2571" s="217"/>
      <c r="Z2571" s="439"/>
      <c r="AA2571" s="439"/>
      <c r="AB2571" s="439"/>
      <c r="AC2571" s="439"/>
      <c r="AD2571" s="439"/>
      <c r="AE2571" s="439"/>
      <c r="AF2571" s="439"/>
      <c r="AG2571" s="439"/>
      <c r="AH2571" s="439"/>
      <c r="AI2571" s="439"/>
    </row>
    <row r="2572" spans="6:35" ht="24" customHeight="1">
      <c r="F2572" s="217"/>
      <c r="Z2572" s="439"/>
      <c r="AA2572" s="439"/>
      <c r="AB2572" s="439"/>
      <c r="AC2572" s="439"/>
      <c r="AD2572" s="439"/>
      <c r="AE2572" s="439"/>
      <c r="AF2572" s="439"/>
      <c r="AG2572" s="439"/>
      <c r="AH2572" s="439"/>
      <c r="AI2572" s="439"/>
    </row>
    <row r="2573" spans="6:35" ht="24" customHeight="1">
      <c r="F2573" s="217"/>
      <c r="Z2573" s="439"/>
      <c r="AA2573" s="439"/>
      <c r="AB2573" s="439"/>
      <c r="AC2573" s="439"/>
      <c r="AD2573" s="439"/>
      <c r="AE2573" s="439"/>
      <c r="AF2573" s="439"/>
      <c r="AG2573" s="439"/>
      <c r="AH2573" s="439"/>
      <c r="AI2573" s="439"/>
    </row>
    <row r="2574" spans="6:35" ht="24" customHeight="1">
      <c r="F2574" s="217"/>
      <c r="Z2574" s="439"/>
      <c r="AA2574" s="439"/>
      <c r="AB2574" s="439"/>
      <c r="AC2574" s="439"/>
      <c r="AD2574" s="439"/>
      <c r="AE2574" s="439"/>
      <c r="AF2574" s="439"/>
      <c r="AG2574" s="439"/>
      <c r="AH2574" s="439"/>
      <c r="AI2574" s="439"/>
    </row>
    <row r="2575" spans="6:35" ht="24" customHeight="1">
      <c r="F2575" s="217"/>
      <c r="Z2575" s="439"/>
      <c r="AA2575" s="439"/>
      <c r="AB2575" s="439"/>
      <c r="AC2575" s="439"/>
      <c r="AD2575" s="439"/>
      <c r="AE2575" s="439"/>
      <c r="AF2575" s="439"/>
      <c r="AG2575" s="439"/>
      <c r="AH2575" s="439"/>
      <c r="AI2575" s="439"/>
    </row>
    <row r="2576" spans="6:35" ht="24" customHeight="1">
      <c r="F2576" s="217"/>
      <c r="Z2576" s="439"/>
      <c r="AA2576" s="439"/>
      <c r="AB2576" s="439"/>
      <c r="AC2576" s="439"/>
      <c r="AD2576" s="439"/>
      <c r="AE2576" s="439"/>
      <c r="AF2576" s="439"/>
      <c r="AG2576" s="439"/>
      <c r="AH2576" s="439"/>
      <c r="AI2576" s="439"/>
    </row>
    <row r="2577" spans="6:35" ht="24" customHeight="1">
      <c r="F2577" s="217"/>
      <c r="Z2577" s="439"/>
      <c r="AA2577" s="439"/>
      <c r="AB2577" s="439"/>
      <c r="AC2577" s="439"/>
      <c r="AD2577" s="439"/>
      <c r="AE2577" s="439"/>
      <c r="AF2577" s="439"/>
      <c r="AG2577" s="439"/>
      <c r="AH2577" s="439"/>
      <c r="AI2577" s="439"/>
    </row>
    <row r="2578" spans="6:35" ht="24" customHeight="1">
      <c r="F2578" s="217"/>
      <c r="Z2578" s="439"/>
      <c r="AA2578" s="439"/>
      <c r="AB2578" s="439"/>
      <c r="AC2578" s="439"/>
      <c r="AD2578" s="439"/>
      <c r="AE2578" s="439"/>
      <c r="AF2578" s="439"/>
      <c r="AG2578" s="439"/>
      <c r="AH2578" s="439"/>
      <c r="AI2578" s="439"/>
    </row>
    <row r="2579" spans="6:35" ht="24" customHeight="1">
      <c r="F2579" s="217"/>
      <c r="Z2579" s="439"/>
      <c r="AA2579" s="439"/>
      <c r="AB2579" s="439"/>
      <c r="AC2579" s="439"/>
      <c r="AD2579" s="439"/>
      <c r="AE2579" s="439"/>
      <c r="AF2579" s="439"/>
      <c r="AG2579" s="439"/>
      <c r="AH2579" s="439"/>
      <c r="AI2579" s="439"/>
    </row>
    <row r="2580" spans="6:35" ht="24" customHeight="1">
      <c r="F2580" s="217"/>
      <c r="Z2580" s="439"/>
      <c r="AA2580" s="439"/>
      <c r="AB2580" s="439"/>
      <c r="AC2580" s="439"/>
      <c r="AD2580" s="439"/>
      <c r="AE2580" s="439"/>
      <c r="AF2580" s="439"/>
      <c r="AG2580" s="439"/>
      <c r="AH2580" s="439"/>
      <c r="AI2580" s="439"/>
    </row>
    <row r="2581" spans="6:35" ht="24" customHeight="1">
      <c r="F2581" s="217"/>
      <c r="Z2581" s="439"/>
      <c r="AA2581" s="439"/>
      <c r="AB2581" s="439"/>
      <c r="AC2581" s="439"/>
      <c r="AD2581" s="439"/>
      <c r="AE2581" s="439"/>
      <c r="AF2581" s="439"/>
      <c r="AG2581" s="439"/>
      <c r="AH2581" s="439"/>
      <c r="AI2581" s="439"/>
    </row>
    <row r="2582" spans="6:35" ht="24" customHeight="1">
      <c r="F2582" s="217"/>
      <c r="Z2582" s="439"/>
      <c r="AA2582" s="439"/>
      <c r="AB2582" s="439"/>
      <c r="AC2582" s="439"/>
      <c r="AD2582" s="439"/>
      <c r="AE2582" s="439"/>
      <c r="AF2582" s="439"/>
      <c r="AG2582" s="439"/>
      <c r="AH2582" s="439"/>
      <c r="AI2582" s="439"/>
    </row>
    <row r="2583" spans="6:35" ht="24" customHeight="1">
      <c r="F2583" s="217"/>
      <c r="Z2583" s="439"/>
      <c r="AA2583" s="439"/>
      <c r="AB2583" s="439"/>
      <c r="AC2583" s="439"/>
      <c r="AD2583" s="439"/>
      <c r="AE2583" s="439"/>
      <c r="AF2583" s="439"/>
      <c r="AG2583" s="439"/>
      <c r="AH2583" s="439"/>
      <c r="AI2583" s="439"/>
    </row>
    <row r="2584" spans="6:35" ht="24" customHeight="1">
      <c r="F2584" s="217"/>
      <c r="Z2584" s="439"/>
      <c r="AA2584" s="439"/>
      <c r="AB2584" s="439"/>
      <c r="AC2584" s="439"/>
      <c r="AD2584" s="439"/>
      <c r="AE2584" s="439"/>
      <c r="AF2584" s="439"/>
      <c r="AG2584" s="439"/>
      <c r="AH2584" s="439"/>
      <c r="AI2584" s="439"/>
    </row>
    <row r="2585" spans="6:35" ht="24" customHeight="1">
      <c r="F2585" s="217"/>
      <c r="Z2585" s="439"/>
      <c r="AA2585" s="439"/>
      <c r="AB2585" s="439"/>
      <c r="AC2585" s="439"/>
      <c r="AD2585" s="439"/>
      <c r="AE2585" s="439"/>
      <c r="AF2585" s="439"/>
      <c r="AG2585" s="439"/>
      <c r="AH2585" s="439"/>
      <c r="AI2585" s="439"/>
    </row>
    <row r="2586" spans="6:35" ht="24" customHeight="1">
      <c r="F2586" s="217"/>
      <c r="Z2586" s="439"/>
      <c r="AA2586" s="439"/>
      <c r="AB2586" s="439"/>
      <c r="AC2586" s="439"/>
      <c r="AD2586" s="439"/>
      <c r="AE2586" s="439"/>
      <c r="AF2586" s="439"/>
      <c r="AG2586" s="439"/>
      <c r="AH2586" s="439"/>
      <c r="AI2586" s="439"/>
    </row>
    <row r="2587" spans="6:35" ht="24" customHeight="1">
      <c r="F2587" s="217"/>
      <c r="Z2587" s="439"/>
      <c r="AA2587" s="439"/>
      <c r="AB2587" s="439"/>
      <c r="AC2587" s="439"/>
      <c r="AD2587" s="439"/>
      <c r="AE2587" s="439"/>
      <c r="AF2587" s="439"/>
      <c r="AG2587" s="439"/>
      <c r="AH2587" s="439"/>
      <c r="AI2587" s="439"/>
    </row>
    <row r="2588" spans="6:35" ht="24" customHeight="1">
      <c r="F2588" s="217"/>
      <c r="Z2588" s="439"/>
      <c r="AA2588" s="439"/>
      <c r="AB2588" s="439"/>
      <c r="AC2588" s="439"/>
      <c r="AD2588" s="439"/>
      <c r="AE2588" s="439"/>
      <c r="AF2588" s="439"/>
      <c r="AG2588" s="439"/>
      <c r="AH2588" s="439"/>
      <c r="AI2588" s="439"/>
    </row>
    <row r="2589" spans="6:35" ht="24" customHeight="1">
      <c r="F2589" s="217"/>
      <c r="Z2589" s="439"/>
      <c r="AA2589" s="439"/>
      <c r="AB2589" s="439"/>
      <c r="AC2589" s="439"/>
      <c r="AD2589" s="439"/>
      <c r="AE2589" s="439"/>
      <c r="AF2589" s="439"/>
      <c r="AG2589" s="439"/>
      <c r="AH2589" s="439"/>
      <c r="AI2589" s="439"/>
    </row>
    <row r="2590" spans="6:35" ht="24" customHeight="1">
      <c r="F2590" s="217"/>
      <c r="Z2590" s="439"/>
      <c r="AA2590" s="439"/>
      <c r="AB2590" s="439"/>
      <c r="AC2590" s="439"/>
      <c r="AD2590" s="439"/>
      <c r="AE2590" s="439"/>
      <c r="AF2590" s="439"/>
      <c r="AG2590" s="439"/>
      <c r="AH2590" s="439"/>
      <c r="AI2590" s="439"/>
    </row>
    <row r="2591" spans="6:35" ht="24" customHeight="1">
      <c r="F2591" s="217"/>
      <c r="Z2591" s="439"/>
      <c r="AA2591" s="439"/>
      <c r="AB2591" s="439"/>
      <c r="AC2591" s="439"/>
      <c r="AD2591" s="439"/>
      <c r="AE2591" s="439"/>
      <c r="AF2591" s="439"/>
      <c r="AG2591" s="439"/>
      <c r="AH2591" s="439"/>
      <c r="AI2591" s="439"/>
    </row>
    <row r="2592" spans="6:35" ht="24" customHeight="1">
      <c r="F2592" s="217"/>
      <c r="Z2592" s="439"/>
      <c r="AA2592" s="439"/>
      <c r="AB2592" s="439"/>
      <c r="AC2592" s="439"/>
      <c r="AD2592" s="439"/>
      <c r="AE2592" s="439"/>
      <c r="AF2592" s="439"/>
      <c r="AG2592" s="439"/>
      <c r="AH2592" s="439"/>
      <c r="AI2592" s="439"/>
    </row>
    <row r="2593" spans="6:35" ht="24" customHeight="1">
      <c r="F2593" s="217"/>
      <c r="Z2593" s="439"/>
      <c r="AA2593" s="439"/>
      <c r="AB2593" s="439"/>
      <c r="AC2593" s="439"/>
      <c r="AD2593" s="439"/>
      <c r="AE2593" s="439"/>
      <c r="AF2593" s="439"/>
      <c r="AG2593" s="439"/>
      <c r="AH2593" s="439"/>
      <c r="AI2593" s="439"/>
    </row>
    <row r="2594" spans="6:35" ht="24" customHeight="1">
      <c r="F2594" s="217"/>
      <c r="Z2594" s="439"/>
      <c r="AA2594" s="439"/>
      <c r="AB2594" s="439"/>
      <c r="AC2594" s="439"/>
      <c r="AD2594" s="439"/>
      <c r="AE2594" s="439"/>
      <c r="AF2594" s="439"/>
      <c r="AG2594" s="439"/>
      <c r="AH2594" s="439"/>
      <c r="AI2594" s="439"/>
    </row>
    <row r="2595" spans="6:35" ht="24" customHeight="1">
      <c r="F2595" s="217"/>
      <c r="Z2595" s="439"/>
      <c r="AA2595" s="439"/>
      <c r="AB2595" s="439"/>
      <c r="AC2595" s="439"/>
      <c r="AD2595" s="439"/>
      <c r="AE2595" s="439"/>
      <c r="AF2595" s="439"/>
      <c r="AG2595" s="439"/>
      <c r="AH2595" s="439"/>
      <c r="AI2595" s="439"/>
    </row>
    <row r="2596" spans="6:35" ht="24" customHeight="1">
      <c r="F2596" s="217"/>
      <c r="Z2596" s="439"/>
      <c r="AA2596" s="439"/>
      <c r="AB2596" s="439"/>
      <c r="AC2596" s="439"/>
      <c r="AD2596" s="439"/>
      <c r="AE2596" s="439"/>
      <c r="AF2596" s="439"/>
      <c r="AG2596" s="439"/>
      <c r="AH2596" s="439"/>
      <c r="AI2596" s="439"/>
    </row>
    <row r="2597" spans="6:35" ht="24" customHeight="1">
      <c r="F2597" s="217"/>
      <c r="Z2597" s="439"/>
      <c r="AA2597" s="439"/>
      <c r="AB2597" s="439"/>
      <c r="AC2597" s="439"/>
      <c r="AD2597" s="439"/>
      <c r="AE2597" s="439"/>
      <c r="AF2597" s="439"/>
      <c r="AG2597" s="439"/>
      <c r="AH2597" s="439"/>
      <c r="AI2597" s="439"/>
    </row>
    <row r="2598" spans="6:35" ht="24" customHeight="1">
      <c r="F2598" s="217"/>
      <c r="Z2598" s="439"/>
      <c r="AA2598" s="439"/>
      <c r="AB2598" s="439"/>
      <c r="AC2598" s="439"/>
      <c r="AD2598" s="439"/>
      <c r="AE2598" s="439"/>
      <c r="AF2598" s="439"/>
      <c r="AG2598" s="439"/>
      <c r="AH2598" s="439"/>
      <c r="AI2598" s="439"/>
    </row>
    <row r="2599" spans="6:35" ht="24" customHeight="1">
      <c r="F2599" s="217"/>
      <c r="Z2599" s="439"/>
      <c r="AA2599" s="439"/>
      <c r="AB2599" s="439"/>
      <c r="AC2599" s="439"/>
      <c r="AD2599" s="439"/>
      <c r="AE2599" s="439"/>
      <c r="AF2599" s="439"/>
      <c r="AG2599" s="439"/>
      <c r="AH2599" s="439"/>
      <c r="AI2599" s="439"/>
    </row>
    <row r="2600" spans="6:35" ht="24" customHeight="1">
      <c r="F2600" s="217"/>
      <c r="Z2600" s="439"/>
      <c r="AA2600" s="439"/>
      <c r="AB2600" s="439"/>
      <c r="AC2600" s="439"/>
      <c r="AD2600" s="439"/>
      <c r="AE2600" s="439"/>
      <c r="AF2600" s="439"/>
      <c r="AG2600" s="439"/>
      <c r="AH2600" s="439"/>
      <c r="AI2600" s="439"/>
    </row>
    <row r="2601" spans="6:35" ht="24" customHeight="1">
      <c r="F2601" s="217"/>
      <c r="Z2601" s="439"/>
      <c r="AA2601" s="439"/>
      <c r="AB2601" s="439"/>
      <c r="AC2601" s="439"/>
      <c r="AD2601" s="439"/>
      <c r="AE2601" s="439"/>
      <c r="AF2601" s="439"/>
      <c r="AG2601" s="439"/>
      <c r="AH2601" s="439"/>
      <c r="AI2601" s="439"/>
    </row>
    <row r="2602" spans="6:35" ht="24" customHeight="1">
      <c r="F2602" s="217"/>
      <c r="Z2602" s="439"/>
      <c r="AA2602" s="439"/>
      <c r="AB2602" s="439"/>
      <c r="AC2602" s="439"/>
      <c r="AD2602" s="439"/>
      <c r="AE2602" s="439"/>
      <c r="AF2602" s="439"/>
      <c r="AG2602" s="439"/>
      <c r="AH2602" s="439"/>
      <c r="AI2602" s="439"/>
    </row>
    <row r="2603" spans="6:35" ht="24" customHeight="1">
      <c r="F2603" s="217"/>
      <c r="Z2603" s="439"/>
      <c r="AA2603" s="439"/>
      <c r="AB2603" s="439"/>
      <c r="AC2603" s="439"/>
      <c r="AD2603" s="439"/>
      <c r="AE2603" s="439"/>
      <c r="AF2603" s="439"/>
      <c r="AG2603" s="439"/>
      <c r="AH2603" s="439"/>
      <c r="AI2603" s="439"/>
    </row>
    <row r="2604" spans="6:35" ht="24" customHeight="1">
      <c r="F2604" s="217"/>
      <c r="Z2604" s="439"/>
      <c r="AA2604" s="439"/>
      <c r="AB2604" s="439"/>
      <c r="AC2604" s="439"/>
      <c r="AD2604" s="439"/>
      <c r="AE2604" s="439"/>
      <c r="AF2604" s="439"/>
      <c r="AG2604" s="439"/>
      <c r="AH2604" s="439"/>
      <c r="AI2604" s="439"/>
    </row>
    <row r="2605" spans="6:35" ht="24" customHeight="1">
      <c r="F2605" s="217"/>
      <c r="Z2605" s="439"/>
      <c r="AA2605" s="439"/>
      <c r="AB2605" s="439"/>
      <c r="AC2605" s="439"/>
      <c r="AD2605" s="439"/>
      <c r="AE2605" s="439"/>
      <c r="AF2605" s="439"/>
      <c r="AG2605" s="439"/>
      <c r="AH2605" s="439"/>
      <c r="AI2605" s="439"/>
    </row>
    <row r="2606" spans="6:35" ht="24" customHeight="1">
      <c r="F2606" s="217"/>
      <c r="Z2606" s="439"/>
      <c r="AA2606" s="439"/>
      <c r="AB2606" s="439"/>
      <c r="AC2606" s="439"/>
      <c r="AD2606" s="439"/>
      <c r="AE2606" s="439"/>
      <c r="AF2606" s="439"/>
      <c r="AG2606" s="439"/>
      <c r="AH2606" s="439"/>
      <c r="AI2606" s="439"/>
    </row>
    <row r="2607" spans="6:35" ht="24" customHeight="1">
      <c r="F2607" s="217"/>
      <c r="Z2607" s="439"/>
      <c r="AA2607" s="439"/>
      <c r="AB2607" s="439"/>
      <c r="AC2607" s="439"/>
      <c r="AD2607" s="439"/>
      <c r="AE2607" s="439"/>
      <c r="AF2607" s="439"/>
      <c r="AG2607" s="439"/>
      <c r="AH2607" s="439"/>
      <c r="AI2607" s="439"/>
    </row>
    <row r="2608" spans="6:35" ht="24" customHeight="1">
      <c r="F2608" s="217"/>
      <c r="Z2608" s="439"/>
      <c r="AA2608" s="439"/>
      <c r="AB2608" s="439"/>
      <c r="AC2608" s="439"/>
      <c r="AD2608" s="439"/>
      <c r="AE2608" s="439"/>
      <c r="AF2608" s="439"/>
      <c r="AG2608" s="439"/>
      <c r="AH2608" s="439"/>
      <c r="AI2608" s="439"/>
    </row>
    <row r="2609" spans="6:35" ht="24" customHeight="1">
      <c r="F2609" s="217"/>
      <c r="Z2609" s="439"/>
      <c r="AA2609" s="439"/>
      <c r="AB2609" s="439"/>
      <c r="AC2609" s="439"/>
      <c r="AD2609" s="439"/>
      <c r="AE2609" s="439"/>
      <c r="AF2609" s="439"/>
      <c r="AG2609" s="439"/>
      <c r="AH2609" s="439"/>
      <c r="AI2609" s="439"/>
    </row>
    <row r="2610" spans="6:35" ht="24" customHeight="1">
      <c r="F2610" s="217"/>
      <c r="Z2610" s="439"/>
      <c r="AA2610" s="439"/>
      <c r="AB2610" s="439"/>
      <c r="AC2610" s="439"/>
      <c r="AD2610" s="439"/>
      <c r="AE2610" s="439"/>
      <c r="AF2610" s="439"/>
      <c r="AG2610" s="439"/>
      <c r="AH2610" s="439"/>
      <c r="AI2610" s="439"/>
    </row>
    <row r="2611" spans="6:35" ht="24" customHeight="1">
      <c r="F2611" s="217"/>
      <c r="Z2611" s="439"/>
      <c r="AA2611" s="439"/>
      <c r="AB2611" s="439"/>
      <c r="AC2611" s="439"/>
      <c r="AD2611" s="439"/>
      <c r="AE2611" s="439"/>
      <c r="AF2611" s="439"/>
      <c r="AG2611" s="439"/>
      <c r="AH2611" s="439"/>
      <c r="AI2611" s="439"/>
    </row>
    <row r="2612" spans="6:35" ht="24" customHeight="1">
      <c r="F2612" s="217"/>
      <c r="Z2612" s="439"/>
      <c r="AA2612" s="439"/>
      <c r="AB2612" s="439"/>
      <c r="AC2612" s="439"/>
      <c r="AD2612" s="439"/>
      <c r="AE2612" s="439"/>
      <c r="AF2612" s="439"/>
      <c r="AG2612" s="439"/>
      <c r="AH2612" s="439"/>
      <c r="AI2612" s="439"/>
    </row>
    <row r="2613" spans="6:35" ht="24" customHeight="1">
      <c r="F2613" s="217"/>
      <c r="Z2613" s="439"/>
      <c r="AA2613" s="439"/>
      <c r="AB2613" s="439"/>
      <c r="AC2613" s="439"/>
      <c r="AD2613" s="439"/>
      <c r="AE2613" s="439"/>
      <c r="AF2613" s="439"/>
      <c r="AG2613" s="439"/>
      <c r="AH2613" s="439"/>
      <c r="AI2613" s="439"/>
    </row>
    <row r="2614" spans="6:35" ht="24" customHeight="1">
      <c r="F2614" s="217"/>
      <c r="Z2614" s="439"/>
      <c r="AA2614" s="439"/>
      <c r="AB2614" s="439"/>
      <c r="AC2614" s="439"/>
      <c r="AD2614" s="439"/>
      <c r="AE2614" s="439"/>
      <c r="AF2614" s="439"/>
      <c r="AG2614" s="439"/>
      <c r="AH2614" s="439"/>
      <c r="AI2614" s="439"/>
    </row>
    <row r="2615" spans="6:35" ht="24" customHeight="1">
      <c r="F2615" s="217"/>
      <c r="Z2615" s="439"/>
      <c r="AA2615" s="439"/>
      <c r="AB2615" s="439"/>
      <c r="AC2615" s="439"/>
      <c r="AD2615" s="439"/>
      <c r="AE2615" s="439"/>
      <c r="AF2615" s="439"/>
      <c r="AG2615" s="439"/>
      <c r="AH2615" s="439"/>
      <c r="AI2615" s="439"/>
    </row>
    <row r="2616" spans="6:35" ht="24" customHeight="1">
      <c r="F2616" s="217"/>
      <c r="Z2616" s="439"/>
      <c r="AA2616" s="439"/>
      <c r="AB2616" s="439"/>
      <c r="AC2616" s="439"/>
      <c r="AD2616" s="439"/>
      <c r="AE2616" s="439"/>
      <c r="AF2616" s="439"/>
      <c r="AG2616" s="439"/>
      <c r="AH2616" s="439"/>
      <c r="AI2616" s="439"/>
    </row>
    <row r="2617" spans="6:35" ht="24" customHeight="1">
      <c r="F2617" s="217"/>
      <c r="Z2617" s="439"/>
      <c r="AA2617" s="439"/>
      <c r="AB2617" s="439"/>
      <c r="AC2617" s="439"/>
      <c r="AD2617" s="439"/>
      <c r="AE2617" s="439"/>
      <c r="AF2617" s="439"/>
      <c r="AG2617" s="439"/>
      <c r="AH2617" s="439"/>
      <c r="AI2617" s="439"/>
    </row>
    <row r="2618" spans="6:35" ht="24" customHeight="1">
      <c r="F2618" s="217"/>
      <c r="Z2618" s="439"/>
      <c r="AA2618" s="439"/>
      <c r="AB2618" s="439"/>
      <c r="AC2618" s="439"/>
      <c r="AD2618" s="439"/>
      <c r="AE2618" s="439"/>
      <c r="AF2618" s="439"/>
      <c r="AG2618" s="439"/>
      <c r="AH2618" s="439"/>
      <c r="AI2618" s="439"/>
    </row>
    <row r="2619" spans="6:35" ht="24" customHeight="1">
      <c r="F2619" s="217"/>
      <c r="Z2619" s="439"/>
      <c r="AA2619" s="439"/>
      <c r="AB2619" s="439"/>
      <c r="AC2619" s="439"/>
      <c r="AD2619" s="439"/>
      <c r="AE2619" s="439"/>
      <c r="AF2619" s="439"/>
      <c r="AG2619" s="439"/>
      <c r="AH2619" s="439"/>
      <c r="AI2619" s="439"/>
    </row>
    <row r="2620" spans="6:35" ht="24" customHeight="1">
      <c r="F2620" s="217"/>
      <c r="Z2620" s="439"/>
      <c r="AA2620" s="439"/>
      <c r="AB2620" s="439"/>
      <c r="AC2620" s="439"/>
      <c r="AD2620" s="439"/>
      <c r="AE2620" s="439"/>
      <c r="AF2620" s="439"/>
      <c r="AG2620" s="439"/>
      <c r="AH2620" s="439"/>
      <c r="AI2620" s="439"/>
    </row>
    <row r="2621" spans="6:35" ht="24" customHeight="1">
      <c r="F2621" s="217"/>
      <c r="Z2621" s="439"/>
      <c r="AA2621" s="439"/>
      <c r="AB2621" s="439"/>
      <c r="AC2621" s="439"/>
      <c r="AD2621" s="439"/>
      <c r="AE2621" s="439"/>
      <c r="AF2621" s="439"/>
      <c r="AG2621" s="439"/>
      <c r="AH2621" s="439"/>
      <c r="AI2621" s="439"/>
    </row>
    <row r="2622" spans="6:35" ht="24" customHeight="1">
      <c r="F2622" s="217"/>
      <c r="Z2622" s="439"/>
      <c r="AA2622" s="439"/>
      <c r="AB2622" s="439"/>
      <c r="AC2622" s="439"/>
      <c r="AD2622" s="439"/>
      <c r="AE2622" s="439"/>
      <c r="AF2622" s="439"/>
      <c r="AG2622" s="439"/>
      <c r="AH2622" s="439"/>
      <c r="AI2622" s="439"/>
    </row>
    <row r="2623" spans="6:35" ht="24" customHeight="1">
      <c r="F2623" s="217"/>
      <c r="Z2623" s="439"/>
      <c r="AA2623" s="439"/>
      <c r="AB2623" s="439"/>
      <c r="AC2623" s="439"/>
      <c r="AD2623" s="439"/>
      <c r="AE2623" s="439"/>
      <c r="AF2623" s="439"/>
      <c r="AG2623" s="439"/>
      <c r="AH2623" s="439"/>
      <c r="AI2623" s="439"/>
    </row>
    <row r="2624" spans="6:35" ht="24" customHeight="1">
      <c r="F2624" s="217"/>
      <c r="Z2624" s="439"/>
      <c r="AA2624" s="439"/>
      <c r="AB2624" s="439"/>
      <c r="AC2624" s="439"/>
      <c r="AD2624" s="439"/>
      <c r="AE2624" s="439"/>
      <c r="AF2624" s="439"/>
      <c r="AG2624" s="439"/>
      <c r="AH2624" s="439"/>
      <c r="AI2624" s="439"/>
    </row>
    <row r="2625" spans="6:35" ht="24" customHeight="1">
      <c r="F2625" s="217"/>
      <c r="Z2625" s="439"/>
      <c r="AA2625" s="439"/>
      <c r="AB2625" s="439"/>
      <c r="AC2625" s="439"/>
      <c r="AD2625" s="439"/>
      <c r="AE2625" s="439"/>
      <c r="AF2625" s="439"/>
      <c r="AG2625" s="439"/>
      <c r="AH2625" s="439"/>
      <c r="AI2625" s="439"/>
    </row>
    <row r="2626" spans="6:35" ht="24" customHeight="1">
      <c r="F2626" s="217"/>
      <c r="Z2626" s="439"/>
      <c r="AA2626" s="439"/>
      <c r="AB2626" s="439"/>
      <c r="AC2626" s="439"/>
      <c r="AD2626" s="439"/>
      <c r="AE2626" s="439"/>
      <c r="AF2626" s="439"/>
      <c r="AG2626" s="439"/>
      <c r="AH2626" s="439"/>
      <c r="AI2626" s="439"/>
    </row>
    <row r="2627" spans="6:35" ht="24" customHeight="1">
      <c r="F2627" s="217"/>
      <c r="Z2627" s="439"/>
      <c r="AA2627" s="439"/>
      <c r="AB2627" s="439"/>
      <c r="AC2627" s="439"/>
      <c r="AD2627" s="439"/>
      <c r="AE2627" s="439"/>
      <c r="AF2627" s="439"/>
      <c r="AG2627" s="439"/>
      <c r="AH2627" s="439"/>
      <c r="AI2627" s="439"/>
    </row>
    <row r="2628" spans="6:35" ht="24" customHeight="1">
      <c r="F2628" s="217"/>
      <c r="Z2628" s="439"/>
      <c r="AA2628" s="439"/>
      <c r="AB2628" s="439"/>
      <c r="AC2628" s="439"/>
      <c r="AD2628" s="439"/>
      <c r="AE2628" s="439"/>
      <c r="AF2628" s="439"/>
      <c r="AG2628" s="439"/>
      <c r="AH2628" s="439"/>
      <c r="AI2628" s="439"/>
    </row>
    <row r="2629" spans="6:35" ht="24" customHeight="1">
      <c r="F2629" s="217"/>
      <c r="Z2629" s="439"/>
      <c r="AA2629" s="439"/>
      <c r="AB2629" s="439"/>
      <c r="AC2629" s="439"/>
      <c r="AD2629" s="439"/>
      <c r="AE2629" s="439"/>
      <c r="AF2629" s="439"/>
      <c r="AG2629" s="439"/>
      <c r="AH2629" s="439"/>
      <c r="AI2629" s="439"/>
    </row>
    <row r="2630" spans="6:35" ht="24" customHeight="1">
      <c r="F2630" s="217"/>
      <c r="Z2630" s="439"/>
      <c r="AA2630" s="439"/>
      <c r="AB2630" s="439"/>
      <c r="AC2630" s="439"/>
      <c r="AD2630" s="439"/>
      <c r="AE2630" s="439"/>
      <c r="AF2630" s="439"/>
      <c r="AG2630" s="439"/>
      <c r="AH2630" s="439"/>
      <c r="AI2630" s="439"/>
    </row>
    <row r="2631" spans="6:35" ht="24" customHeight="1">
      <c r="F2631" s="217"/>
      <c r="Z2631" s="439"/>
      <c r="AA2631" s="439"/>
      <c r="AB2631" s="439"/>
      <c r="AC2631" s="439"/>
      <c r="AD2631" s="439"/>
      <c r="AE2631" s="439"/>
      <c r="AF2631" s="439"/>
      <c r="AG2631" s="439"/>
      <c r="AH2631" s="439"/>
      <c r="AI2631" s="439"/>
    </row>
    <row r="2632" spans="6:35" ht="24" customHeight="1">
      <c r="F2632" s="217"/>
      <c r="Z2632" s="439"/>
      <c r="AA2632" s="439"/>
      <c r="AB2632" s="439"/>
      <c r="AC2632" s="439"/>
      <c r="AD2632" s="439"/>
      <c r="AE2632" s="439"/>
      <c r="AF2632" s="439"/>
      <c r="AG2632" s="439"/>
      <c r="AH2632" s="439"/>
      <c r="AI2632" s="439"/>
    </row>
    <row r="2633" spans="6:35" ht="24" customHeight="1">
      <c r="F2633" s="217"/>
      <c r="Z2633" s="439"/>
      <c r="AA2633" s="439"/>
      <c r="AB2633" s="439"/>
      <c r="AC2633" s="439"/>
      <c r="AD2633" s="439"/>
      <c r="AE2633" s="439"/>
      <c r="AF2633" s="439"/>
      <c r="AG2633" s="439"/>
      <c r="AH2633" s="439"/>
      <c r="AI2633" s="439"/>
    </row>
    <row r="2634" spans="6:35" ht="24" customHeight="1">
      <c r="F2634" s="217"/>
      <c r="Z2634" s="439"/>
      <c r="AA2634" s="439"/>
      <c r="AB2634" s="439"/>
      <c r="AC2634" s="439"/>
      <c r="AD2634" s="439"/>
      <c r="AE2634" s="439"/>
      <c r="AF2634" s="439"/>
      <c r="AG2634" s="439"/>
      <c r="AH2634" s="439"/>
      <c r="AI2634" s="439"/>
    </row>
    <row r="2635" spans="6:35" ht="24" customHeight="1">
      <c r="F2635" s="217"/>
      <c r="Z2635" s="439"/>
      <c r="AA2635" s="439"/>
      <c r="AB2635" s="439"/>
      <c r="AC2635" s="439"/>
      <c r="AD2635" s="439"/>
      <c r="AE2635" s="439"/>
      <c r="AF2635" s="439"/>
      <c r="AG2635" s="439"/>
      <c r="AH2635" s="439"/>
      <c r="AI2635" s="439"/>
    </row>
    <row r="2636" spans="6:35" ht="24" customHeight="1">
      <c r="F2636" s="217"/>
      <c r="Z2636" s="439"/>
      <c r="AA2636" s="439"/>
      <c r="AB2636" s="439"/>
      <c r="AC2636" s="439"/>
      <c r="AD2636" s="439"/>
      <c r="AE2636" s="439"/>
      <c r="AF2636" s="439"/>
      <c r="AG2636" s="439"/>
      <c r="AH2636" s="439"/>
      <c r="AI2636" s="439"/>
    </row>
    <row r="2637" spans="6:35" ht="24" customHeight="1">
      <c r="F2637" s="217"/>
      <c r="Z2637" s="439"/>
      <c r="AA2637" s="439"/>
      <c r="AB2637" s="439"/>
      <c r="AC2637" s="439"/>
      <c r="AD2637" s="439"/>
      <c r="AE2637" s="439"/>
      <c r="AF2637" s="439"/>
      <c r="AG2637" s="439"/>
      <c r="AH2637" s="439"/>
      <c r="AI2637" s="439"/>
    </row>
    <row r="2638" spans="6:35" ht="24" customHeight="1">
      <c r="F2638" s="217"/>
      <c r="Z2638" s="439"/>
      <c r="AA2638" s="439"/>
      <c r="AB2638" s="439"/>
      <c r="AC2638" s="439"/>
      <c r="AD2638" s="439"/>
      <c r="AE2638" s="439"/>
      <c r="AF2638" s="439"/>
      <c r="AG2638" s="439"/>
      <c r="AH2638" s="439"/>
      <c r="AI2638" s="439"/>
    </row>
    <row r="2639" spans="6:35" ht="24" customHeight="1">
      <c r="F2639" s="217"/>
      <c r="Z2639" s="439"/>
      <c r="AA2639" s="439"/>
      <c r="AB2639" s="439"/>
      <c r="AC2639" s="439"/>
      <c r="AD2639" s="439"/>
      <c r="AE2639" s="439"/>
      <c r="AF2639" s="439"/>
      <c r="AG2639" s="439"/>
      <c r="AH2639" s="439"/>
      <c r="AI2639" s="439"/>
    </row>
    <row r="2640" spans="6:35" ht="24" customHeight="1">
      <c r="F2640" s="217"/>
      <c r="Z2640" s="439"/>
      <c r="AA2640" s="439"/>
      <c r="AB2640" s="439"/>
      <c r="AC2640" s="439"/>
      <c r="AD2640" s="439"/>
      <c r="AE2640" s="439"/>
      <c r="AF2640" s="439"/>
      <c r="AG2640" s="439"/>
      <c r="AH2640" s="439"/>
      <c r="AI2640" s="439"/>
    </row>
    <row r="2641" spans="6:35" ht="24" customHeight="1">
      <c r="F2641" s="217"/>
      <c r="Z2641" s="439"/>
      <c r="AA2641" s="439"/>
      <c r="AB2641" s="439"/>
      <c r="AC2641" s="439"/>
      <c r="AD2641" s="439"/>
      <c r="AE2641" s="439"/>
      <c r="AF2641" s="439"/>
      <c r="AG2641" s="439"/>
      <c r="AH2641" s="439"/>
      <c r="AI2641" s="439"/>
    </row>
    <row r="2642" spans="6:35" ht="24" customHeight="1">
      <c r="F2642" s="217"/>
      <c r="Z2642" s="439"/>
      <c r="AA2642" s="439"/>
      <c r="AB2642" s="439"/>
      <c r="AC2642" s="439"/>
      <c r="AD2642" s="439"/>
      <c r="AE2642" s="439"/>
      <c r="AF2642" s="439"/>
      <c r="AG2642" s="439"/>
      <c r="AH2642" s="439"/>
      <c r="AI2642" s="439"/>
    </row>
    <row r="2643" spans="6:35" ht="24" customHeight="1">
      <c r="F2643" s="217"/>
      <c r="Z2643" s="439"/>
      <c r="AA2643" s="439"/>
      <c r="AB2643" s="439"/>
      <c r="AC2643" s="439"/>
      <c r="AD2643" s="439"/>
      <c r="AE2643" s="439"/>
      <c r="AF2643" s="439"/>
      <c r="AG2643" s="439"/>
      <c r="AH2643" s="439"/>
      <c r="AI2643" s="439"/>
    </row>
    <row r="2644" spans="6:35" ht="24" customHeight="1">
      <c r="F2644" s="217"/>
      <c r="Z2644" s="439"/>
      <c r="AA2644" s="439"/>
      <c r="AB2644" s="439"/>
      <c r="AC2644" s="439"/>
      <c r="AD2644" s="439"/>
      <c r="AE2644" s="439"/>
      <c r="AF2644" s="439"/>
      <c r="AG2644" s="439"/>
      <c r="AH2644" s="439"/>
      <c r="AI2644" s="439"/>
    </row>
    <row r="2645" spans="6:35" ht="24" customHeight="1">
      <c r="F2645" s="217"/>
      <c r="Z2645" s="439"/>
      <c r="AA2645" s="439"/>
      <c r="AB2645" s="439"/>
      <c r="AC2645" s="439"/>
      <c r="AD2645" s="439"/>
      <c r="AE2645" s="439"/>
      <c r="AF2645" s="439"/>
      <c r="AG2645" s="439"/>
      <c r="AH2645" s="439"/>
      <c r="AI2645" s="439"/>
    </row>
    <row r="2646" spans="6:35" ht="24" customHeight="1">
      <c r="F2646" s="217"/>
      <c r="Z2646" s="439"/>
      <c r="AA2646" s="439"/>
      <c r="AB2646" s="439"/>
      <c r="AC2646" s="439"/>
      <c r="AD2646" s="439"/>
      <c r="AE2646" s="439"/>
      <c r="AF2646" s="439"/>
      <c r="AG2646" s="439"/>
      <c r="AH2646" s="439"/>
      <c r="AI2646" s="439"/>
    </row>
    <row r="2647" spans="6:35" ht="24" customHeight="1">
      <c r="F2647" s="217"/>
      <c r="Z2647" s="439"/>
      <c r="AA2647" s="439"/>
      <c r="AB2647" s="439"/>
      <c r="AC2647" s="439"/>
      <c r="AD2647" s="439"/>
      <c r="AE2647" s="439"/>
      <c r="AF2647" s="439"/>
      <c r="AG2647" s="439"/>
      <c r="AH2647" s="439"/>
      <c r="AI2647" s="439"/>
    </row>
    <row r="2648" spans="6:35" ht="24" customHeight="1">
      <c r="F2648" s="217"/>
      <c r="Z2648" s="439"/>
      <c r="AA2648" s="439"/>
      <c r="AB2648" s="439"/>
      <c r="AC2648" s="439"/>
      <c r="AD2648" s="439"/>
      <c r="AE2648" s="439"/>
      <c r="AF2648" s="439"/>
      <c r="AG2648" s="439"/>
      <c r="AH2648" s="439"/>
      <c r="AI2648" s="439"/>
    </row>
    <row r="2649" spans="6:35" ht="24" customHeight="1">
      <c r="F2649" s="217"/>
      <c r="Z2649" s="439"/>
      <c r="AA2649" s="439"/>
      <c r="AB2649" s="439"/>
      <c r="AC2649" s="439"/>
      <c r="AD2649" s="439"/>
      <c r="AE2649" s="439"/>
      <c r="AF2649" s="439"/>
      <c r="AG2649" s="439"/>
      <c r="AH2649" s="439"/>
      <c r="AI2649" s="439"/>
    </row>
    <row r="2650" spans="6:35" ht="24" customHeight="1">
      <c r="F2650" s="217"/>
      <c r="Z2650" s="439"/>
      <c r="AA2650" s="439"/>
      <c r="AB2650" s="439"/>
      <c r="AC2650" s="439"/>
      <c r="AD2650" s="439"/>
      <c r="AE2650" s="439"/>
      <c r="AF2650" s="439"/>
      <c r="AG2650" s="439"/>
      <c r="AH2650" s="439"/>
      <c r="AI2650" s="439"/>
    </row>
    <row r="2651" spans="6:35" ht="24" customHeight="1">
      <c r="F2651" s="217"/>
      <c r="Z2651" s="439"/>
      <c r="AA2651" s="439"/>
      <c r="AB2651" s="439"/>
      <c r="AC2651" s="439"/>
      <c r="AD2651" s="439"/>
      <c r="AE2651" s="439"/>
      <c r="AF2651" s="439"/>
      <c r="AG2651" s="439"/>
      <c r="AH2651" s="439"/>
      <c r="AI2651" s="439"/>
    </row>
    <row r="2652" spans="6:35" ht="24" customHeight="1">
      <c r="F2652" s="217"/>
      <c r="Z2652" s="439"/>
      <c r="AA2652" s="439"/>
      <c r="AB2652" s="439"/>
      <c r="AC2652" s="439"/>
      <c r="AD2652" s="439"/>
      <c r="AE2652" s="439"/>
      <c r="AF2652" s="439"/>
      <c r="AG2652" s="439"/>
      <c r="AH2652" s="439"/>
      <c r="AI2652" s="439"/>
    </row>
    <row r="2653" spans="6:35" ht="24" customHeight="1">
      <c r="F2653" s="217"/>
      <c r="Z2653" s="439"/>
      <c r="AA2653" s="439"/>
      <c r="AB2653" s="439"/>
      <c r="AC2653" s="439"/>
      <c r="AD2653" s="439"/>
      <c r="AE2653" s="439"/>
      <c r="AF2653" s="439"/>
      <c r="AG2653" s="439"/>
      <c r="AH2653" s="439"/>
      <c r="AI2653" s="439"/>
    </row>
    <row r="2654" spans="6:35" ht="24" customHeight="1">
      <c r="F2654" s="217"/>
      <c r="Z2654" s="439"/>
      <c r="AA2654" s="439"/>
      <c r="AB2654" s="439"/>
      <c r="AC2654" s="439"/>
      <c r="AD2654" s="439"/>
      <c r="AE2654" s="439"/>
      <c r="AF2654" s="439"/>
      <c r="AG2654" s="439"/>
      <c r="AH2654" s="439"/>
      <c r="AI2654" s="439"/>
    </row>
    <row r="2655" spans="6:35" ht="24" customHeight="1">
      <c r="F2655" s="217"/>
      <c r="Z2655" s="439"/>
      <c r="AA2655" s="439"/>
      <c r="AB2655" s="439"/>
      <c r="AC2655" s="439"/>
      <c r="AD2655" s="439"/>
      <c r="AE2655" s="439"/>
      <c r="AF2655" s="439"/>
      <c r="AG2655" s="439"/>
      <c r="AH2655" s="439"/>
      <c r="AI2655" s="439"/>
    </row>
    <row r="2656" spans="6:35" ht="24" customHeight="1">
      <c r="F2656" s="217"/>
      <c r="Z2656" s="439"/>
      <c r="AA2656" s="439"/>
      <c r="AB2656" s="439"/>
      <c r="AC2656" s="439"/>
      <c r="AD2656" s="439"/>
      <c r="AE2656" s="439"/>
      <c r="AF2656" s="439"/>
      <c r="AG2656" s="439"/>
      <c r="AH2656" s="439"/>
      <c r="AI2656" s="439"/>
    </row>
    <row r="2657" spans="6:35" ht="24" customHeight="1">
      <c r="F2657" s="217"/>
      <c r="Z2657" s="439"/>
      <c r="AA2657" s="439"/>
      <c r="AB2657" s="439"/>
      <c r="AC2657" s="439"/>
      <c r="AD2657" s="439"/>
      <c r="AE2657" s="439"/>
      <c r="AF2657" s="439"/>
      <c r="AG2657" s="439"/>
      <c r="AH2657" s="439"/>
      <c r="AI2657" s="439"/>
    </row>
    <row r="2658" spans="6:35" ht="24" customHeight="1">
      <c r="F2658" s="217"/>
      <c r="Z2658" s="439"/>
      <c r="AA2658" s="439"/>
      <c r="AB2658" s="439"/>
      <c r="AC2658" s="439"/>
      <c r="AD2658" s="439"/>
      <c r="AE2658" s="439"/>
      <c r="AF2658" s="439"/>
      <c r="AG2658" s="439"/>
      <c r="AH2658" s="439"/>
      <c r="AI2658" s="439"/>
    </row>
    <row r="2659" spans="6:35" ht="24" customHeight="1">
      <c r="F2659" s="217"/>
      <c r="Z2659" s="439"/>
      <c r="AA2659" s="439"/>
      <c r="AB2659" s="439"/>
      <c r="AC2659" s="439"/>
      <c r="AD2659" s="439"/>
      <c r="AE2659" s="439"/>
      <c r="AF2659" s="439"/>
      <c r="AG2659" s="439"/>
      <c r="AH2659" s="439"/>
      <c r="AI2659" s="439"/>
    </row>
    <row r="2660" spans="6:35" ht="24" customHeight="1">
      <c r="F2660" s="217"/>
      <c r="Z2660" s="439"/>
      <c r="AA2660" s="439"/>
      <c r="AB2660" s="439"/>
      <c r="AC2660" s="439"/>
      <c r="AD2660" s="439"/>
      <c r="AE2660" s="439"/>
      <c r="AF2660" s="439"/>
      <c r="AG2660" s="439"/>
      <c r="AH2660" s="439"/>
      <c r="AI2660" s="439"/>
    </row>
    <row r="2661" spans="6:35" ht="24" customHeight="1">
      <c r="F2661" s="217"/>
      <c r="Z2661" s="439"/>
      <c r="AA2661" s="439"/>
      <c r="AB2661" s="439"/>
      <c r="AC2661" s="439"/>
      <c r="AD2661" s="439"/>
      <c r="AE2661" s="439"/>
      <c r="AF2661" s="439"/>
      <c r="AG2661" s="439"/>
      <c r="AH2661" s="439"/>
      <c r="AI2661" s="439"/>
    </row>
    <row r="2662" spans="6:35" ht="24" customHeight="1">
      <c r="F2662" s="217"/>
      <c r="Z2662" s="439"/>
      <c r="AA2662" s="439"/>
      <c r="AB2662" s="439"/>
      <c r="AC2662" s="439"/>
      <c r="AD2662" s="439"/>
      <c r="AE2662" s="439"/>
      <c r="AF2662" s="439"/>
      <c r="AG2662" s="439"/>
      <c r="AH2662" s="439"/>
      <c r="AI2662" s="439"/>
    </row>
    <row r="2663" spans="6:35" ht="24" customHeight="1">
      <c r="F2663" s="217"/>
      <c r="Z2663" s="439"/>
      <c r="AA2663" s="439"/>
      <c r="AB2663" s="439"/>
      <c r="AC2663" s="439"/>
      <c r="AD2663" s="439"/>
      <c r="AE2663" s="439"/>
      <c r="AF2663" s="439"/>
      <c r="AG2663" s="439"/>
      <c r="AH2663" s="439"/>
      <c r="AI2663" s="439"/>
    </row>
    <row r="2664" spans="6:35" ht="24" customHeight="1">
      <c r="F2664" s="217"/>
      <c r="Z2664" s="439"/>
      <c r="AA2664" s="439"/>
      <c r="AB2664" s="439"/>
      <c r="AC2664" s="439"/>
      <c r="AD2664" s="439"/>
      <c r="AE2664" s="439"/>
      <c r="AF2664" s="439"/>
      <c r="AG2664" s="439"/>
      <c r="AH2664" s="439"/>
      <c r="AI2664" s="439"/>
    </row>
    <row r="2665" spans="6:35" ht="24" customHeight="1">
      <c r="F2665" s="217"/>
      <c r="Z2665" s="439"/>
      <c r="AA2665" s="439"/>
      <c r="AB2665" s="439"/>
      <c r="AC2665" s="439"/>
      <c r="AD2665" s="439"/>
      <c r="AE2665" s="439"/>
      <c r="AF2665" s="439"/>
      <c r="AG2665" s="439"/>
      <c r="AH2665" s="439"/>
      <c r="AI2665" s="439"/>
    </row>
    <row r="2666" spans="6:35" ht="24" customHeight="1">
      <c r="F2666" s="217"/>
      <c r="Z2666" s="439"/>
      <c r="AA2666" s="439"/>
      <c r="AB2666" s="439"/>
      <c r="AC2666" s="439"/>
      <c r="AD2666" s="439"/>
      <c r="AE2666" s="439"/>
      <c r="AF2666" s="439"/>
      <c r="AG2666" s="439"/>
      <c r="AH2666" s="439"/>
      <c r="AI2666" s="439"/>
    </row>
    <row r="2667" spans="6:35" ht="24" customHeight="1">
      <c r="F2667" s="217"/>
      <c r="Z2667" s="439"/>
      <c r="AA2667" s="439"/>
      <c r="AB2667" s="439"/>
      <c r="AC2667" s="439"/>
      <c r="AD2667" s="439"/>
      <c r="AE2667" s="439"/>
      <c r="AF2667" s="439"/>
      <c r="AG2667" s="439"/>
      <c r="AH2667" s="439"/>
      <c r="AI2667" s="439"/>
    </row>
    <row r="2668" spans="6:35" ht="24" customHeight="1">
      <c r="F2668" s="217"/>
      <c r="Z2668" s="439"/>
      <c r="AA2668" s="439"/>
      <c r="AB2668" s="439"/>
      <c r="AC2668" s="439"/>
      <c r="AD2668" s="439"/>
      <c r="AE2668" s="439"/>
      <c r="AF2668" s="439"/>
      <c r="AG2668" s="439"/>
      <c r="AH2668" s="439"/>
      <c r="AI2668" s="439"/>
    </row>
    <row r="2669" spans="6:35" ht="24" customHeight="1">
      <c r="F2669" s="217"/>
      <c r="Z2669" s="439"/>
      <c r="AA2669" s="439"/>
      <c r="AB2669" s="439"/>
      <c r="AC2669" s="439"/>
      <c r="AD2669" s="439"/>
      <c r="AE2669" s="439"/>
      <c r="AF2669" s="439"/>
      <c r="AG2669" s="439"/>
      <c r="AH2669" s="439"/>
      <c r="AI2669" s="439"/>
    </row>
    <row r="2670" spans="6:35" ht="24" customHeight="1">
      <c r="F2670" s="217"/>
      <c r="Z2670" s="439"/>
      <c r="AA2670" s="439"/>
      <c r="AB2670" s="439"/>
      <c r="AC2670" s="439"/>
      <c r="AD2670" s="439"/>
      <c r="AE2670" s="439"/>
      <c r="AF2670" s="439"/>
      <c r="AG2670" s="439"/>
      <c r="AH2670" s="439"/>
      <c r="AI2670" s="439"/>
    </row>
    <row r="2671" spans="6:35" ht="24" customHeight="1">
      <c r="F2671" s="217"/>
      <c r="Z2671" s="439"/>
      <c r="AA2671" s="439"/>
      <c r="AB2671" s="439"/>
      <c r="AC2671" s="439"/>
      <c r="AD2671" s="439"/>
      <c r="AE2671" s="439"/>
      <c r="AF2671" s="439"/>
      <c r="AG2671" s="439"/>
      <c r="AH2671" s="439"/>
      <c r="AI2671" s="439"/>
    </row>
    <row r="2672" spans="6:35" ht="24" customHeight="1">
      <c r="F2672" s="217"/>
      <c r="Z2672" s="439"/>
      <c r="AA2672" s="439"/>
      <c r="AB2672" s="439"/>
      <c r="AC2672" s="439"/>
      <c r="AD2672" s="439"/>
      <c r="AE2672" s="439"/>
      <c r="AF2672" s="439"/>
      <c r="AG2672" s="439"/>
      <c r="AH2672" s="439"/>
      <c r="AI2672" s="439"/>
    </row>
    <row r="2673" spans="6:35" ht="24" customHeight="1">
      <c r="F2673" s="217"/>
      <c r="Z2673" s="439"/>
      <c r="AA2673" s="439"/>
      <c r="AB2673" s="439"/>
      <c r="AC2673" s="439"/>
      <c r="AD2673" s="439"/>
      <c r="AE2673" s="439"/>
      <c r="AF2673" s="439"/>
      <c r="AG2673" s="439"/>
      <c r="AH2673" s="439"/>
      <c r="AI2673" s="439"/>
    </row>
    <row r="2674" spans="6:35" ht="24" customHeight="1">
      <c r="F2674" s="217"/>
      <c r="Z2674" s="439"/>
      <c r="AA2674" s="439"/>
      <c r="AB2674" s="439"/>
      <c r="AC2674" s="439"/>
      <c r="AD2674" s="439"/>
      <c r="AE2674" s="439"/>
      <c r="AF2674" s="439"/>
      <c r="AG2674" s="439"/>
      <c r="AH2674" s="439"/>
      <c r="AI2674" s="439"/>
    </row>
    <row r="2675" spans="6:35" ht="24" customHeight="1">
      <c r="F2675" s="217"/>
      <c r="Z2675" s="439"/>
      <c r="AA2675" s="439"/>
      <c r="AB2675" s="439"/>
      <c r="AC2675" s="439"/>
      <c r="AD2675" s="439"/>
      <c r="AE2675" s="439"/>
      <c r="AF2675" s="439"/>
      <c r="AG2675" s="439"/>
      <c r="AH2675" s="439"/>
      <c r="AI2675" s="439"/>
    </row>
    <row r="2676" spans="6:35" ht="24" customHeight="1">
      <c r="F2676" s="217"/>
      <c r="Z2676" s="439"/>
      <c r="AA2676" s="439"/>
      <c r="AB2676" s="439"/>
      <c r="AC2676" s="439"/>
      <c r="AD2676" s="439"/>
      <c r="AE2676" s="439"/>
      <c r="AF2676" s="439"/>
      <c r="AG2676" s="439"/>
      <c r="AH2676" s="439"/>
      <c r="AI2676" s="439"/>
    </row>
    <row r="2677" spans="6:35" ht="24" customHeight="1">
      <c r="F2677" s="217"/>
      <c r="Z2677" s="439"/>
      <c r="AA2677" s="439"/>
      <c r="AB2677" s="439"/>
      <c r="AC2677" s="439"/>
      <c r="AD2677" s="439"/>
      <c r="AE2677" s="439"/>
      <c r="AF2677" s="439"/>
      <c r="AG2677" s="439"/>
      <c r="AH2677" s="439"/>
      <c r="AI2677" s="439"/>
    </row>
    <row r="2678" spans="6:35" ht="24" customHeight="1">
      <c r="F2678" s="217"/>
      <c r="Z2678" s="439"/>
      <c r="AA2678" s="439"/>
      <c r="AB2678" s="439"/>
      <c r="AC2678" s="439"/>
      <c r="AD2678" s="439"/>
      <c r="AE2678" s="439"/>
      <c r="AF2678" s="439"/>
      <c r="AG2678" s="439"/>
      <c r="AH2678" s="439"/>
      <c r="AI2678" s="439"/>
    </row>
    <row r="2679" spans="6:35" ht="24" customHeight="1">
      <c r="F2679" s="217"/>
      <c r="Z2679" s="439"/>
      <c r="AA2679" s="439"/>
      <c r="AB2679" s="439"/>
      <c r="AC2679" s="439"/>
      <c r="AD2679" s="439"/>
      <c r="AE2679" s="439"/>
      <c r="AF2679" s="439"/>
      <c r="AG2679" s="439"/>
      <c r="AH2679" s="439"/>
      <c r="AI2679" s="439"/>
    </row>
    <row r="2680" spans="6:35" ht="24" customHeight="1">
      <c r="F2680" s="217"/>
      <c r="Z2680" s="439"/>
      <c r="AA2680" s="439"/>
      <c r="AB2680" s="439"/>
      <c r="AC2680" s="439"/>
      <c r="AD2680" s="439"/>
      <c r="AE2680" s="439"/>
      <c r="AF2680" s="439"/>
      <c r="AG2680" s="439"/>
      <c r="AH2680" s="439"/>
      <c r="AI2680" s="439"/>
    </row>
    <row r="2681" spans="6:35" ht="24" customHeight="1">
      <c r="F2681" s="217"/>
      <c r="Z2681" s="439"/>
      <c r="AA2681" s="439"/>
      <c r="AB2681" s="439"/>
      <c r="AC2681" s="439"/>
      <c r="AD2681" s="439"/>
      <c r="AE2681" s="439"/>
      <c r="AF2681" s="439"/>
      <c r="AG2681" s="439"/>
      <c r="AH2681" s="439"/>
      <c r="AI2681" s="439"/>
    </row>
    <row r="2682" spans="6:35" ht="24" customHeight="1">
      <c r="F2682" s="217"/>
      <c r="Z2682" s="439"/>
      <c r="AA2682" s="439"/>
      <c r="AB2682" s="439"/>
      <c r="AC2682" s="439"/>
      <c r="AD2682" s="439"/>
      <c r="AE2682" s="439"/>
      <c r="AF2682" s="439"/>
      <c r="AG2682" s="439"/>
      <c r="AH2682" s="439"/>
      <c r="AI2682" s="439"/>
    </row>
    <row r="2683" spans="6:35" ht="24" customHeight="1">
      <c r="F2683" s="217"/>
      <c r="Z2683" s="439"/>
      <c r="AA2683" s="439"/>
      <c r="AB2683" s="439"/>
      <c r="AC2683" s="439"/>
      <c r="AD2683" s="439"/>
      <c r="AE2683" s="439"/>
      <c r="AF2683" s="439"/>
      <c r="AG2683" s="439"/>
      <c r="AH2683" s="439"/>
      <c r="AI2683" s="439"/>
    </row>
    <row r="2684" spans="6:35" ht="24" customHeight="1">
      <c r="F2684" s="217"/>
      <c r="Z2684" s="439"/>
      <c r="AA2684" s="439"/>
      <c r="AB2684" s="439"/>
      <c r="AC2684" s="439"/>
      <c r="AD2684" s="439"/>
      <c r="AE2684" s="439"/>
      <c r="AF2684" s="439"/>
      <c r="AG2684" s="439"/>
      <c r="AH2684" s="439"/>
      <c r="AI2684" s="439"/>
    </row>
    <row r="2685" spans="6:35" ht="24" customHeight="1">
      <c r="F2685" s="217"/>
      <c r="Z2685" s="439"/>
      <c r="AA2685" s="439"/>
      <c r="AB2685" s="439"/>
      <c r="AC2685" s="439"/>
      <c r="AD2685" s="439"/>
      <c r="AE2685" s="439"/>
      <c r="AF2685" s="439"/>
      <c r="AG2685" s="439"/>
      <c r="AH2685" s="439"/>
      <c r="AI2685" s="439"/>
    </row>
    <row r="2686" spans="6:35" ht="24" customHeight="1">
      <c r="F2686" s="217"/>
      <c r="Z2686" s="439"/>
      <c r="AA2686" s="439"/>
      <c r="AB2686" s="439"/>
      <c r="AC2686" s="439"/>
      <c r="AD2686" s="439"/>
      <c r="AE2686" s="439"/>
      <c r="AF2686" s="439"/>
      <c r="AG2686" s="439"/>
      <c r="AH2686" s="439"/>
      <c r="AI2686" s="439"/>
    </row>
    <row r="2687" spans="6:35" ht="24" customHeight="1">
      <c r="F2687" s="217"/>
      <c r="Z2687" s="439"/>
      <c r="AA2687" s="439"/>
      <c r="AB2687" s="439"/>
      <c r="AC2687" s="439"/>
      <c r="AD2687" s="439"/>
      <c r="AE2687" s="439"/>
      <c r="AF2687" s="439"/>
      <c r="AG2687" s="439"/>
      <c r="AH2687" s="439"/>
      <c r="AI2687" s="439"/>
    </row>
    <row r="2688" spans="6:35" ht="24" customHeight="1">
      <c r="F2688" s="217"/>
      <c r="Z2688" s="439"/>
      <c r="AA2688" s="439"/>
      <c r="AB2688" s="439"/>
      <c r="AC2688" s="439"/>
      <c r="AD2688" s="439"/>
      <c r="AE2688" s="439"/>
      <c r="AF2688" s="439"/>
      <c r="AG2688" s="439"/>
      <c r="AH2688" s="439"/>
      <c r="AI2688" s="439"/>
    </row>
    <row r="2689" spans="6:35" ht="24" customHeight="1">
      <c r="F2689" s="217"/>
      <c r="Z2689" s="439"/>
      <c r="AA2689" s="439"/>
      <c r="AB2689" s="439"/>
      <c r="AC2689" s="439"/>
      <c r="AD2689" s="439"/>
      <c r="AE2689" s="439"/>
      <c r="AF2689" s="439"/>
      <c r="AG2689" s="439"/>
      <c r="AH2689" s="439"/>
      <c r="AI2689" s="439"/>
    </row>
    <row r="2690" spans="6:35" ht="24" customHeight="1">
      <c r="F2690" s="217"/>
      <c r="Z2690" s="439"/>
      <c r="AA2690" s="439"/>
      <c r="AB2690" s="439"/>
      <c r="AC2690" s="439"/>
      <c r="AD2690" s="439"/>
      <c r="AE2690" s="439"/>
      <c r="AF2690" s="439"/>
      <c r="AG2690" s="439"/>
      <c r="AH2690" s="439"/>
      <c r="AI2690" s="439"/>
    </row>
    <row r="2691" spans="6:35" ht="24" customHeight="1">
      <c r="F2691" s="217"/>
      <c r="Z2691" s="439"/>
      <c r="AA2691" s="439"/>
      <c r="AB2691" s="439"/>
      <c r="AC2691" s="439"/>
      <c r="AD2691" s="439"/>
      <c r="AE2691" s="439"/>
      <c r="AF2691" s="439"/>
      <c r="AG2691" s="439"/>
      <c r="AH2691" s="439"/>
      <c r="AI2691" s="439"/>
    </row>
    <row r="2692" spans="6:35" ht="24" customHeight="1">
      <c r="F2692" s="217"/>
      <c r="Z2692" s="439"/>
      <c r="AA2692" s="439"/>
      <c r="AB2692" s="439"/>
      <c r="AC2692" s="439"/>
      <c r="AD2692" s="439"/>
      <c r="AE2692" s="439"/>
      <c r="AF2692" s="439"/>
      <c r="AG2692" s="439"/>
      <c r="AH2692" s="439"/>
      <c r="AI2692" s="439"/>
    </row>
    <row r="2693" spans="6:35" ht="24" customHeight="1">
      <c r="F2693" s="217"/>
      <c r="Z2693" s="439"/>
      <c r="AA2693" s="439"/>
      <c r="AB2693" s="439"/>
      <c r="AC2693" s="439"/>
      <c r="AD2693" s="439"/>
      <c r="AE2693" s="439"/>
      <c r="AF2693" s="439"/>
      <c r="AG2693" s="439"/>
      <c r="AH2693" s="439"/>
      <c r="AI2693" s="439"/>
    </row>
    <row r="2694" spans="6:35" ht="24" customHeight="1">
      <c r="F2694" s="217"/>
      <c r="Z2694" s="439"/>
      <c r="AA2694" s="439"/>
      <c r="AB2694" s="439"/>
      <c r="AC2694" s="439"/>
      <c r="AD2694" s="439"/>
      <c r="AE2694" s="439"/>
      <c r="AF2694" s="439"/>
      <c r="AG2694" s="439"/>
      <c r="AH2694" s="439"/>
      <c r="AI2694" s="439"/>
    </row>
    <row r="2695" spans="6:35" ht="24" customHeight="1">
      <c r="F2695" s="217"/>
      <c r="Z2695" s="439"/>
      <c r="AA2695" s="439"/>
      <c r="AB2695" s="439"/>
      <c r="AC2695" s="439"/>
      <c r="AD2695" s="439"/>
      <c r="AE2695" s="439"/>
      <c r="AF2695" s="439"/>
      <c r="AG2695" s="439"/>
      <c r="AH2695" s="439"/>
      <c r="AI2695" s="439"/>
    </row>
    <row r="2696" spans="6:35" ht="24" customHeight="1">
      <c r="F2696" s="217"/>
      <c r="Z2696" s="439"/>
      <c r="AA2696" s="439"/>
      <c r="AB2696" s="439"/>
      <c r="AC2696" s="439"/>
      <c r="AD2696" s="439"/>
      <c r="AE2696" s="439"/>
      <c r="AF2696" s="439"/>
      <c r="AG2696" s="439"/>
      <c r="AH2696" s="439"/>
      <c r="AI2696" s="439"/>
    </row>
    <row r="2697" spans="6:35" ht="24" customHeight="1">
      <c r="F2697" s="217"/>
      <c r="Z2697" s="439"/>
      <c r="AA2697" s="439"/>
      <c r="AB2697" s="439"/>
      <c r="AC2697" s="439"/>
      <c r="AD2697" s="439"/>
      <c r="AE2697" s="439"/>
      <c r="AF2697" s="439"/>
      <c r="AG2697" s="439"/>
      <c r="AH2697" s="439"/>
      <c r="AI2697" s="439"/>
    </row>
    <row r="2698" spans="6:35" ht="24" customHeight="1">
      <c r="F2698" s="217"/>
      <c r="Z2698" s="439"/>
      <c r="AA2698" s="439"/>
      <c r="AB2698" s="439"/>
      <c r="AC2698" s="439"/>
      <c r="AD2698" s="439"/>
      <c r="AE2698" s="439"/>
      <c r="AF2698" s="439"/>
      <c r="AG2698" s="439"/>
      <c r="AH2698" s="439"/>
      <c r="AI2698" s="439"/>
    </row>
    <row r="2699" spans="6:35" ht="24" customHeight="1">
      <c r="F2699" s="217"/>
      <c r="Z2699" s="439"/>
      <c r="AA2699" s="439"/>
      <c r="AB2699" s="439"/>
      <c r="AC2699" s="439"/>
      <c r="AD2699" s="439"/>
      <c r="AE2699" s="439"/>
      <c r="AF2699" s="439"/>
      <c r="AG2699" s="439"/>
      <c r="AH2699" s="439"/>
      <c r="AI2699" s="439"/>
    </row>
    <row r="2700" spans="6:35" ht="24" customHeight="1">
      <c r="F2700" s="217"/>
      <c r="Z2700" s="439"/>
      <c r="AA2700" s="439"/>
      <c r="AB2700" s="439"/>
      <c r="AC2700" s="439"/>
      <c r="AD2700" s="439"/>
      <c r="AE2700" s="439"/>
      <c r="AF2700" s="439"/>
      <c r="AG2700" s="439"/>
      <c r="AH2700" s="439"/>
      <c r="AI2700" s="439"/>
    </row>
    <row r="2701" spans="6:35" ht="24" customHeight="1">
      <c r="F2701" s="217"/>
      <c r="Z2701" s="439"/>
      <c r="AA2701" s="439"/>
      <c r="AB2701" s="439"/>
      <c r="AC2701" s="439"/>
      <c r="AD2701" s="439"/>
      <c r="AE2701" s="439"/>
      <c r="AF2701" s="439"/>
      <c r="AG2701" s="439"/>
      <c r="AH2701" s="439"/>
      <c r="AI2701" s="439"/>
    </row>
    <row r="2702" spans="6:35" ht="24" customHeight="1">
      <c r="F2702" s="217"/>
      <c r="Z2702" s="439"/>
      <c r="AA2702" s="439"/>
      <c r="AB2702" s="439"/>
      <c r="AC2702" s="439"/>
      <c r="AD2702" s="439"/>
      <c r="AE2702" s="439"/>
      <c r="AF2702" s="439"/>
      <c r="AG2702" s="439"/>
      <c r="AH2702" s="439"/>
      <c r="AI2702" s="439"/>
    </row>
    <row r="2703" spans="6:35" ht="24" customHeight="1">
      <c r="F2703" s="217"/>
      <c r="Z2703" s="439"/>
      <c r="AA2703" s="439"/>
      <c r="AB2703" s="439"/>
      <c r="AC2703" s="439"/>
      <c r="AD2703" s="439"/>
      <c r="AE2703" s="439"/>
      <c r="AF2703" s="439"/>
      <c r="AG2703" s="439"/>
      <c r="AH2703" s="439"/>
      <c r="AI2703" s="439"/>
    </row>
    <row r="2704" spans="6:35" ht="24" customHeight="1">
      <c r="F2704" s="217"/>
      <c r="Z2704" s="439"/>
      <c r="AA2704" s="439"/>
      <c r="AB2704" s="439"/>
      <c r="AC2704" s="439"/>
      <c r="AD2704" s="439"/>
      <c r="AE2704" s="439"/>
      <c r="AF2704" s="439"/>
      <c r="AG2704" s="439"/>
      <c r="AH2704" s="439"/>
      <c r="AI2704" s="439"/>
    </row>
    <row r="2705" spans="6:35" ht="24" customHeight="1">
      <c r="F2705" s="217"/>
      <c r="Z2705" s="439"/>
      <c r="AA2705" s="439"/>
      <c r="AB2705" s="439"/>
      <c r="AC2705" s="439"/>
      <c r="AD2705" s="439"/>
      <c r="AE2705" s="439"/>
      <c r="AF2705" s="439"/>
      <c r="AG2705" s="439"/>
      <c r="AH2705" s="439"/>
      <c r="AI2705" s="439"/>
    </row>
    <row r="2706" spans="6:35" ht="24" customHeight="1">
      <c r="F2706" s="217"/>
      <c r="Z2706" s="439"/>
      <c r="AA2706" s="439"/>
      <c r="AB2706" s="439"/>
      <c r="AC2706" s="439"/>
      <c r="AD2706" s="439"/>
      <c r="AE2706" s="439"/>
      <c r="AF2706" s="439"/>
      <c r="AG2706" s="439"/>
      <c r="AH2706" s="439"/>
      <c r="AI2706" s="439"/>
    </row>
    <row r="2707" spans="6:35" ht="24" customHeight="1">
      <c r="F2707" s="217"/>
      <c r="Z2707" s="439"/>
      <c r="AA2707" s="439"/>
      <c r="AB2707" s="439"/>
      <c r="AC2707" s="439"/>
      <c r="AD2707" s="439"/>
      <c r="AE2707" s="439"/>
      <c r="AF2707" s="439"/>
      <c r="AG2707" s="439"/>
      <c r="AH2707" s="439"/>
      <c r="AI2707" s="439"/>
    </row>
    <row r="2708" spans="6:35" ht="24" customHeight="1">
      <c r="F2708" s="217"/>
      <c r="Z2708" s="439"/>
      <c r="AA2708" s="439"/>
      <c r="AB2708" s="439"/>
      <c r="AC2708" s="439"/>
      <c r="AD2708" s="439"/>
      <c r="AE2708" s="439"/>
      <c r="AF2708" s="439"/>
      <c r="AG2708" s="439"/>
      <c r="AH2708" s="439"/>
      <c r="AI2708" s="439"/>
    </row>
    <row r="2709" spans="6:35" ht="24" customHeight="1">
      <c r="F2709" s="217"/>
      <c r="Z2709" s="439"/>
      <c r="AA2709" s="439"/>
      <c r="AB2709" s="439"/>
      <c r="AC2709" s="439"/>
      <c r="AD2709" s="439"/>
      <c r="AE2709" s="439"/>
      <c r="AF2709" s="439"/>
      <c r="AG2709" s="439"/>
      <c r="AH2709" s="439"/>
      <c r="AI2709" s="439"/>
    </row>
    <row r="2710" spans="6:35" ht="24" customHeight="1">
      <c r="F2710" s="217"/>
      <c r="Z2710" s="439"/>
      <c r="AA2710" s="439"/>
      <c r="AB2710" s="439"/>
      <c r="AC2710" s="439"/>
      <c r="AD2710" s="439"/>
      <c r="AE2710" s="439"/>
      <c r="AF2710" s="439"/>
      <c r="AG2710" s="439"/>
      <c r="AH2710" s="439"/>
      <c r="AI2710" s="439"/>
    </row>
    <row r="2711" spans="6:35" ht="24" customHeight="1">
      <c r="F2711" s="217"/>
      <c r="Z2711" s="439"/>
      <c r="AA2711" s="439"/>
      <c r="AB2711" s="439"/>
      <c r="AC2711" s="439"/>
      <c r="AD2711" s="439"/>
      <c r="AE2711" s="439"/>
      <c r="AF2711" s="439"/>
      <c r="AG2711" s="439"/>
      <c r="AH2711" s="439"/>
      <c r="AI2711" s="439"/>
    </row>
    <row r="2712" spans="6:35" ht="24" customHeight="1">
      <c r="F2712" s="217"/>
      <c r="Z2712" s="439"/>
      <c r="AA2712" s="439"/>
      <c r="AB2712" s="439"/>
      <c r="AC2712" s="439"/>
      <c r="AD2712" s="439"/>
      <c r="AE2712" s="439"/>
      <c r="AF2712" s="439"/>
      <c r="AG2712" s="439"/>
      <c r="AH2712" s="439"/>
      <c r="AI2712" s="439"/>
    </row>
    <row r="2713" spans="6:35" ht="24" customHeight="1">
      <c r="F2713" s="217"/>
      <c r="Z2713" s="439"/>
      <c r="AA2713" s="439"/>
      <c r="AB2713" s="439"/>
      <c r="AC2713" s="439"/>
      <c r="AD2713" s="439"/>
      <c r="AE2713" s="439"/>
      <c r="AF2713" s="439"/>
      <c r="AG2713" s="439"/>
      <c r="AH2713" s="439"/>
      <c r="AI2713" s="439"/>
    </row>
    <row r="2714" spans="6:35" ht="24" customHeight="1">
      <c r="F2714" s="217"/>
      <c r="Z2714" s="439"/>
      <c r="AA2714" s="439"/>
      <c r="AB2714" s="439"/>
      <c r="AC2714" s="439"/>
      <c r="AD2714" s="439"/>
      <c r="AE2714" s="439"/>
      <c r="AF2714" s="439"/>
      <c r="AG2714" s="439"/>
      <c r="AH2714" s="439"/>
      <c r="AI2714" s="439"/>
    </row>
    <row r="2715" spans="6:35" ht="24" customHeight="1">
      <c r="F2715" s="217"/>
      <c r="Z2715" s="439"/>
      <c r="AA2715" s="439"/>
      <c r="AB2715" s="439"/>
      <c r="AC2715" s="439"/>
      <c r="AD2715" s="439"/>
      <c r="AE2715" s="439"/>
      <c r="AF2715" s="439"/>
      <c r="AG2715" s="439"/>
      <c r="AH2715" s="439"/>
      <c r="AI2715" s="439"/>
    </row>
    <row r="2716" spans="6:35" ht="24" customHeight="1">
      <c r="F2716" s="217"/>
      <c r="Z2716" s="439"/>
      <c r="AA2716" s="439"/>
      <c r="AB2716" s="439"/>
      <c r="AC2716" s="439"/>
      <c r="AD2716" s="439"/>
      <c r="AE2716" s="439"/>
      <c r="AF2716" s="439"/>
      <c r="AG2716" s="439"/>
      <c r="AH2716" s="439"/>
      <c r="AI2716" s="439"/>
    </row>
    <row r="2717" spans="6:35" ht="24" customHeight="1">
      <c r="F2717" s="217"/>
      <c r="Z2717" s="439"/>
      <c r="AA2717" s="439"/>
      <c r="AB2717" s="439"/>
      <c r="AC2717" s="439"/>
      <c r="AD2717" s="439"/>
      <c r="AE2717" s="439"/>
      <c r="AF2717" s="439"/>
      <c r="AG2717" s="439"/>
      <c r="AH2717" s="439"/>
      <c r="AI2717" s="439"/>
    </row>
    <row r="2718" spans="6:35" ht="24" customHeight="1">
      <c r="F2718" s="217"/>
      <c r="Z2718" s="439"/>
      <c r="AA2718" s="439"/>
      <c r="AB2718" s="439"/>
      <c r="AC2718" s="439"/>
      <c r="AD2718" s="439"/>
      <c r="AE2718" s="439"/>
      <c r="AF2718" s="439"/>
      <c r="AG2718" s="439"/>
      <c r="AH2718" s="439"/>
      <c r="AI2718" s="439"/>
    </row>
    <row r="2719" spans="6:35" ht="24" customHeight="1">
      <c r="F2719" s="217"/>
      <c r="Z2719" s="439"/>
      <c r="AA2719" s="439"/>
      <c r="AB2719" s="439"/>
      <c r="AC2719" s="439"/>
      <c r="AD2719" s="439"/>
      <c r="AE2719" s="439"/>
      <c r="AF2719" s="439"/>
      <c r="AG2719" s="439"/>
      <c r="AH2719" s="439"/>
      <c r="AI2719" s="439"/>
    </row>
    <row r="2720" spans="6:35" ht="24" customHeight="1">
      <c r="F2720" s="217"/>
      <c r="Z2720" s="439"/>
      <c r="AA2720" s="439"/>
      <c r="AB2720" s="439"/>
      <c r="AC2720" s="439"/>
      <c r="AD2720" s="439"/>
      <c r="AE2720" s="439"/>
      <c r="AF2720" s="439"/>
      <c r="AG2720" s="439"/>
      <c r="AH2720" s="439"/>
      <c r="AI2720" s="439"/>
    </row>
    <row r="2721" spans="6:35" ht="24" customHeight="1">
      <c r="F2721" s="217"/>
      <c r="Z2721" s="439"/>
      <c r="AA2721" s="439"/>
      <c r="AB2721" s="439"/>
      <c r="AC2721" s="439"/>
      <c r="AD2721" s="439"/>
      <c r="AE2721" s="439"/>
      <c r="AF2721" s="439"/>
      <c r="AG2721" s="439"/>
      <c r="AH2721" s="439"/>
      <c r="AI2721" s="439"/>
    </row>
    <row r="2722" spans="6:35" ht="24" customHeight="1">
      <c r="F2722" s="217"/>
      <c r="Z2722" s="439"/>
      <c r="AA2722" s="439"/>
      <c r="AB2722" s="439"/>
      <c r="AC2722" s="439"/>
      <c r="AD2722" s="439"/>
      <c r="AE2722" s="439"/>
      <c r="AF2722" s="439"/>
      <c r="AG2722" s="439"/>
      <c r="AH2722" s="439"/>
      <c r="AI2722" s="439"/>
    </row>
    <row r="2723" spans="6:35" ht="24" customHeight="1">
      <c r="F2723" s="217"/>
      <c r="Z2723" s="439"/>
      <c r="AA2723" s="439"/>
      <c r="AB2723" s="439"/>
      <c r="AC2723" s="439"/>
      <c r="AD2723" s="439"/>
      <c r="AE2723" s="439"/>
      <c r="AF2723" s="439"/>
      <c r="AG2723" s="439"/>
      <c r="AH2723" s="439"/>
      <c r="AI2723" s="439"/>
    </row>
    <row r="2724" spans="6:35" ht="24" customHeight="1">
      <c r="F2724" s="217"/>
      <c r="Z2724" s="439"/>
      <c r="AA2724" s="439"/>
      <c r="AB2724" s="439"/>
      <c r="AC2724" s="439"/>
      <c r="AD2724" s="439"/>
      <c r="AE2724" s="439"/>
      <c r="AF2724" s="439"/>
      <c r="AG2724" s="439"/>
      <c r="AH2724" s="439"/>
      <c r="AI2724" s="439"/>
    </row>
    <row r="2725" spans="6:35" ht="24" customHeight="1">
      <c r="F2725" s="217"/>
      <c r="Z2725" s="439"/>
      <c r="AA2725" s="439"/>
      <c r="AB2725" s="439"/>
      <c r="AC2725" s="439"/>
      <c r="AD2725" s="439"/>
      <c r="AE2725" s="439"/>
      <c r="AF2725" s="439"/>
      <c r="AG2725" s="439"/>
      <c r="AH2725" s="439"/>
      <c r="AI2725" s="439"/>
    </row>
    <row r="2726" spans="6:35" ht="24" customHeight="1">
      <c r="F2726" s="217"/>
      <c r="Z2726" s="439"/>
      <c r="AA2726" s="439"/>
      <c r="AB2726" s="439"/>
      <c r="AC2726" s="439"/>
      <c r="AD2726" s="439"/>
      <c r="AE2726" s="439"/>
      <c r="AF2726" s="439"/>
      <c r="AG2726" s="439"/>
      <c r="AH2726" s="439"/>
      <c r="AI2726" s="439"/>
    </row>
    <row r="2727" spans="6:35" ht="24" customHeight="1">
      <c r="F2727" s="217"/>
      <c r="Z2727" s="439"/>
      <c r="AA2727" s="439"/>
      <c r="AB2727" s="439"/>
      <c r="AC2727" s="439"/>
      <c r="AD2727" s="439"/>
      <c r="AE2727" s="439"/>
      <c r="AF2727" s="439"/>
      <c r="AG2727" s="439"/>
      <c r="AH2727" s="439"/>
      <c r="AI2727" s="439"/>
    </row>
    <row r="2728" spans="6:35" ht="24" customHeight="1">
      <c r="F2728" s="217"/>
      <c r="Z2728" s="439"/>
      <c r="AA2728" s="439"/>
      <c r="AB2728" s="439"/>
      <c r="AC2728" s="439"/>
      <c r="AD2728" s="439"/>
      <c r="AE2728" s="439"/>
      <c r="AF2728" s="439"/>
      <c r="AG2728" s="439"/>
      <c r="AH2728" s="439"/>
      <c r="AI2728" s="439"/>
    </row>
    <row r="2729" spans="6:35" ht="24" customHeight="1">
      <c r="F2729" s="217"/>
      <c r="Z2729" s="439"/>
      <c r="AA2729" s="439"/>
      <c r="AB2729" s="439"/>
      <c r="AC2729" s="439"/>
      <c r="AD2729" s="439"/>
      <c r="AE2729" s="439"/>
      <c r="AF2729" s="439"/>
      <c r="AG2729" s="439"/>
      <c r="AH2729" s="439"/>
      <c r="AI2729" s="439"/>
    </row>
    <row r="2730" spans="6:35" ht="24" customHeight="1">
      <c r="F2730" s="217"/>
      <c r="Z2730" s="439"/>
      <c r="AA2730" s="439"/>
      <c r="AB2730" s="439"/>
      <c r="AC2730" s="439"/>
      <c r="AD2730" s="439"/>
      <c r="AE2730" s="439"/>
      <c r="AF2730" s="439"/>
      <c r="AG2730" s="439"/>
      <c r="AH2730" s="439"/>
      <c r="AI2730" s="439"/>
    </row>
    <row r="2731" spans="6:35" ht="24" customHeight="1">
      <c r="F2731" s="217"/>
      <c r="Z2731" s="439"/>
      <c r="AA2731" s="439"/>
      <c r="AB2731" s="439"/>
      <c r="AC2731" s="439"/>
      <c r="AD2731" s="439"/>
      <c r="AE2731" s="439"/>
      <c r="AF2731" s="439"/>
      <c r="AG2731" s="439"/>
      <c r="AH2731" s="439"/>
      <c r="AI2731" s="439"/>
    </row>
    <row r="2732" spans="6:35" ht="24" customHeight="1">
      <c r="F2732" s="217"/>
      <c r="Z2732" s="439"/>
      <c r="AA2732" s="439"/>
      <c r="AB2732" s="439"/>
      <c r="AC2732" s="439"/>
      <c r="AD2732" s="439"/>
      <c r="AE2732" s="439"/>
      <c r="AF2732" s="439"/>
      <c r="AG2732" s="439"/>
      <c r="AH2732" s="439"/>
      <c r="AI2732" s="439"/>
    </row>
    <row r="2733" spans="6:35" ht="24" customHeight="1">
      <c r="F2733" s="217"/>
      <c r="Z2733" s="439"/>
      <c r="AA2733" s="439"/>
      <c r="AB2733" s="439"/>
      <c r="AC2733" s="439"/>
      <c r="AD2733" s="439"/>
      <c r="AE2733" s="439"/>
      <c r="AF2733" s="439"/>
      <c r="AG2733" s="439"/>
      <c r="AH2733" s="439"/>
      <c r="AI2733" s="439"/>
    </row>
    <row r="2734" spans="6:35" ht="24" customHeight="1">
      <c r="F2734" s="217"/>
      <c r="Z2734" s="439"/>
      <c r="AA2734" s="439"/>
      <c r="AB2734" s="439"/>
      <c r="AC2734" s="439"/>
      <c r="AD2734" s="439"/>
      <c r="AE2734" s="439"/>
      <c r="AF2734" s="439"/>
      <c r="AG2734" s="439"/>
      <c r="AH2734" s="439"/>
      <c r="AI2734" s="439"/>
    </row>
    <row r="2735" spans="6:35" ht="24" customHeight="1">
      <c r="F2735" s="217"/>
      <c r="Z2735" s="439"/>
      <c r="AA2735" s="439"/>
      <c r="AB2735" s="439"/>
      <c r="AC2735" s="439"/>
      <c r="AD2735" s="439"/>
      <c r="AE2735" s="439"/>
      <c r="AF2735" s="439"/>
      <c r="AG2735" s="439"/>
      <c r="AH2735" s="439"/>
      <c r="AI2735" s="439"/>
    </row>
    <row r="2736" spans="6:35" ht="24" customHeight="1">
      <c r="F2736" s="217"/>
      <c r="Z2736" s="439"/>
      <c r="AA2736" s="439"/>
      <c r="AB2736" s="439"/>
      <c r="AC2736" s="439"/>
      <c r="AD2736" s="439"/>
      <c r="AE2736" s="439"/>
      <c r="AF2736" s="439"/>
      <c r="AG2736" s="439"/>
      <c r="AH2736" s="439"/>
      <c r="AI2736" s="439"/>
    </row>
    <row r="2737" spans="6:35" ht="24" customHeight="1">
      <c r="F2737" s="217"/>
      <c r="Z2737" s="439"/>
      <c r="AA2737" s="439"/>
      <c r="AB2737" s="439"/>
      <c r="AC2737" s="439"/>
      <c r="AD2737" s="439"/>
      <c r="AE2737" s="439"/>
      <c r="AF2737" s="439"/>
      <c r="AG2737" s="439"/>
      <c r="AH2737" s="439"/>
      <c r="AI2737" s="439"/>
    </row>
    <row r="2738" spans="6:35" ht="24" customHeight="1">
      <c r="F2738" s="217"/>
      <c r="Z2738" s="439"/>
      <c r="AA2738" s="439"/>
      <c r="AB2738" s="439"/>
      <c r="AC2738" s="439"/>
      <c r="AD2738" s="439"/>
      <c r="AE2738" s="439"/>
      <c r="AF2738" s="439"/>
      <c r="AG2738" s="439"/>
      <c r="AH2738" s="439"/>
      <c r="AI2738" s="439"/>
    </row>
    <row r="2739" spans="6:35" ht="24" customHeight="1">
      <c r="F2739" s="217"/>
      <c r="Z2739" s="439"/>
      <c r="AA2739" s="439"/>
      <c r="AB2739" s="439"/>
      <c r="AC2739" s="439"/>
      <c r="AD2739" s="439"/>
      <c r="AE2739" s="439"/>
      <c r="AF2739" s="439"/>
      <c r="AG2739" s="439"/>
      <c r="AH2739" s="439"/>
      <c r="AI2739" s="439"/>
    </row>
    <row r="2740" spans="6:35" ht="24" customHeight="1">
      <c r="F2740" s="217"/>
      <c r="Z2740" s="439"/>
      <c r="AA2740" s="439"/>
      <c r="AB2740" s="439"/>
      <c r="AC2740" s="439"/>
      <c r="AD2740" s="439"/>
      <c r="AE2740" s="439"/>
      <c r="AF2740" s="439"/>
      <c r="AG2740" s="439"/>
      <c r="AH2740" s="439"/>
      <c r="AI2740" s="439"/>
    </row>
    <row r="2741" spans="6:35" ht="24" customHeight="1">
      <c r="F2741" s="217"/>
      <c r="Z2741" s="439"/>
      <c r="AA2741" s="439"/>
      <c r="AB2741" s="439"/>
      <c r="AC2741" s="439"/>
      <c r="AD2741" s="439"/>
      <c r="AE2741" s="439"/>
      <c r="AF2741" s="439"/>
      <c r="AG2741" s="439"/>
      <c r="AH2741" s="439"/>
      <c r="AI2741" s="439"/>
    </row>
    <row r="2742" spans="6:35" ht="24" customHeight="1">
      <c r="F2742" s="217"/>
      <c r="Z2742" s="439"/>
      <c r="AA2742" s="439"/>
      <c r="AB2742" s="439"/>
      <c r="AC2742" s="439"/>
      <c r="AD2742" s="439"/>
      <c r="AE2742" s="439"/>
      <c r="AF2742" s="439"/>
      <c r="AG2742" s="439"/>
      <c r="AH2742" s="439"/>
      <c r="AI2742" s="439"/>
    </row>
    <row r="2743" spans="6:35" ht="24" customHeight="1">
      <c r="F2743" s="217"/>
      <c r="Z2743" s="439"/>
      <c r="AA2743" s="439"/>
      <c r="AB2743" s="439"/>
      <c r="AC2743" s="439"/>
      <c r="AD2743" s="439"/>
      <c r="AE2743" s="439"/>
      <c r="AF2743" s="439"/>
      <c r="AG2743" s="439"/>
      <c r="AH2743" s="439"/>
      <c r="AI2743" s="439"/>
    </row>
    <row r="2744" spans="6:35" ht="24" customHeight="1">
      <c r="F2744" s="217"/>
      <c r="Z2744" s="439"/>
      <c r="AA2744" s="439"/>
      <c r="AB2744" s="439"/>
      <c r="AC2744" s="439"/>
      <c r="AD2744" s="439"/>
      <c r="AE2744" s="439"/>
      <c r="AF2744" s="439"/>
      <c r="AG2744" s="439"/>
      <c r="AH2744" s="439"/>
      <c r="AI2744" s="439"/>
    </row>
    <row r="2745" spans="6:35" ht="24" customHeight="1">
      <c r="F2745" s="217"/>
      <c r="Z2745" s="439"/>
      <c r="AA2745" s="439"/>
      <c r="AB2745" s="439"/>
      <c r="AC2745" s="439"/>
      <c r="AD2745" s="439"/>
      <c r="AE2745" s="439"/>
      <c r="AF2745" s="439"/>
      <c r="AG2745" s="439"/>
      <c r="AH2745" s="439"/>
      <c r="AI2745" s="439"/>
    </row>
    <row r="2746" spans="6:35" ht="24" customHeight="1">
      <c r="F2746" s="217"/>
      <c r="Z2746" s="439"/>
      <c r="AA2746" s="439"/>
      <c r="AB2746" s="439"/>
      <c r="AC2746" s="439"/>
      <c r="AD2746" s="439"/>
      <c r="AE2746" s="439"/>
      <c r="AF2746" s="439"/>
      <c r="AG2746" s="439"/>
      <c r="AH2746" s="439"/>
      <c r="AI2746" s="439"/>
    </row>
    <row r="2747" spans="6:35" ht="24" customHeight="1">
      <c r="F2747" s="217"/>
      <c r="Z2747" s="439"/>
      <c r="AA2747" s="439"/>
      <c r="AB2747" s="439"/>
      <c r="AC2747" s="439"/>
      <c r="AD2747" s="439"/>
      <c r="AE2747" s="439"/>
      <c r="AF2747" s="439"/>
      <c r="AG2747" s="439"/>
      <c r="AH2747" s="439"/>
      <c r="AI2747" s="439"/>
    </row>
    <row r="2748" spans="6:35" ht="24" customHeight="1">
      <c r="F2748" s="217"/>
      <c r="Z2748" s="439"/>
      <c r="AA2748" s="439"/>
      <c r="AB2748" s="439"/>
      <c r="AC2748" s="439"/>
      <c r="AD2748" s="439"/>
      <c r="AE2748" s="439"/>
      <c r="AF2748" s="439"/>
      <c r="AG2748" s="439"/>
      <c r="AH2748" s="439"/>
      <c r="AI2748" s="439"/>
    </row>
    <row r="2749" spans="6:35" ht="24" customHeight="1">
      <c r="F2749" s="217"/>
      <c r="Z2749" s="439"/>
      <c r="AA2749" s="439"/>
      <c r="AB2749" s="439"/>
      <c r="AC2749" s="439"/>
      <c r="AD2749" s="439"/>
      <c r="AE2749" s="439"/>
      <c r="AF2749" s="439"/>
      <c r="AG2749" s="439"/>
      <c r="AH2749" s="439"/>
      <c r="AI2749" s="439"/>
    </row>
    <row r="2750" spans="6:35" ht="24" customHeight="1">
      <c r="F2750" s="217"/>
      <c r="Z2750" s="439"/>
      <c r="AA2750" s="439"/>
      <c r="AB2750" s="439"/>
      <c r="AC2750" s="439"/>
      <c r="AD2750" s="439"/>
      <c r="AE2750" s="439"/>
      <c r="AF2750" s="439"/>
      <c r="AG2750" s="439"/>
      <c r="AH2750" s="439"/>
      <c r="AI2750" s="439"/>
    </row>
    <row r="2751" spans="6:35" ht="24" customHeight="1">
      <c r="F2751" s="217"/>
      <c r="Z2751" s="439"/>
      <c r="AA2751" s="439"/>
      <c r="AB2751" s="439"/>
      <c r="AC2751" s="439"/>
      <c r="AD2751" s="439"/>
      <c r="AE2751" s="439"/>
      <c r="AF2751" s="439"/>
      <c r="AG2751" s="439"/>
      <c r="AH2751" s="439"/>
      <c r="AI2751" s="439"/>
    </row>
    <row r="2752" spans="6:35" ht="24" customHeight="1">
      <c r="F2752" s="217"/>
      <c r="Z2752" s="439"/>
      <c r="AA2752" s="439"/>
      <c r="AB2752" s="439"/>
      <c r="AC2752" s="439"/>
      <c r="AD2752" s="439"/>
      <c r="AE2752" s="439"/>
      <c r="AF2752" s="439"/>
      <c r="AG2752" s="439"/>
      <c r="AH2752" s="439"/>
      <c r="AI2752" s="439"/>
    </row>
    <row r="2753" spans="6:35" ht="24" customHeight="1">
      <c r="F2753" s="217"/>
      <c r="Z2753" s="439"/>
      <c r="AA2753" s="439"/>
      <c r="AB2753" s="439"/>
      <c r="AC2753" s="439"/>
      <c r="AD2753" s="439"/>
      <c r="AE2753" s="439"/>
      <c r="AF2753" s="439"/>
      <c r="AG2753" s="439"/>
      <c r="AH2753" s="439"/>
      <c r="AI2753" s="439"/>
    </row>
    <row r="2754" spans="6:35" ht="24" customHeight="1">
      <c r="F2754" s="217"/>
      <c r="Z2754" s="439"/>
      <c r="AA2754" s="439"/>
      <c r="AB2754" s="439"/>
      <c r="AC2754" s="439"/>
      <c r="AD2754" s="439"/>
      <c r="AE2754" s="439"/>
      <c r="AF2754" s="439"/>
      <c r="AG2754" s="439"/>
      <c r="AH2754" s="439"/>
      <c r="AI2754" s="439"/>
    </row>
    <row r="2755" spans="6:35" ht="24" customHeight="1">
      <c r="F2755" s="217"/>
      <c r="Z2755" s="439"/>
      <c r="AA2755" s="439"/>
      <c r="AB2755" s="439"/>
      <c r="AC2755" s="439"/>
      <c r="AD2755" s="439"/>
      <c r="AE2755" s="439"/>
      <c r="AF2755" s="439"/>
      <c r="AG2755" s="439"/>
      <c r="AH2755" s="439"/>
      <c r="AI2755" s="439"/>
    </row>
    <row r="2756" spans="6:35" ht="24" customHeight="1">
      <c r="F2756" s="217"/>
      <c r="Z2756" s="439"/>
      <c r="AA2756" s="439"/>
      <c r="AB2756" s="439"/>
      <c r="AC2756" s="439"/>
      <c r="AD2756" s="439"/>
      <c r="AE2756" s="439"/>
      <c r="AF2756" s="439"/>
      <c r="AG2756" s="439"/>
      <c r="AH2756" s="439"/>
      <c r="AI2756" s="439"/>
    </row>
    <row r="2757" spans="6:35" ht="24" customHeight="1">
      <c r="F2757" s="217"/>
      <c r="Z2757" s="439"/>
      <c r="AA2757" s="439"/>
      <c r="AB2757" s="439"/>
      <c r="AC2757" s="439"/>
      <c r="AD2757" s="439"/>
      <c r="AE2757" s="439"/>
      <c r="AF2757" s="439"/>
      <c r="AG2757" s="439"/>
      <c r="AH2757" s="439"/>
      <c r="AI2757" s="439"/>
    </row>
    <row r="2758" spans="6:35" ht="24" customHeight="1">
      <c r="F2758" s="217"/>
      <c r="Z2758" s="439"/>
      <c r="AA2758" s="439"/>
      <c r="AB2758" s="439"/>
      <c r="AC2758" s="439"/>
      <c r="AD2758" s="439"/>
      <c r="AE2758" s="439"/>
      <c r="AF2758" s="439"/>
      <c r="AG2758" s="439"/>
      <c r="AH2758" s="439"/>
      <c r="AI2758" s="439"/>
    </row>
    <row r="2759" spans="6:35" ht="24" customHeight="1">
      <c r="F2759" s="217"/>
      <c r="Z2759" s="439"/>
      <c r="AA2759" s="439"/>
      <c r="AB2759" s="439"/>
      <c r="AC2759" s="439"/>
      <c r="AD2759" s="439"/>
      <c r="AE2759" s="439"/>
      <c r="AF2759" s="439"/>
      <c r="AG2759" s="439"/>
      <c r="AH2759" s="439"/>
      <c r="AI2759" s="439"/>
    </row>
    <row r="2760" spans="6:35" ht="24" customHeight="1">
      <c r="F2760" s="217"/>
      <c r="Z2760" s="439"/>
      <c r="AA2760" s="439"/>
      <c r="AB2760" s="439"/>
      <c r="AC2760" s="439"/>
      <c r="AD2760" s="439"/>
      <c r="AE2760" s="439"/>
      <c r="AF2760" s="439"/>
      <c r="AG2760" s="439"/>
      <c r="AH2760" s="439"/>
      <c r="AI2760" s="439"/>
    </row>
    <row r="2761" spans="6:35" ht="24" customHeight="1">
      <c r="F2761" s="217"/>
      <c r="Z2761" s="439"/>
      <c r="AA2761" s="439"/>
      <c r="AB2761" s="439"/>
      <c r="AC2761" s="439"/>
      <c r="AD2761" s="439"/>
      <c r="AE2761" s="439"/>
      <c r="AF2761" s="439"/>
      <c r="AG2761" s="439"/>
      <c r="AH2761" s="439"/>
      <c r="AI2761" s="439"/>
    </row>
    <row r="2762" spans="6:35" ht="24" customHeight="1">
      <c r="F2762" s="217"/>
      <c r="Z2762" s="439"/>
      <c r="AA2762" s="439"/>
      <c r="AB2762" s="439"/>
      <c r="AC2762" s="439"/>
      <c r="AD2762" s="439"/>
      <c r="AE2762" s="439"/>
      <c r="AF2762" s="439"/>
      <c r="AG2762" s="439"/>
      <c r="AH2762" s="439"/>
      <c r="AI2762" s="439"/>
    </row>
    <row r="2763" spans="6:35" ht="24" customHeight="1">
      <c r="F2763" s="217"/>
      <c r="Z2763" s="439"/>
      <c r="AA2763" s="439"/>
      <c r="AB2763" s="439"/>
      <c r="AC2763" s="439"/>
      <c r="AD2763" s="439"/>
      <c r="AE2763" s="439"/>
      <c r="AF2763" s="439"/>
      <c r="AG2763" s="439"/>
      <c r="AH2763" s="439"/>
      <c r="AI2763" s="439"/>
    </row>
    <row r="2764" spans="6:35" ht="24" customHeight="1">
      <c r="F2764" s="217"/>
      <c r="Z2764" s="439"/>
      <c r="AA2764" s="439"/>
      <c r="AB2764" s="439"/>
      <c r="AC2764" s="439"/>
      <c r="AD2764" s="439"/>
      <c r="AE2764" s="439"/>
      <c r="AF2764" s="439"/>
      <c r="AG2764" s="439"/>
      <c r="AH2764" s="439"/>
      <c r="AI2764" s="439"/>
    </row>
    <row r="2765" spans="6:35" ht="24" customHeight="1">
      <c r="F2765" s="217"/>
      <c r="Z2765" s="439"/>
      <c r="AA2765" s="439"/>
      <c r="AB2765" s="439"/>
      <c r="AC2765" s="439"/>
      <c r="AD2765" s="439"/>
      <c r="AE2765" s="439"/>
      <c r="AF2765" s="439"/>
      <c r="AG2765" s="439"/>
      <c r="AH2765" s="439"/>
      <c r="AI2765" s="439"/>
    </row>
    <row r="2766" spans="6:35" ht="24" customHeight="1">
      <c r="F2766" s="217"/>
      <c r="Z2766" s="439"/>
      <c r="AA2766" s="439"/>
      <c r="AB2766" s="439"/>
      <c r="AC2766" s="439"/>
      <c r="AD2766" s="439"/>
      <c r="AE2766" s="439"/>
      <c r="AF2766" s="439"/>
      <c r="AG2766" s="439"/>
      <c r="AH2766" s="439"/>
      <c r="AI2766" s="439"/>
    </row>
    <row r="2767" spans="6:35" ht="24" customHeight="1">
      <c r="F2767" s="217"/>
      <c r="Z2767" s="439"/>
      <c r="AA2767" s="439"/>
      <c r="AB2767" s="439"/>
      <c r="AC2767" s="439"/>
      <c r="AD2767" s="439"/>
      <c r="AE2767" s="439"/>
      <c r="AF2767" s="439"/>
      <c r="AG2767" s="439"/>
      <c r="AH2767" s="439"/>
      <c r="AI2767" s="439"/>
    </row>
    <row r="2768" spans="6:35" ht="24" customHeight="1">
      <c r="F2768" s="217"/>
      <c r="Z2768" s="439"/>
      <c r="AA2768" s="439"/>
      <c r="AB2768" s="439"/>
      <c r="AC2768" s="439"/>
      <c r="AD2768" s="439"/>
      <c r="AE2768" s="439"/>
      <c r="AF2768" s="439"/>
      <c r="AG2768" s="439"/>
      <c r="AH2768" s="439"/>
      <c r="AI2768" s="439"/>
    </row>
    <row r="2769" spans="6:35" ht="24" customHeight="1">
      <c r="F2769" s="217"/>
      <c r="Z2769" s="439"/>
      <c r="AA2769" s="439"/>
      <c r="AB2769" s="439"/>
      <c r="AC2769" s="439"/>
      <c r="AD2769" s="439"/>
      <c r="AE2769" s="439"/>
      <c r="AF2769" s="439"/>
      <c r="AG2769" s="439"/>
      <c r="AH2769" s="439"/>
      <c r="AI2769" s="439"/>
    </row>
    <row r="2770" spans="6:35" ht="24" customHeight="1">
      <c r="F2770" s="217"/>
      <c r="Z2770" s="439"/>
      <c r="AA2770" s="439"/>
      <c r="AB2770" s="439"/>
      <c r="AC2770" s="439"/>
      <c r="AD2770" s="439"/>
      <c r="AE2770" s="439"/>
      <c r="AF2770" s="439"/>
      <c r="AG2770" s="439"/>
      <c r="AH2770" s="439"/>
      <c r="AI2770" s="439"/>
    </row>
    <row r="2771" spans="6:35" ht="24" customHeight="1">
      <c r="F2771" s="217"/>
      <c r="Z2771" s="439"/>
      <c r="AA2771" s="439"/>
      <c r="AB2771" s="439"/>
      <c r="AC2771" s="439"/>
      <c r="AD2771" s="439"/>
      <c r="AE2771" s="439"/>
      <c r="AF2771" s="439"/>
      <c r="AG2771" s="439"/>
      <c r="AH2771" s="439"/>
      <c r="AI2771" s="439"/>
    </row>
    <row r="2772" spans="6:35" ht="24" customHeight="1">
      <c r="F2772" s="217"/>
      <c r="Z2772" s="439"/>
      <c r="AA2772" s="439"/>
      <c r="AB2772" s="439"/>
      <c r="AC2772" s="439"/>
      <c r="AD2772" s="439"/>
      <c r="AE2772" s="439"/>
      <c r="AF2772" s="439"/>
      <c r="AG2772" s="439"/>
      <c r="AH2772" s="439"/>
      <c r="AI2772" s="439"/>
    </row>
    <row r="2773" spans="6:35" ht="24" customHeight="1">
      <c r="F2773" s="217"/>
      <c r="Z2773" s="439"/>
      <c r="AA2773" s="439"/>
      <c r="AB2773" s="439"/>
      <c r="AC2773" s="439"/>
      <c r="AD2773" s="439"/>
      <c r="AE2773" s="439"/>
      <c r="AF2773" s="439"/>
      <c r="AG2773" s="439"/>
      <c r="AH2773" s="439"/>
      <c r="AI2773" s="439"/>
    </row>
    <row r="2774" spans="6:35" ht="24" customHeight="1">
      <c r="F2774" s="217"/>
      <c r="Z2774" s="439"/>
      <c r="AA2774" s="439"/>
      <c r="AB2774" s="439"/>
      <c r="AC2774" s="439"/>
      <c r="AD2774" s="439"/>
      <c r="AE2774" s="439"/>
      <c r="AF2774" s="439"/>
      <c r="AG2774" s="439"/>
      <c r="AH2774" s="439"/>
      <c r="AI2774" s="439"/>
    </row>
    <row r="2775" spans="6:35" ht="24" customHeight="1">
      <c r="F2775" s="217"/>
      <c r="Z2775" s="439"/>
      <c r="AA2775" s="439"/>
      <c r="AB2775" s="439"/>
      <c r="AC2775" s="439"/>
      <c r="AD2775" s="439"/>
      <c r="AE2775" s="439"/>
      <c r="AF2775" s="439"/>
      <c r="AG2775" s="439"/>
      <c r="AH2775" s="439"/>
      <c r="AI2775" s="439"/>
    </row>
    <row r="2776" spans="6:35" ht="24" customHeight="1">
      <c r="F2776" s="217"/>
      <c r="Z2776" s="439"/>
      <c r="AA2776" s="439"/>
      <c r="AB2776" s="439"/>
      <c r="AC2776" s="439"/>
      <c r="AD2776" s="439"/>
      <c r="AE2776" s="439"/>
      <c r="AF2776" s="439"/>
      <c r="AG2776" s="439"/>
      <c r="AH2776" s="439"/>
      <c r="AI2776" s="439"/>
    </row>
    <row r="2777" spans="6:35" ht="24" customHeight="1">
      <c r="F2777" s="217"/>
      <c r="Z2777" s="439"/>
      <c r="AA2777" s="439"/>
      <c r="AB2777" s="439"/>
      <c r="AC2777" s="439"/>
      <c r="AD2777" s="439"/>
      <c r="AE2777" s="439"/>
      <c r="AF2777" s="439"/>
      <c r="AG2777" s="439"/>
      <c r="AH2777" s="439"/>
      <c r="AI2777" s="439"/>
    </row>
    <row r="2778" spans="6:35" ht="24" customHeight="1">
      <c r="F2778" s="217"/>
      <c r="Z2778" s="439"/>
      <c r="AA2778" s="439"/>
      <c r="AB2778" s="439"/>
      <c r="AC2778" s="439"/>
      <c r="AD2778" s="439"/>
      <c r="AE2778" s="439"/>
      <c r="AF2778" s="439"/>
      <c r="AG2778" s="439"/>
      <c r="AH2778" s="439"/>
      <c r="AI2778" s="439"/>
    </row>
    <row r="2779" spans="6:35" ht="24" customHeight="1">
      <c r="F2779" s="217"/>
      <c r="Z2779" s="439"/>
      <c r="AA2779" s="439"/>
      <c r="AB2779" s="439"/>
      <c r="AC2779" s="439"/>
      <c r="AD2779" s="439"/>
      <c r="AE2779" s="439"/>
      <c r="AF2779" s="439"/>
      <c r="AG2779" s="439"/>
      <c r="AH2779" s="439"/>
      <c r="AI2779" s="439"/>
    </row>
    <row r="2780" spans="6:35" ht="24" customHeight="1">
      <c r="F2780" s="217"/>
      <c r="Z2780" s="439"/>
      <c r="AA2780" s="439"/>
      <c r="AB2780" s="439"/>
      <c r="AC2780" s="439"/>
      <c r="AD2780" s="439"/>
      <c r="AE2780" s="439"/>
      <c r="AF2780" s="439"/>
      <c r="AG2780" s="439"/>
      <c r="AH2780" s="439"/>
      <c r="AI2780" s="439"/>
    </row>
    <row r="2781" spans="6:35" ht="24" customHeight="1">
      <c r="F2781" s="217"/>
      <c r="Z2781" s="439"/>
      <c r="AA2781" s="439"/>
      <c r="AB2781" s="439"/>
      <c r="AC2781" s="439"/>
      <c r="AD2781" s="439"/>
      <c r="AE2781" s="439"/>
      <c r="AF2781" s="439"/>
      <c r="AG2781" s="439"/>
      <c r="AH2781" s="439"/>
      <c r="AI2781" s="439"/>
    </row>
    <row r="2782" spans="6:35" ht="24" customHeight="1">
      <c r="F2782" s="217"/>
      <c r="Z2782" s="439"/>
      <c r="AA2782" s="439"/>
      <c r="AB2782" s="439"/>
      <c r="AC2782" s="439"/>
      <c r="AD2782" s="439"/>
      <c r="AE2782" s="439"/>
      <c r="AF2782" s="439"/>
      <c r="AG2782" s="439"/>
      <c r="AH2782" s="439"/>
      <c r="AI2782" s="439"/>
    </row>
    <row r="2783" spans="6:35" ht="24" customHeight="1">
      <c r="F2783" s="217"/>
      <c r="Z2783" s="439"/>
      <c r="AA2783" s="439"/>
      <c r="AB2783" s="439"/>
      <c r="AC2783" s="439"/>
      <c r="AD2783" s="439"/>
      <c r="AE2783" s="439"/>
      <c r="AF2783" s="439"/>
      <c r="AG2783" s="439"/>
      <c r="AH2783" s="439"/>
      <c r="AI2783" s="439"/>
    </row>
    <row r="2784" spans="6:35" ht="24" customHeight="1">
      <c r="F2784" s="217"/>
      <c r="Z2784" s="439"/>
      <c r="AA2784" s="439"/>
      <c r="AB2784" s="439"/>
      <c r="AC2784" s="439"/>
      <c r="AD2784" s="439"/>
      <c r="AE2784" s="439"/>
      <c r="AF2784" s="439"/>
      <c r="AG2784" s="439"/>
      <c r="AH2784" s="439"/>
      <c r="AI2784" s="439"/>
    </row>
    <row r="2785" spans="6:35" ht="24" customHeight="1">
      <c r="F2785" s="217"/>
      <c r="Z2785" s="439"/>
      <c r="AA2785" s="439"/>
      <c r="AB2785" s="439"/>
      <c r="AC2785" s="439"/>
      <c r="AD2785" s="439"/>
      <c r="AE2785" s="439"/>
      <c r="AF2785" s="439"/>
      <c r="AG2785" s="439"/>
      <c r="AH2785" s="439"/>
      <c r="AI2785" s="439"/>
    </row>
    <row r="2786" spans="6:35" ht="24" customHeight="1">
      <c r="F2786" s="217"/>
      <c r="Z2786" s="439"/>
      <c r="AA2786" s="439"/>
      <c r="AB2786" s="439"/>
      <c r="AC2786" s="439"/>
      <c r="AD2786" s="439"/>
      <c r="AE2786" s="439"/>
      <c r="AF2786" s="439"/>
      <c r="AG2786" s="439"/>
      <c r="AH2786" s="439"/>
      <c r="AI2786" s="439"/>
    </row>
    <row r="2787" spans="6:35" ht="24" customHeight="1">
      <c r="F2787" s="217"/>
      <c r="Z2787" s="439"/>
      <c r="AA2787" s="439"/>
      <c r="AB2787" s="439"/>
      <c r="AC2787" s="439"/>
      <c r="AD2787" s="439"/>
      <c r="AE2787" s="439"/>
      <c r="AF2787" s="439"/>
      <c r="AG2787" s="439"/>
      <c r="AH2787" s="439"/>
      <c r="AI2787" s="439"/>
    </row>
    <row r="2788" spans="6:35" ht="24" customHeight="1">
      <c r="F2788" s="217"/>
      <c r="Z2788" s="439"/>
      <c r="AA2788" s="439"/>
      <c r="AB2788" s="439"/>
      <c r="AC2788" s="439"/>
      <c r="AD2788" s="439"/>
      <c r="AE2788" s="439"/>
      <c r="AF2788" s="439"/>
      <c r="AG2788" s="439"/>
      <c r="AH2788" s="439"/>
      <c r="AI2788" s="439"/>
    </row>
    <row r="2789" spans="6:35" ht="24" customHeight="1">
      <c r="F2789" s="217"/>
      <c r="Z2789" s="439"/>
      <c r="AA2789" s="439"/>
      <c r="AB2789" s="439"/>
      <c r="AC2789" s="439"/>
      <c r="AD2789" s="439"/>
      <c r="AE2789" s="439"/>
      <c r="AF2789" s="439"/>
      <c r="AG2789" s="439"/>
      <c r="AH2789" s="439"/>
      <c r="AI2789" s="439"/>
    </row>
    <row r="2790" spans="6:35" ht="24" customHeight="1">
      <c r="F2790" s="217"/>
      <c r="Z2790" s="439"/>
      <c r="AA2790" s="439"/>
      <c r="AB2790" s="439"/>
      <c r="AC2790" s="439"/>
      <c r="AD2790" s="439"/>
      <c r="AE2790" s="439"/>
      <c r="AF2790" s="439"/>
      <c r="AG2790" s="439"/>
      <c r="AH2790" s="439"/>
      <c r="AI2790" s="439"/>
    </row>
    <row r="2791" spans="6:35" ht="24" customHeight="1">
      <c r="F2791" s="217"/>
      <c r="Z2791" s="439"/>
      <c r="AA2791" s="439"/>
      <c r="AB2791" s="439"/>
      <c r="AC2791" s="439"/>
      <c r="AD2791" s="439"/>
      <c r="AE2791" s="439"/>
      <c r="AF2791" s="439"/>
      <c r="AG2791" s="439"/>
      <c r="AH2791" s="439"/>
      <c r="AI2791" s="439"/>
    </row>
    <row r="2792" spans="6:35" ht="24" customHeight="1">
      <c r="F2792" s="217"/>
      <c r="Z2792" s="439"/>
      <c r="AA2792" s="439"/>
      <c r="AB2792" s="439"/>
      <c r="AC2792" s="439"/>
      <c r="AD2792" s="439"/>
      <c r="AE2792" s="439"/>
      <c r="AF2792" s="439"/>
      <c r="AG2792" s="439"/>
      <c r="AH2792" s="439"/>
      <c r="AI2792" s="439"/>
    </row>
    <row r="2793" spans="6:35" ht="24" customHeight="1">
      <c r="F2793" s="217"/>
      <c r="Z2793" s="439"/>
      <c r="AA2793" s="439"/>
      <c r="AB2793" s="439"/>
      <c r="AC2793" s="439"/>
      <c r="AD2793" s="439"/>
      <c r="AE2793" s="439"/>
      <c r="AF2793" s="439"/>
      <c r="AG2793" s="439"/>
      <c r="AH2793" s="439"/>
      <c r="AI2793" s="439"/>
    </row>
    <row r="2794" spans="6:35" ht="24" customHeight="1">
      <c r="F2794" s="217"/>
      <c r="Z2794" s="439"/>
      <c r="AA2794" s="439"/>
      <c r="AB2794" s="439"/>
      <c r="AC2794" s="439"/>
      <c r="AD2794" s="439"/>
      <c r="AE2794" s="439"/>
      <c r="AF2794" s="439"/>
      <c r="AG2794" s="439"/>
      <c r="AH2794" s="439"/>
      <c r="AI2794" s="439"/>
    </row>
    <row r="2795" spans="6:35" ht="24" customHeight="1">
      <c r="F2795" s="217"/>
      <c r="Z2795" s="439"/>
      <c r="AA2795" s="439"/>
      <c r="AB2795" s="439"/>
      <c r="AC2795" s="439"/>
      <c r="AD2795" s="439"/>
      <c r="AE2795" s="439"/>
      <c r="AF2795" s="439"/>
      <c r="AG2795" s="439"/>
      <c r="AH2795" s="439"/>
      <c r="AI2795" s="439"/>
    </row>
    <row r="2796" spans="6:35" ht="24" customHeight="1">
      <c r="F2796" s="217"/>
      <c r="Z2796" s="439"/>
      <c r="AA2796" s="439"/>
      <c r="AB2796" s="439"/>
      <c r="AC2796" s="439"/>
      <c r="AD2796" s="439"/>
      <c r="AE2796" s="439"/>
      <c r="AF2796" s="439"/>
      <c r="AG2796" s="439"/>
      <c r="AH2796" s="439"/>
      <c r="AI2796" s="439"/>
    </row>
    <row r="2797" spans="6:35" ht="24" customHeight="1">
      <c r="F2797" s="217"/>
      <c r="Z2797" s="439"/>
      <c r="AA2797" s="439"/>
      <c r="AB2797" s="439"/>
      <c r="AC2797" s="439"/>
      <c r="AD2797" s="439"/>
      <c r="AE2797" s="439"/>
      <c r="AF2797" s="439"/>
      <c r="AG2797" s="439"/>
      <c r="AH2797" s="439"/>
      <c r="AI2797" s="439"/>
    </row>
    <row r="2798" spans="6:35" ht="24" customHeight="1">
      <c r="F2798" s="217"/>
      <c r="Z2798" s="439"/>
      <c r="AA2798" s="439"/>
      <c r="AB2798" s="439"/>
      <c r="AC2798" s="439"/>
      <c r="AD2798" s="439"/>
      <c r="AE2798" s="439"/>
      <c r="AF2798" s="439"/>
      <c r="AG2798" s="439"/>
      <c r="AH2798" s="439"/>
      <c r="AI2798" s="439"/>
    </row>
    <row r="2799" spans="6:35" ht="24" customHeight="1">
      <c r="F2799" s="217"/>
      <c r="Z2799" s="439"/>
      <c r="AA2799" s="439"/>
      <c r="AB2799" s="439"/>
      <c r="AC2799" s="439"/>
      <c r="AD2799" s="439"/>
      <c r="AE2799" s="439"/>
      <c r="AF2799" s="439"/>
      <c r="AG2799" s="439"/>
      <c r="AH2799" s="439"/>
      <c r="AI2799" s="439"/>
    </row>
    <row r="2800" spans="6:35" ht="24" customHeight="1">
      <c r="F2800" s="217"/>
      <c r="Z2800" s="439"/>
      <c r="AA2800" s="439"/>
      <c r="AB2800" s="439"/>
      <c r="AC2800" s="439"/>
      <c r="AD2800" s="439"/>
      <c r="AE2800" s="439"/>
      <c r="AF2800" s="439"/>
      <c r="AG2800" s="439"/>
      <c r="AH2800" s="439"/>
      <c r="AI2800" s="439"/>
    </row>
    <row r="2801" spans="6:35" ht="24" customHeight="1">
      <c r="F2801" s="217"/>
      <c r="Z2801" s="439"/>
      <c r="AA2801" s="439"/>
      <c r="AB2801" s="439"/>
      <c r="AC2801" s="439"/>
      <c r="AD2801" s="439"/>
      <c r="AE2801" s="439"/>
      <c r="AF2801" s="439"/>
      <c r="AG2801" s="439"/>
      <c r="AH2801" s="439"/>
      <c r="AI2801" s="439"/>
    </row>
    <row r="2802" spans="6:35" ht="24" customHeight="1">
      <c r="F2802" s="217"/>
      <c r="Z2802" s="439"/>
      <c r="AA2802" s="439"/>
      <c r="AB2802" s="439"/>
      <c r="AC2802" s="439"/>
      <c r="AD2802" s="439"/>
      <c r="AE2802" s="439"/>
      <c r="AF2802" s="439"/>
      <c r="AG2802" s="439"/>
      <c r="AH2802" s="439"/>
      <c r="AI2802" s="439"/>
    </row>
    <row r="2803" spans="6:35" ht="24" customHeight="1">
      <c r="F2803" s="217"/>
      <c r="Z2803" s="439"/>
      <c r="AA2803" s="439"/>
      <c r="AB2803" s="439"/>
      <c r="AC2803" s="439"/>
      <c r="AD2803" s="439"/>
      <c r="AE2803" s="439"/>
      <c r="AF2803" s="439"/>
      <c r="AG2803" s="439"/>
      <c r="AH2803" s="439"/>
      <c r="AI2803" s="439"/>
    </row>
    <row r="2804" spans="6:35" ht="24" customHeight="1">
      <c r="F2804" s="217"/>
      <c r="Z2804" s="439"/>
      <c r="AA2804" s="439"/>
      <c r="AB2804" s="439"/>
      <c r="AC2804" s="439"/>
      <c r="AD2804" s="439"/>
      <c r="AE2804" s="439"/>
      <c r="AF2804" s="439"/>
      <c r="AG2804" s="439"/>
      <c r="AH2804" s="439"/>
      <c r="AI2804" s="439"/>
    </row>
    <row r="2805" spans="6:35" ht="24" customHeight="1">
      <c r="F2805" s="217"/>
      <c r="Z2805" s="439"/>
      <c r="AA2805" s="439"/>
      <c r="AB2805" s="439"/>
      <c r="AC2805" s="439"/>
      <c r="AD2805" s="439"/>
      <c r="AE2805" s="439"/>
      <c r="AF2805" s="439"/>
      <c r="AG2805" s="439"/>
      <c r="AH2805" s="439"/>
      <c r="AI2805" s="439"/>
    </row>
    <row r="2806" spans="6:35" ht="24" customHeight="1">
      <c r="F2806" s="217"/>
      <c r="Z2806" s="439"/>
      <c r="AA2806" s="439"/>
      <c r="AB2806" s="439"/>
      <c r="AC2806" s="439"/>
      <c r="AD2806" s="439"/>
      <c r="AE2806" s="439"/>
      <c r="AF2806" s="439"/>
      <c r="AG2806" s="439"/>
      <c r="AH2806" s="439"/>
      <c r="AI2806" s="439"/>
    </row>
    <row r="2807" spans="6:35" ht="24" customHeight="1">
      <c r="F2807" s="217"/>
      <c r="Z2807" s="439"/>
      <c r="AA2807" s="439"/>
      <c r="AB2807" s="439"/>
      <c r="AC2807" s="439"/>
      <c r="AD2807" s="439"/>
      <c r="AE2807" s="439"/>
      <c r="AF2807" s="439"/>
      <c r="AG2807" s="439"/>
      <c r="AH2807" s="439"/>
      <c r="AI2807" s="439"/>
    </row>
    <row r="2808" spans="6:35" ht="24" customHeight="1">
      <c r="F2808" s="217"/>
      <c r="Z2808" s="439"/>
      <c r="AA2808" s="439"/>
      <c r="AB2808" s="439"/>
      <c r="AC2808" s="439"/>
      <c r="AD2808" s="439"/>
      <c r="AE2808" s="439"/>
      <c r="AF2808" s="439"/>
      <c r="AG2808" s="439"/>
      <c r="AH2808" s="439"/>
      <c r="AI2808" s="439"/>
    </row>
    <row r="2809" spans="6:35" ht="24" customHeight="1">
      <c r="F2809" s="217"/>
      <c r="Z2809" s="439"/>
      <c r="AA2809" s="439"/>
      <c r="AB2809" s="439"/>
      <c r="AC2809" s="439"/>
      <c r="AD2809" s="439"/>
      <c r="AE2809" s="439"/>
      <c r="AF2809" s="439"/>
      <c r="AG2809" s="439"/>
      <c r="AH2809" s="439"/>
      <c r="AI2809" s="439"/>
    </row>
    <row r="2810" spans="6:35" ht="24" customHeight="1">
      <c r="F2810" s="217"/>
      <c r="Z2810" s="439"/>
      <c r="AA2810" s="439"/>
      <c r="AB2810" s="439"/>
      <c r="AC2810" s="439"/>
      <c r="AD2810" s="439"/>
      <c r="AE2810" s="439"/>
      <c r="AF2810" s="439"/>
      <c r="AG2810" s="439"/>
      <c r="AH2810" s="439"/>
      <c r="AI2810" s="439"/>
    </row>
    <row r="2811" spans="6:35" ht="24" customHeight="1">
      <c r="F2811" s="217"/>
      <c r="Z2811" s="439"/>
      <c r="AA2811" s="439"/>
      <c r="AB2811" s="439"/>
      <c r="AC2811" s="439"/>
      <c r="AD2811" s="439"/>
      <c r="AE2811" s="439"/>
      <c r="AF2811" s="439"/>
      <c r="AG2811" s="439"/>
      <c r="AH2811" s="439"/>
      <c r="AI2811" s="439"/>
    </row>
    <row r="2812" spans="6:35" ht="24" customHeight="1">
      <c r="F2812" s="217"/>
      <c r="Z2812" s="439"/>
      <c r="AA2812" s="439"/>
      <c r="AB2812" s="439"/>
      <c r="AC2812" s="439"/>
      <c r="AD2812" s="439"/>
      <c r="AE2812" s="439"/>
      <c r="AF2812" s="439"/>
      <c r="AG2812" s="439"/>
      <c r="AH2812" s="439"/>
      <c r="AI2812" s="439"/>
    </row>
    <row r="2813" spans="6:35" ht="24" customHeight="1">
      <c r="F2813" s="217"/>
      <c r="Z2813" s="439"/>
      <c r="AA2813" s="439"/>
      <c r="AB2813" s="439"/>
      <c r="AC2813" s="439"/>
      <c r="AD2813" s="439"/>
      <c r="AE2813" s="439"/>
      <c r="AF2813" s="439"/>
      <c r="AG2813" s="439"/>
      <c r="AH2813" s="439"/>
      <c r="AI2813" s="439"/>
    </row>
    <row r="2814" spans="6:35" ht="24" customHeight="1">
      <c r="F2814" s="217"/>
      <c r="Z2814" s="439"/>
      <c r="AA2814" s="439"/>
      <c r="AB2814" s="439"/>
      <c r="AC2814" s="439"/>
      <c r="AD2814" s="439"/>
      <c r="AE2814" s="439"/>
      <c r="AF2814" s="439"/>
      <c r="AG2814" s="439"/>
      <c r="AH2814" s="439"/>
      <c r="AI2814" s="439"/>
    </row>
    <row r="2815" spans="6:35" ht="24" customHeight="1">
      <c r="F2815" s="217"/>
      <c r="Z2815" s="439"/>
      <c r="AA2815" s="439"/>
      <c r="AB2815" s="439"/>
      <c r="AC2815" s="439"/>
      <c r="AD2815" s="439"/>
      <c r="AE2815" s="439"/>
      <c r="AF2815" s="439"/>
      <c r="AG2815" s="439"/>
      <c r="AH2815" s="439"/>
      <c r="AI2815" s="439"/>
    </row>
    <row r="2816" spans="6:35" ht="24" customHeight="1">
      <c r="F2816" s="217"/>
      <c r="Z2816" s="439"/>
      <c r="AA2816" s="439"/>
      <c r="AB2816" s="439"/>
      <c r="AC2816" s="439"/>
      <c r="AD2816" s="439"/>
      <c r="AE2816" s="439"/>
      <c r="AF2816" s="439"/>
      <c r="AG2816" s="439"/>
      <c r="AH2816" s="439"/>
      <c r="AI2816" s="439"/>
    </row>
    <row r="2817" spans="6:35" ht="24" customHeight="1">
      <c r="F2817" s="217"/>
      <c r="Z2817" s="439"/>
      <c r="AA2817" s="439"/>
      <c r="AB2817" s="439"/>
      <c r="AC2817" s="439"/>
      <c r="AD2817" s="439"/>
      <c r="AE2817" s="439"/>
      <c r="AF2817" s="439"/>
      <c r="AG2817" s="439"/>
      <c r="AH2817" s="439"/>
      <c r="AI2817" s="439"/>
    </row>
    <row r="2818" spans="6:35" ht="24" customHeight="1">
      <c r="F2818" s="217"/>
      <c r="Z2818" s="439"/>
      <c r="AA2818" s="439"/>
      <c r="AB2818" s="439"/>
      <c r="AC2818" s="439"/>
      <c r="AD2818" s="439"/>
      <c r="AE2818" s="439"/>
      <c r="AF2818" s="439"/>
      <c r="AG2818" s="439"/>
      <c r="AH2818" s="439"/>
      <c r="AI2818" s="439"/>
    </row>
    <row r="2819" spans="6:35" ht="24" customHeight="1">
      <c r="F2819" s="217"/>
      <c r="Z2819" s="439"/>
      <c r="AA2819" s="439"/>
      <c r="AB2819" s="439"/>
      <c r="AC2819" s="439"/>
      <c r="AD2819" s="439"/>
      <c r="AE2819" s="439"/>
      <c r="AF2819" s="439"/>
      <c r="AG2819" s="439"/>
      <c r="AH2819" s="439"/>
      <c r="AI2819" s="439"/>
    </row>
    <row r="2820" spans="6:35" ht="24" customHeight="1">
      <c r="F2820" s="217"/>
      <c r="Z2820" s="439"/>
      <c r="AA2820" s="439"/>
      <c r="AB2820" s="439"/>
      <c r="AC2820" s="439"/>
      <c r="AD2820" s="439"/>
      <c r="AE2820" s="439"/>
      <c r="AF2820" s="439"/>
      <c r="AG2820" s="439"/>
      <c r="AH2820" s="439"/>
      <c r="AI2820" s="439"/>
    </row>
    <row r="2821" spans="6:35" ht="24" customHeight="1">
      <c r="F2821" s="217"/>
      <c r="Z2821" s="439"/>
      <c r="AA2821" s="439"/>
      <c r="AB2821" s="439"/>
      <c r="AC2821" s="439"/>
      <c r="AD2821" s="439"/>
      <c r="AE2821" s="439"/>
      <c r="AF2821" s="439"/>
      <c r="AG2821" s="439"/>
      <c r="AH2821" s="439"/>
      <c r="AI2821" s="439"/>
    </row>
    <row r="2822" spans="6:35" ht="24" customHeight="1">
      <c r="F2822" s="217"/>
      <c r="Z2822" s="439"/>
      <c r="AA2822" s="439"/>
      <c r="AB2822" s="439"/>
      <c r="AC2822" s="439"/>
      <c r="AD2822" s="439"/>
      <c r="AE2822" s="439"/>
      <c r="AF2822" s="439"/>
      <c r="AG2822" s="439"/>
      <c r="AH2822" s="439"/>
      <c r="AI2822" s="439"/>
    </row>
    <row r="2823" spans="6:35" ht="24" customHeight="1">
      <c r="F2823" s="217"/>
      <c r="Z2823" s="439"/>
      <c r="AA2823" s="439"/>
      <c r="AB2823" s="439"/>
      <c r="AC2823" s="439"/>
      <c r="AD2823" s="439"/>
      <c r="AE2823" s="439"/>
      <c r="AF2823" s="439"/>
      <c r="AG2823" s="439"/>
      <c r="AH2823" s="439"/>
      <c r="AI2823" s="439"/>
    </row>
    <row r="2824" spans="6:35" ht="24" customHeight="1">
      <c r="F2824" s="217"/>
      <c r="Z2824" s="439"/>
      <c r="AA2824" s="439"/>
      <c r="AB2824" s="439"/>
      <c r="AC2824" s="439"/>
      <c r="AD2824" s="439"/>
      <c r="AE2824" s="439"/>
      <c r="AF2824" s="439"/>
      <c r="AG2824" s="439"/>
      <c r="AH2824" s="439"/>
      <c r="AI2824" s="439"/>
    </row>
    <row r="2825" spans="6:35" ht="24" customHeight="1">
      <c r="F2825" s="217"/>
      <c r="Z2825" s="439"/>
      <c r="AA2825" s="439"/>
      <c r="AB2825" s="439"/>
      <c r="AC2825" s="439"/>
      <c r="AD2825" s="439"/>
      <c r="AE2825" s="439"/>
      <c r="AF2825" s="439"/>
      <c r="AG2825" s="439"/>
      <c r="AH2825" s="439"/>
      <c r="AI2825" s="439"/>
    </row>
    <row r="2826" spans="6:35" ht="24" customHeight="1">
      <c r="F2826" s="217"/>
      <c r="Z2826" s="439"/>
      <c r="AA2826" s="439"/>
      <c r="AB2826" s="439"/>
      <c r="AC2826" s="439"/>
      <c r="AD2826" s="439"/>
      <c r="AE2826" s="439"/>
      <c r="AF2826" s="439"/>
      <c r="AG2826" s="439"/>
      <c r="AH2826" s="439"/>
      <c r="AI2826" s="439"/>
    </row>
    <row r="2827" spans="6:35" ht="24" customHeight="1">
      <c r="F2827" s="217"/>
      <c r="Z2827" s="439"/>
      <c r="AA2827" s="439"/>
      <c r="AB2827" s="439"/>
      <c r="AC2827" s="439"/>
      <c r="AD2827" s="439"/>
      <c r="AE2827" s="439"/>
      <c r="AF2827" s="439"/>
      <c r="AG2827" s="439"/>
      <c r="AH2827" s="439"/>
      <c r="AI2827" s="439"/>
    </row>
    <row r="2828" spans="6:35" ht="24" customHeight="1">
      <c r="F2828" s="217"/>
      <c r="Z2828" s="439"/>
      <c r="AA2828" s="439"/>
      <c r="AB2828" s="439"/>
      <c r="AC2828" s="439"/>
      <c r="AD2828" s="439"/>
      <c r="AE2828" s="439"/>
      <c r="AF2828" s="439"/>
      <c r="AG2828" s="439"/>
      <c r="AH2828" s="439"/>
      <c r="AI2828" s="439"/>
    </row>
    <row r="2829" spans="6:35" ht="24" customHeight="1">
      <c r="F2829" s="217"/>
      <c r="Z2829" s="439"/>
      <c r="AA2829" s="439"/>
      <c r="AB2829" s="439"/>
      <c r="AC2829" s="439"/>
      <c r="AD2829" s="439"/>
      <c r="AE2829" s="439"/>
      <c r="AF2829" s="439"/>
      <c r="AG2829" s="439"/>
      <c r="AH2829" s="439"/>
      <c r="AI2829" s="439"/>
    </row>
    <row r="2830" spans="6:35" ht="24" customHeight="1">
      <c r="F2830" s="217"/>
      <c r="Z2830" s="439"/>
      <c r="AA2830" s="439"/>
      <c r="AB2830" s="439"/>
      <c r="AC2830" s="439"/>
      <c r="AD2830" s="439"/>
      <c r="AE2830" s="439"/>
      <c r="AF2830" s="439"/>
      <c r="AG2830" s="439"/>
      <c r="AH2830" s="439"/>
      <c r="AI2830" s="439"/>
    </row>
    <row r="2831" spans="6:35" ht="24" customHeight="1">
      <c r="F2831" s="217"/>
      <c r="Z2831" s="439"/>
      <c r="AA2831" s="439"/>
      <c r="AB2831" s="439"/>
      <c r="AC2831" s="439"/>
      <c r="AD2831" s="439"/>
      <c r="AE2831" s="439"/>
      <c r="AF2831" s="439"/>
      <c r="AG2831" s="439"/>
      <c r="AH2831" s="439"/>
      <c r="AI2831" s="439"/>
    </row>
    <row r="2832" spans="6:35" ht="24" customHeight="1">
      <c r="F2832" s="217"/>
      <c r="Z2832" s="439"/>
      <c r="AA2832" s="439"/>
      <c r="AB2832" s="439"/>
      <c r="AC2832" s="439"/>
      <c r="AD2832" s="439"/>
      <c r="AE2832" s="439"/>
      <c r="AF2832" s="439"/>
      <c r="AG2832" s="439"/>
      <c r="AH2832" s="439"/>
      <c r="AI2832" s="439"/>
    </row>
    <row r="2833" spans="6:35" ht="24" customHeight="1">
      <c r="F2833" s="217"/>
      <c r="Z2833" s="439"/>
      <c r="AA2833" s="439"/>
      <c r="AB2833" s="439"/>
      <c r="AC2833" s="439"/>
      <c r="AD2833" s="439"/>
      <c r="AE2833" s="439"/>
      <c r="AF2833" s="439"/>
      <c r="AG2833" s="439"/>
      <c r="AH2833" s="439"/>
      <c r="AI2833" s="439"/>
    </row>
    <row r="2834" spans="6:35" ht="24" customHeight="1">
      <c r="F2834" s="217"/>
      <c r="Z2834" s="439"/>
      <c r="AA2834" s="439"/>
      <c r="AB2834" s="439"/>
      <c r="AC2834" s="439"/>
      <c r="AD2834" s="439"/>
      <c r="AE2834" s="439"/>
      <c r="AF2834" s="439"/>
      <c r="AG2834" s="439"/>
      <c r="AH2834" s="439"/>
      <c r="AI2834" s="439"/>
    </row>
    <row r="2835" spans="6:35" ht="24" customHeight="1">
      <c r="F2835" s="217"/>
      <c r="Z2835" s="439"/>
      <c r="AA2835" s="439"/>
      <c r="AB2835" s="439"/>
      <c r="AC2835" s="439"/>
      <c r="AD2835" s="439"/>
      <c r="AE2835" s="439"/>
      <c r="AF2835" s="439"/>
      <c r="AG2835" s="439"/>
      <c r="AH2835" s="439"/>
      <c r="AI2835" s="439"/>
    </row>
    <row r="2836" spans="6:35" ht="24" customHeight="1">
      <c r="F2836" s="217"/>
      <c r="Z2836" s="439"/>
      <c r="AA2836" s="439"/>
      <c r="AB2836" s="439"/>
      <c r="AC2836" s="439"/>
      <c r="AD2836" s="439"/>
      <c r="AE2836" s="439"/>
      <c r="AF2836" s="439"/>
      <c r="AG2836" s="439"/>
      <c r="AH2836" s="439"/>
      <c r="AI2836" s="439"/>
    </row>
    <row r="2837" spans="6:35" ht="24" customHeight="1">
      <c r="F2837" s="217"/>
      <c r="Z2837" s="439"/>
      <c r="AA2837" s="439"/>
      <c r="AB2837" s="439"/>
      <c r="AC2837" s="439"/>
      <c r="AD2837" s="439"/>
      <c r="AE2837" s="439"/>
      <c r="AF2837" s="439"/>
      <c r="AG2837" s="439"/>
      <c r="AH2837" s="439"/>
      <c r="AI2837" s="439"/>
    </row>
    <row r="2838" spans="6:35" ht="24" customHeight="1">
      <c r="F2838" s="217"/>
      <c r="Z2838" s="439"/>
      <c r="AA2838" s="439"/>
      <c r="AB2838" s="439"/>
      <c r="AC2838" s="439"/>
      <c r="AD2838" s="439"/>
      <c r="AE2838" s="439"/>
      <c r="AF2838" s="439"/>
      <c r="AG2838" s="439"/>
      <c r="AH2838" s="439"/>
      <c r="AI2838" s="439"/>
    </row>
    <row r="2839" spans="6:35" ht="24" customHeight="1">
      <c r="F2839" s="217"/>
      <c r="Z2839" s="439"/>
      <c r="AA2839" s="439"/>
      <c r="AB2839" s="439"/>
      <c r="AC2839" s="439"/>
      <c r="AD2839" s="439"/>
      <c r="AE2839" s="439"/>
      <c r="AF2839" s="439"/>
      <c r="AG2839" s="439"/>
      <c r="AH2839" s="439"/>
      <c r="AI2839" s="439"/>
    </row>
    <row r="2840" spans="6:35" ht="24" customHeight="1">
      <c r="F2840" s="217"/>
      <c r="Z2840" s="439"/>
      <c r="AA2840" s="439"/>
      <c r="AB2840" s="439"/>
      <c r="AC2840" s="439"/>
      <c r="AD2840" s="439"/>
      <c r="AE2840" s="439"/>
      <c r="AF2840" s="439"/>
      <c r="AG2840" s="439"/>
      <c r="AH2840" s="439"/>
      <c r="AI2840" s="439"/>
    </row>
    <row r="2841" spans="6:35" ht="24" customHeight="1">
      <c r="F2841" s="217"/>
      <c r="Z2841" s="439"/>
      <c r="AA2841" s="439"/>
      <c r="AB2841" s="439"/>
      <c r="AC2841" s="439"/>
      <c r="AD2841" s="439"/>
      <c r="AE2841" s="439"/>
      <c r="AF2841" s="439"/>
      <c r="AG2841" s="439"/>
      <c r="AH2841" s="439"/>
      <c r="AI2841" s="439"/>
    </row>
    <row r="2842" spans="6:35" ht="24" customHeight="1">
      <c r="F2842" s="217"/>
      <c r="Z2842" s="439"/>
      <c r="AA2842" s="439"/>
      <c r="AB2842" s="439"/>
      <c r="AC2842" s="439"/>
      <c r="AD2842" s="439"/>
      <c r="AE2842" s="439"/>
      <c r="AF2842" s="439"/>
      <c r="AG2842" s="439"/>
      <c r="AH2842" s="439"/>
      <c r="AI2842" s="439"/>
    </row>
    <row r="2843" spans="6:35" ht="24" customHeight="1">
      <c r="F2843" s="217"/>
      <c r="Z2843" s="439"/>
      <c r="AA2843" s="439"/>
      <c r="AB2843" s="439"/>
      <c r="AC2843" s="439"/>
      <c r="AD2843" s="439"/>
      <c r="AE2843" s="439"/>
      <c r="AF2843" s="439"/>
      <c r="AG2843" s="439"/>
      <c r="AH2843" s="439"/>
      <c r="AI2843" s="439"/>
    </row>
    <row r="2844" spans="6:35" ht="24" customHeight="1">
      <c r="F2844" s="217"/>
      <c r="Z2844" s="439"/>
      <c r="AA2844" s="439"/>
      <c r="AB2844" s="439"/>
      <c r="AC2844" s="439"/>
      <c r="AD2844" s="439"/>
      <c r="AE2844" s="439"/>
      <c r="AF2844" s="439"/>
      <c r="AG2844" s="439"/>
      <c r="AH2844" s="439"/>
      <c r="AI2844" s="439"/>
    </row>
    <row r="2845" spans="6:35" ht="24" customHeight="1">
      <c r="F2845" s="217"/>
      <c r="Z2845" s="439"/>
      <c r="AA2845" s="439"/>
      <c r="AB2845" s="439"/>
      <c r="AC2845" s="439"/>
      <c r="AD2845" s="439"/>
      <c r="AE2845" s="439"/>
      <c r="AF2845" s="439"/>
      <c r="AG2845" s="439"/>
      <c r="AH2845" s="439"/>
      <c r="AI2845" s="439"/>
    </row>
    <row r="2846" spans="6:35" ht="24" customHeight="1">
      <c r="F2846" s="217"/>
      <c r="Z2846" s="439"/>
      <c r="AA2846" s="439"/>
      <c r="AB2846" s="439"/>
      <c r="AC2846" s="439"/>
      <c r="AD2846" s="439"/>
      <c r="AE2846" s="439"/>
      <c r="AF2846" s="439"/>
      <c r="AG2846" s="439"/>
      <c r="AH2846" s="439"/>
      <c r="AI2846" s="439"/>
    </row>
    <row r="2847" spans="6:35" ht="24" customHeight="1">
      <c r="F2847" s="217"/>
      <c r="Z2847" s="439"/>
      <c r="AA2847" s="439"/>
      <c r="AB2847" s="439"/>
      <c r="AC2847" s="439"/>
      <c r="AD2847" s="439"/>
      <c r="AE2847" s="439"/>
      <c r="AF2847" s="439"/>
      <c r="AG2847" s="439"/>
      <c r="AH2847" s="439"/>
      <c r="AI2847" s="439"/>
    </row>
    <row r="2848" spans="6:35" ht="24" customHeight="1">
      <c r="F2848" s="217"/>
      <c r="Z2848" s="439"/>
      <c r="AA2848" s="439"/>
      <c r="AB2848" s="439"/>
      <c r="AC2848" s="439"/>
      <c r="AD2848" s="439"/>
      <c r="AE2848" s="439"/>
      <c r="AF2848" s="439"/>
      <c r="AG2848" s="439"/>
      <c r="AH2848" s="439"/>
      <c r="AI2848" s="439"/>
    </row>
    <row r="2849" spans="6:35" ht="24" customHeight="1">
      <c r="F2849" s="217"/>
      <c r="Z2849" s="439"/>
      <c r="AA2849" s="439"/>
      <c r="AB2849" s="439"/>
      <c r="AC2849" s="439"/>
      <c r="AD2849" s="439"/>
      <c r="AE2849" s="439"/>
      <c r="AF2849" s="439"/>
      <c r="AG2849" s="439"/>
      <c r="AH2849" s="439"/>
      <c r="AI2849" s="439"/>
    </row>
    <row r="2850" spans="6:35" ht="24" customHeight="1">
      <c r="F2850" s="217"/>
      <c r="Z2850" s="439"/>
      <c r="AA2850" s="439"/>
      <c r="AB2850" s="439"/>
      <c r="AC2850" s="439"/>
      <c r="AD2850" s="439"/>
      <c r="AE2850" s="439"/>
      <c r="AF2850" s="439"/>
      <c r="AG2850" s="439"/>
      <c r="AH2850" s="439"/>
      <c r="AI2850" s="439"/>
    </row>
    <row r="2851" spans="6:35" ht="24" customHeight="1">
      <c r="F2851" s="217"/>
      <c r="Z2851" s="439"/>
      <c r="AA2851" s="439"/>
      <c r="AB2851" s="439"/>
      <c r="AC2851" s="439"/>
      <c r="AD2851" s="439"/>
      <c r="AE2851" s="439"/>
      <c r="AF2851" s="439"/>
      <c r="AG2851" s="439"/>
      <c r="AH2851" s="439"/>
      <c r="AI2851" s="439"/>
    </row>
    <row r="2852" spans="6:35" ht="24" customHeight="1">
      <c r="F2852" s="217"/>
      <c r="Z2852" s="439"/>
      <c r="AA2852" s="439"/>
      <c r="AB2852" s="439"/>
      <c r="AC2852" s="439"/>
      <c r="AD2852" s="439"/>
      <c r="AE2852" s="439"/>
      <c r="AF2852" s="439"/>
      <c r="AG2852" s="439"/>
      <c r="AH2852" s="439"/>
      <c r="AI2852" s="439"/>
    </row>
    <row r="2853" spans="6:35" ht="24" customHeight="1">
      <c r="F2853" s="217"/>
      <c r="Z2853" s="439"/>
      <c r="AA2853" s="439"/>
      <c r="AB2853" s="439"/>
      <c r="AC2853" s="439"/>
      <c r="AD2853" s="439"/>
      <c r="AE2853" s="439"/>
      <c r="AF2853" s="439"/>
      <c r="AG2853" s="439"/>
      <c r="AH2853" s="439"/>
      <c r="AI2853" s="439"/>
    </row>
    <row r="2854" spans="6:35" ht="24" customHeight="1">
      <c r="F2854" s="217"/>
      <c r="Z2854" s="439"/>
      <c r="AA2854" s="439"/>
      <c r="AB2854" s="439"/>
      <c r="AC2854" s="439"/>
      <c r="AD2854" s="439"/>
      <c r="AE2854" s="439"/>
      <c r="AF2854" s="439"/>
      <c r="AG2854" s="439"/>
      <c r="AH2854" s="439"/>
      <c r="AI2854" s="439"/>
    </row>
    <row r="2855" spans="6:35" ht="24" customHeight="1">
      <c r="F2855" s="217"/>
      <c r="Z2855" s="439"/>
      <c r="AA2855" s="439"/>
      <c r="AB2855" s="439"/>
      <c r="AC2855" s="439"/>
      <c r="AD2855" s="439"/>
      <c r="AE2855" s="439"/>
      <c r="AF2855" s="439"/>
      <c r="AG2855" s="439"/>
      <c r="AH2855" s="439"/>
      <c r="AI2855" s="439"/>
    </row>
    <row r="2856" spans="6:35" ht="24" customHeight="1">
      <c r="F2856" s="217"/>
      <c r="Z2856" s="439"/>
      <c r="AA2856" s="439"/>
      <c r="AB2856" s="439"/>
      <c r="AC2856" s="439"/>
      <c r="AD2856" s="439"/>
      <c r="AE2856" s="439"/>
      <c r="AF2856" s="439"/>
      <c r="AG2856" s="439"/>
      <c r="AH2856" s="439"/>
      <c r="AI2856" s="439"/>
    </row>
    <row r="2857" spans="6:35" ht="24" customHeight="1">
      <c r="F2857" s="217"/>
      <c r="Z2857" s="439"/>
      <c r="AA2857" s="439"/>
      <c r="AB2857" s="439"/>
      <c r="AC2857" s="439"/>
      <c r="AD2857" s="439"/>
      <c r="AE2857" s="439"/>
      <c r="AF2857" s="439"/>
      <c r="AG2857" s="439"/>
      <c r="AH2857" s="439"/>
      <c r="AI2857" s="439"/>
    </row>
    <row r="2858" spans="6:35" ht="24" customHeight="1">
      <c r="F2858" s="217"/>
      <c r="Z2858" s="439"/>
      <c r="AA2858" s="439"/>
      <c r="AB2858" s="439"/>
      <c r="AC2858" s="439"/>
      <c r="AD2858" s="439"/>
      <c r="AE2858" s="439"/>
      <c r="AF2858" s="439"/>
      <c r="AG2858" s="439"/>
      <c r="AH2858" s="439"/>
      <c r="AI2858" s="439"/>
    </row>
    <row r="2859" spans="6:35" ht="24" customHeight="1">
      <c r="F2859" s="217"/>
      <c r="Z2859" s="439"/>
      <c r="AA2859" s="439"/>
      <c r="AB2859" s="439"/>
      <c r="AC2859" s="439"/>
      <c r="AD2859" s="439"/>
      <c r="AE2859" s="439"/>
      <c r="AF2859" s="439"/>
      <c r="AG2859" s="439"/>
      <c r="AH2859" s="439"/>
      <c r="AI2859" s="439"/>
    </row>
    <row r="2860" spans="6:35" ht="24" customHeight="1">
      <c r="F2860" s="217"/>
      <c r="Z2860" s="439"/>
      <c r="AA2860" s="439"/>
      <c r="AB2860" s="439"/>
      <c r="AC2860" s="439"/>
      <c r="AD2860" s="439"/>
      <c r="AE2860" s="439"/>
      <c r="AF2860" s="439"/>
      <c r="AG2860" s="439"/>
      <c r="AH2860" s="439"/>
      <c r="AI2860" s="439"/>
    </row>
    <row r="2861" spans="6:35" ht="24" customHeight="1">
      <c r="F2861" s="217"/>
      <c r="Z2861" s="439"/>
      <c r="AA2861" s="439"/>
      <c r="AB2861" s="439"/>
      <c r="AC2861" s="439"/>
      <c r="AD2861" s="439"/>
      <c r="AE2861" s="439"/>
      <c r="AF2861" s="439"/>
      <c r="AG2861" s="439"/>
      <c r="AH2861" s="439"/>
      <c r="AI2861" s="439"/>
    </row>
    <row r="2862" spans="6:35" ht="24" customHeight="1">
      <c r="F2862" s="217"/>
      <c r="Z2862" s="439"/>
      <c r="AA2862" s="439"/>
      <c r="AB2862" s="439"/>
      <c r="AC2862" s="439"/>
      <c r="AD2862" s="439"/>
      <c r="AE2862" s="439"/>
      <c r="AF2862" s="439"/>
      <c r="AG2862" s="439"/>
      <c r="AH2862" s="439"/>
      <c r="AI2862" s="439"/>
    </row>
    <row r="2863" spans="6:35" ht="24" customHeight="1">
      <c r="F2863" s="217"/>
      <c r="Z2863" s="439"/>
      <c r="AA2863" s="439"/>
      <c r="AB2863" s="439"/>
      <c r="AC2863" s="439"/>
      <c r="AD2863" s="439"/>
      <c r="AE2863" s="439"/>
      <c r="AF2863" s="439"/>
      <c r="AG2863" s="439"/>
      <c r="AH2863" s="439"/>
      <c r="AI2863" s="439"/>
    </row>
    <row r="2864" spans="6:35" ht="24" customHeight="1">
      <c r="F2864" s="217"/>
      <c r="Z2864" s="439"/>
      <c r="AA2864" s="439"/>
      <c r="AB2864" s="439"/>
      <c r="AC2864" s="439"/>
      <c r="AD2864" s="439"/>
      <c r="AE2864" s="439"/>
      <c r="AF2864" s="439"/>
      <c r="AG2864" s="439"/>
      <c r="AH2864" s="439"/>
      <c r="AI2864" s="439"/>
    </row>
    <row r="2865" spans="6:35" ht="24" customHeight="1">
      <c r="F2865" s="217"/>
      <c r="Z2865" s="439"/>
      <c r="AA2865" s="439"/>
      <c r="AB2865" s="439"/>
      <c r="AC2865" s="439"/>
      <c r="AD2865" s="439"/>
      <c r="AE2865" s="439"/>
      <c r="AF2865" s="439"/>
      <c r="AG2865" s="439"/>
      <c r="AH2865" s="439"/>
      <c r="AI2865" s="439"/>
    </row>
    <row r="2866" spans="6:35" ht="24" customHeight="1">
      <c r="F2866" s="217"/>
      <c r="Z2866" s="439"/>
      <c r="AA2866" s="439"/>
      <c r="AB2866" s="439"/>
      <c r="AC2866" s="439"/>
      <c r="AD2866" s="439"/>
      <c r="AE2866" s="439"/>
      <c r="AF2866" s="439"/>
      <c r="AG2866" s="439"/>
      <c r="AH2866" s="439"/>
      <c r="AI2866" s="439"/>
    </row>
    <row r="2867" spans="6:35" ht="24" customHeight="1">
      <c r="F2867" s="217"/>
      <c r="Z2867" s="439"/>
      <c r="AA2867" s="439"/>
      <c r="AB2867" s="439"/>
      <c r="AC2867" s="439"/>
      <c r="AD2867" s="439"/>
      <c r="AE2867" s="439"/>
      <c r="AF2867" s="439"/>
      <c r="AG2867" s="439"/>
      <c r="AH2867" s="439"/>
      <c r="AI2867" s="439"/>
    </row>
    <row r="2868" spans="6:35" ht="24" customHeight="1">
      <c r="F2868" s="217"/>
      <c r="Z2868" s="439"/>
      <c r="AA2868" s="439"/>
      <c r="AB2868" s="439"/>
      <c r="AC2868" s="439"/>
      <c r="AD2868" s="439"/>
      <c r="AE2868" s="439"/>
      <c r="AF2868" s="439"/>
      <c r="AG2868" s="439"/>
      <c r="AH2868" s="439"/>
      <c r="AI2868" s="439"/>
    </row>
    <row r="2869" spans="6:35" ht="24" customHeight="1">
      <c r="F2869" s="217"/>
      <c r="Z2869" s="439"/>
      <c r="AA2869" s="439"/>
      <c r="AB2869" s="439"/>
      <c r="AC2869" s="439"/>
      <c r="AD2869" s="439"/>
      <c r="AE2869" s="439"/>
      <c r="AF2869" s="439"/>
      <c r="AG2869" s="439"/>
      <c r="AH2869" s="439"/>
      <c r="AI2869" s="439"/>
    </row>
    <row r="2870" spans="6:35" ht="24" customHeight="1">
      <c r="F2870" s="217"/>
      <c r="Z2870" s="439"/>
      <c r="AA2870" s="439"/>
      <c r="AB2870" s="439"/>
      <c r="AC2870" s="439"/>
      <c r="AD2870" s="439"/>
      <c r="AE2870" s="439"/>
      <c r="AF2870" s="439"/>
      <c r="AG2870" s="439"/>
      <c r="AH2870" s="439"/>
      <c r="AI2870" s="439"/>
    </row>
    <row r="2871" spans="6:35" ht="24" customHeight="1">
      <c r="F2871" s="217"/>
      <c r="Z2871" s="439"/>
      <c r="AA2871" s="439"/>
      <c r="AB2871" s="439"/>
      <c r="AC2871" s="439"/>
      <c r="AD2871" s="439"/>
      <c r="AE2871" s="439"/>
      <c r="AF2871" s="439"/>
      <c r="AG2871" s="439"/>
      <c r="AH2871" s="439"/>
      <c r="AI2871" s="439"/>
    </row>
    <row r="2872" spans="6:35" ht="24" customHeight="1">
      <c r="F2872" s="217"/>
      <c r="Z2872" s="439"/>
      <c r="AA2872" s="439"/>
      <c r="AB2872" s="439"/>
      <c r="AC2872" s="439"/>
      <c r="AD2872" s="439"/>
      <c r="AE2872" s="439"/>
      <c r="AF2872" s="439"/>
      <c r="AG2872" s="439"/>
      <c r="AH2872" s="439"/>
      <c r="AI2872" s="439"/>
    </row>
    <row r="2873" spans="6:35" ht="24" customHeight="1">
      <c r="F2873" s="217"/>
      <c r="Z2873" s="439"/>
      <c r="AA2873" s="439"/>
      <c r="AB2873" s="439"/>
      <c r="AC2873" s="439"/>
      <c r="AD2873" s="439"/>
      <c r="AE2873" s="439"/>
      <c r="AF2873" s="439"/>
      <c r="AG2873" s="439"/>
      <c r="AH2873" s="439"/>
      <c r="AI2873" s="439"/>
    </row>
    <row r="2874" spans="6:35" ht="24" customHeight="1">
      <c r="F2874" s="217"/>
      <c r="Z2874" s="439"/>
      <c r="AA2874" s="439"/>
      <c r="AB2874" s="439"/>
      <c r="AC2874" s="439"/>
      <c r="AD2874" s="439"/>
      <c r="AE2874" s="439"/>
      <c r="AF2874" s="439"/>
      <c r="AG2874" s="439"/>
      <c r="AH2874" s="439"/>
      <c r="AI2874" s="439"/>
    </row>
    <row r="2875" spans="6:35" ht="24" customHeight="1">
      <c r="F2875" s="217"/>
      <c r="Z2875" s="439"/>
      <c r="AA2875" s="439"/>
      <c r="AB2875" s="439"/>
      <c r="AC2875" s="439"/>
      <c r="AD2875" s="439"/>
      <c r="AE2875" s="439"/>
      <c r="AF2875" s="439"/>
      <c r="AG2875" s="439"/>
      <c r="AH2875" s="439"/>
      <c r="AI2875" s="439"/>
    </row>
    <row r="2876" spans="6:35" ht="24" customHeight="1">
      <c r="F2876" s="217"/>
      <c r="Z2876" s="439"/>
      <c r="AA2876" s="439"/>
      <c r="AB2876" s="439"/>
      <c r="AC2876" s="439"/>
      <c r="AD2876" s="439"/>
      <c r="AE2876" s="439"/>
      <c r="AF2876" s="439"/>
      <c r="AG2876" s="439"/>
      <c r="AH2876" s="439"/>
      <c r="AI2876" s="439"/>
    </row>
    <row r="2877" spans="6:35" ht="24" customHeight="1">
      <c r="F2877" s="217"/>
      <c r="Z2877" s="439"/>
      <c r="AA2877" s="439"/>
      <c r="AB2877" s="439"/>
      <c r="AC2877" s="439"/>
      <c r="AD2877" s="439"/>
      <c r="AE2877" s="439"/>
      <c r="AF2877" s="439"/>
      <c r="AG2877" s="439"/>
      <c r="AH2877" s="439"/>
      <c r="AI2877" s="439"/>
    </row>
    <row r="2878" spans="6:35" ht="24" customHeight="1">
      <c r="F2878" s="217"/>
      <c r="Z2878" s="439"/>
      <c r="AA2878" s="439"/>
      <c r="AB2878" s="439"/>
      <c r="AC2878" s="439"/>
      <c r="AD2878" s="439"/>
      <c r="AE2878" s="439"/>
      <c r="AF2878" s="439"/>
      <c r="AG2878" s="439"/>
      <c r="AH2878" s="439"/>
      <c r="AI2878" s="439"/>
    </row>
    <row r="2879" spans="6:35" ht="24" customHeight="1">
      <c r="F2879" s="217"/>
      <c r="Z2879" s="439"/>
      <c r="AA2879" s="439"/>
      <c r="AB2879" s="439"/>
      <c r="AC2879" s="439"/>
      <c r="AD2879" s="439"/>
      <c r="AE2879" s="439"/>
      <c r="AF2879" s="439"/>
      <c r="AG2879" s="439"/>
      <c r="AH2879" s="439"/>
      <c r="AI2879" s="439"/>
    </row>
    <row r="2880" spans="6:35" ht="24" customHeight="1">
      <c r="F2880" s="217"/>
      <c r="Z2880" s="439"/>
      <c r="AA2880" s="439"/>
      <c r="AB2880" s="439"/>
      <c r="AC2880" s="439"/>
      <c r="AD2880" s="439"/>
      <c r="AE2880" s="439"/>
      <c r="AF2880" s="439"/>
      <c r="AG2880" s="439"/>
      <c r="AH2880" s="439"/>
      <c r="AI2880" s="439"/>
    </row>
    <row r="2881" spans="6:35" ht="24" customHeight="1">
      <c r="F2881" s="217"/>
      <c r="Z2881" s="439"/>
      <c r="AA2881" s="439"/>
      <c r="AB2881" s="439"/>
      <c r="AC2881" s="439"/>
      <c r="AD2881" s="439"/>
      <c r="AE2881" s="439"/>
      <c r="AF2881" s="439"/>
      <c r="AG2881" s="439"/>
      <c r="AH2881" s="439"/>
      <c r="AI2881" s="439"/>
    </row>
    <row r="2882" spans="6:35" ht="24" customHeight="1">
      <c r="F2882" s="217"/>
      <c r="Z2882" s="439"/>
      <c r="AA2882" s="439"/>
      <c r="AB2882" s="439"/>
      <c r="AC2882" s="439"/>
      <c r="AD2882" s="439"/>
      <c r="AE2882" s="439"/>
      <c r="AF2882" s="439"/>
      <c r="AG2882" s="439"/>
      <c r="AH2882" s="439"/>
      <c r="AI2882" s="439"/>
    </row>
    <row r="2883" spans="6:35" ht="24" customHeight="1">
      <c r="F2883" s="217"/>
      <c r="Z2883" s="439"/>
      <c r="AA2883" s="439"/>
      <c r="AB2883" s="439"/>
      <c r="AC2883" s="439"/>
      <c r="AD2883" s="439"/>
      <c r="AE2883" s="439"/>
      <c r="AF2883" s="439"/>
      <c r="AG2883" s="439"/>
      <c r="AH2883" s="439"/>
      <c r="AI2883" s="439"/>
    </row>
    <row r="2884" spans="6:35" ht="24" customHeight="1">
      <c r="F2884" s="217"/>
      <c r="Z2884" s="439"/>
      <c r="AA2884" s="439"/>
      <c r="AB2884" s="439"/>
      <c r="AC2884" s="439"/>
      <c r="AD2884" s="439"/>
      <c r="AE2884" s="439"/>
      <c r="AF2884" s="439"/>
      <c r="AG2884" s="439"/>
      <c r="AH2884" s="439"/>
      <c r="AI2884" s="439"/>
    </row>
    <row r="2885" spans="6:35" ht="24" customHeight="1">
      <c r="F2885" s="217"/>
      <c r="Z2885" s="439"/>
      <c r="AA2885" s="439"/>
      <c r="AB2885" s="439"/>
      <c r="AC2885" s="439"/>
      <c r="AD2885" s="439"/>
      <c r="AE2885" s="439"/>
      <c r="AF2885" s="439"/>
      <c r="AG2885" s="439"/>
      <c r="AH2885" s="439"/>
      <c r="AI2885" s="439"/>
    </row>
    <row r="2886" spans="6:35" ht="24" customHeight="1">
      <c r="F2886" s="217"/>
      <c r="Z2886" s="439"/>
      <c r="AA2886" s="439"/>
      <c r="AB2886" s="439"/>
      <c r="AC2886" s="439"/>
      <c r="AD2886" s="439"/>
      <c r="AE2886" s="439"/>
      <c r="AF2886" s="439"/>
      <c r="AG2886" s="439"/>
      <c r="AH2886" s="439"/>
      <c r="AI2886" s="439"/>
    </row>
    <row r="2887" spans="6:35" ht="24" customHeight="1">
      <c r="F2887" s="217"/>
      <c r="Z2887" s="439"/>
      <c r="AA2887" s="439"/>
      <c r="AB2887" s="439"/>
      <c r="AC2887" s="439"/>
      <c r="AD2887" s="439"/>
      <c r="AE2887" s="439"/>
      <c r="AF2887" s="439"/>
      <c r="AG2887" s="439"/>
      <c r="AH2887" s="439"/>
      <c r="AI2887" s="439"/>
    </row>
    <row r="2888" spans="6:35" ht="24" customHeight="1">
      <c r="F2888" s="217"/>
      <c r="Z2888" s="439"/>
      <c r="AA2888" s="439"/>
      <c r="AB2888" s="439"/>
      <c r="AC2888" s="439"/>
      <c r="AD2888" s="439"/>
      <c r="AE2888" s="439"/>
      <c r="AF2888" s="439"/>
      <c r="AG2888" s="439"/>
      <c r="AH2888" s="439"/>
      <c r="AI2888" s="439"/>
    </row>
    <row r="2889" spans="6:35" ht="24" customHeight="1">
      <c r="F2889" s="217"/>
      <c r="Z2889" s="439"/>
      <c r="AA2889" s="439"/>
      <c r="AB2889" s="439"/>
      <c r="AC2889" s="439"/>
      <c r="AD2889" s="439"/>
      <c r="AE2889" s="439"/>
      <c r="AF2889" s="439"/>
      <c r="AG2889" s="439"/>
      <c r="AH2889" s="439"/>
      <c r="AI2889" s="439"/>
    </row>
    <row r="2890" spans="6:35" ht="24" customHeight="1">
      <c r="F2890" s="217"/>
      <c r="Z2890" s="439"/>
      <c r="AA2890" s="439"/>
      <c r="AB2890" s="439"/>
      <c r="AC2890" s="439"/>
      <c r="AD2890" s="439"/>
      <c r="AE2890" s="439"/>
      <c r="AF2890" s="439"/>
      <c r="AG2890" s="439"/>
      <c r="AH2890" s="439"/>
      <c r="AI2890" s="439"/>
    </row>
    <row r="2891" spans="6:35" ht="24" customHeight="1">
      <c r="F2891" s="217"/>
      <c r="Z2891" s="439"/>
      <c r="AA2891" s="439"/>
      <c r="AB2891" s="439"/>
      <c r="AC2891" s="439"/>
      <c r="AD2891" s="439"/>
      <c r="AE2891" s="439"/>
      <c r="AF2891" s="439"/>
      <c r="AG2891" s="439"/>
      <c r="AH2891" s="439"/>
      <c r="AI2891" s="439"/>
    </row>
    <row r="2892" spans="6:35" ht="24" customHeight="1">
      <c r="F2892" s="217"/>
      <c r="Z2892" s="439"/>
      <c r="AA2892" s="439"/>
      <c r="AB2892" s="439"/>
      <c r="AC2892" s="439"/>
      <c r="AD2892" s="439"/>
      <c r="AE2892" s="439"/>
      <c r="AF2892" s="439"/>
      <c r="AG2892" s="439"/>
      <c r="AH2892" s="439"/>
      <c r="AI2892" s="439"/>
    </row>
    <row r="2893" spans="6:35" ht="24" customHeight="1">
      <c r="F2893" s="217"/>
      <c r="Z2893" s="439"/>
      <c r="AA2893" s="439"/>
      <c r="AB2893" s="439"/>
      <c r="AC2893" s="439"/>
      <c r="AD2893" s="439"/>
      <c r="AE2893" s="439"/>
      <c r="AF2893" s="439"/>
      <c r="AG2893" s="439"/>
      <c r="AH2893" s="439"/>
      <c r="AI2893" s="439"/>
    </row>
    <row r="2894" spans="6:35" ht="24" customHeight="1">
      <c r="F2894" s="217"/>
      <c r="Z2894" s="439"/>
      <c r="AA2894" s="439"/>
      <c r="AB2894" s="439"/>
      <c r="AC2894" s="439"/>
      <c r="AD2894" s="439"/>
      <c r="AE2894" s="439"/>
      <c r="AF2894" s="439"/>
      <c r="AG2894" s="439"/>
      <c r="AH2894" s="439"/>
      <c r="AI2894" s="439"/>
    </row>
    <row r="2895" spans="6:35" ht="24" customHeight="1">
      <c r="F2895" s="217"/>
      <c r="Z2895" s="439"/>
      <c r="AA2895" s="439"/>
      <c r="AB2895" s="439"/>
      <c r="AC2895" s="439"/>
      <c r="AD2895" s="439"/>
      <c r="AE2895" s="439"/>
      <c r="AF2895" s="439"/>
      <c r="AG2895" s="439"/>
      <c r="AH2895" s="439"/>
      <c r="AI2895" s="439"/>
    </row>
    <row r="2896" spans="6:35" ht="24" customHeight="1">
      <c r="F2896" s="217"/>
      <c r="Z2896" s="439"/>
      <c r="AA2896" s="439"/>
      <c r="AB2896" s="439"/>
      <c r="AC2896" s="439"/>
      <c r="AD2896" s="439"/>
      <c r="AE2896" s="439"/>
      <c r="AF2896" s="439"/>
      <c r="AG2896" s="439"/>
      <c r="AH2896" s="439"/>
      <c r="AI2896" s="439"/>
    </row>
    <row r="2897" spans="6:35" ht="24" customHeight="1">
      <c r="F2897" s="217"/>
      <c r="Z2897" s="439"/>
      <c r="AA2897" s="439"/>
      <c r="AB2897" s="439"/>
      <c r="AC2897" s="439"/>
      <c r="AD2897" s="439"/>
      <c r="AE2897" s="439"/>
      <c r="AF2897" s="439"/>
      <c r="AG2897" s="439"/>
      <c r="AH2897" s="439"/>
      <c r="AI2897" s="439"/>
    </row>
    <row r="2898" spans="6:35" ht="24" customHeight="1">
      <c r="F2898" s="217"/>
      <c r="Z2898" s="439"/>
      <c r="AA2898" s="439"/>
      <c r="AB2898" s="439"/>
      <c r="AC2898" s="439"/>
      <c r="AD2898" s="439"/>
      <c r="AE2898" s="439"/>
      <c r="AF2898" s="439"/>
      <c r="AG2898" s="439"/>
      <c r="AH2898" s="439"/>
      <c r="AI2898" s="439"/>
    </row>
    <row r="2899" spans="6:35" ht="24" customHeight="1">
      <c r="F2899" s="217"/>
      <c r="Z2899" s="439"/>
      <c r="AA2899" s="439"/>
      <c r="AB2899" s="439"/>
      <c r="AC2899" s="439"/>
      <c r="AD2899" s="439"/>
      <c r="AE2899" s="439"/>
      <c r="AF2899" s="439"/>
      <c r="AG2899" s="439"/>
      <c r="AH2899" s="439"/>
      <c r="AI2899" s="439"/>
    </row>
    <row r="2900" spans="6:35" ht="24" customHeight="1">
      <c r="F2900" s="217"/>
      <c r="Z2900" s="439"/>
      <c r="AA2900" s="439"/>
      <c r="AB2900" s="439"/>
      <c r="AC2900" s="439"/>
      <c r="AD2900" s="439"/>
      <c r="AE2900" s="439"/>
      <c r="AF2900" s="439"/>
      <c r="AG2900" s="439"/>
      <c r="AH2900" s="439"/>
      <c r="AI2900" s="439"/>
    </row>
    <row r="2901" spans="6:35" ht="24" customHeight="1">
      <c r="F2901" s="217"/>
      <c r="Z2901" s="439"/>
      <c r="AA2901" s="439"/>
      <c r="AB2901" s="439"/>
      <c r="AC2901" s="439"/>
      <c r="AD2901" s="439"/>
      <c r="AE2901" s="439"/>
      <c r="AF2901" s="439"/>
      <c r="AG2901" s="439"/>
      <c r="AH2901" s="439"/>
      <c r="AI2901" s="439"/>
    </row>
    <row r="2902" spans="6:35" ht="24" customHeight="1">
      <c r="F2902" s="217"/>
      <c r="Z2902" s="439"/>
      <c r="AA2902" s="439"/>
      <c r="AB2902" s="439"/>
      <c r="AC2902" s="439"/>
      <c r="AD2902" s="439"/>
      <c r="AE2902" s="439"/>
      <c r="AF2902" s="439"/>
      <c r="AG2902" s="439"/>
      <c r="AH2902" s="439"/>
      <c r="AI2902" s="439"/>
    </row>
    <row r="2903" spans="6:35" ht="24" customHeight="1">
      <c r="F2903" s="217"/>
      <c r="Z2903" s="439"/>
      <c r="AA2903" s="439"/>
      <c r="AB2903" s="439"/>
      <c r="AC2903" s="439"/>
      <c r="AD2903" s="439"/>
      <c r="AE2903" s="439"/>
      <c r="AF2903" s="439"/>
      <c r="AG2903" s="439"/>
      <c r="AH2903" s="439"/>
      <c r="AI2903" s="439"/>
    </row>
    <row r="2904" spans="6:35" ht="24" customHeight="1">
      <c r="F2904" s="217"/>
      <c r="Z2904" s="439"/>
      <c r="AA2904" s="439"/>
      <c r="AB2904" s="439"/>
      <c r="AC2904" s="439"/>
      <c r="AD2904" s="439"/>
      <c r="AE2904" s="439"/>
      <c r="AF2904" s="439"/>
      <c r="AG2904" s="439"/>
      <c r="AH2904" s="439"/>
      <c r="AI2904" s="439"/>
    </row>
    <row r="2905" spans="6:35" ht="24" customHeight="1">
      <c r="F2905" s="217"/>
      <c r="Z2905" s="439"/>
      <c r="AA2905" s="439"/>
      <c r="AB2905" s="439"/>
      <c r="AC2905" s="439"/>
      <c r="AD2905" s="439"/>
      <c r="AE2905" s="439"/>
      <c r="AF2905" s="439"/>
      <c r="AG2905" s="439"/>
      <c r="AH2905" s="439"/>
      <c r="AI2905" s="439"/>
    </row>
    <row r="2906" spans="6:35" ht="24" customHeight="1">
      <c r="F2906" s="217"/>
      <c r="Z2906" s="439"/>
      <c r="AA2906" s="439"/>
      <c r="AB2906" s="439"/>
      <c r="AC2906" s="439"/>
      <c r="AD2906" s="439"/>
      <c r="AE2906" s="439"/>
      <c r="AF2906" s="439"/>
      <c r="AG2906" s="439"/>
      <c r="AH2906" s="439"/>
      <c r="AI2906" s="439"/>
    </row>
    <row r="2907" spans="6:35" ht="24" customHeight="1">
      <c r="F2907" s="217"/>
      <c r="Z2907" s="439"/>
      <c r="AA2907" s="439"/>
      <c r="AB2907" s="439"/>
      <c r="AC2907" s="439"/>
      <c r="AD2907" s="439"/>
      <c r="AE2907" s="439"/>
      <c r="AF2907" s="439"/>
      <c r="AG2907" s="439"/>
      <c r="AH2907" s="439"/>
      <c r="AI2907" s="439"/>
    </row>
    <row r="2908" spans="6:35" ht="24" customHeight="1">
      <c r="F2908" s="217"/>
      <c r="Z2908" s="439"/>
      <c r="AA2908" s="439"/>
      <c r="AB2908" s="439"/>
      <c r="AC2908" s="439"/>
      <c r="AD2908" s="439"/>
      <c r="AE2908" s="439"/>
      <c r="AF2908" s="439"/>
      <c r="AG2908" s="439"/>
      <c r="AH2908" s="439"/>
      <c r="AI2908" s="439"/>
    </row>
    <row r="2909" spans="6:35" ht="24" customHeight="1">
      <c r="F2909" s="217"/>
      <c r="Z2909" s="439"/>
      <c r="AA2909" s="439"/>
      <c r="AB2909" s="439"/>
      <c r="AC2909" s="439"/>
      <c r="AD2909" s="439"/>
      <c r="AE2909" s="439"/>
      <c r="AF2909" s="439"/>
      <c r="AG2909" s="439"/>
      <c r="AH2909" s="439"/>
      <c r="AI2909" s="439"/>
    </row>
    <row r="2910" spans="6:35" ht="24" customHeight="1">
      <c r="F2910" s="217"/>
      <c r="Z2910" s="439"/>
      <c r="AA2910" s="439"/>
      <c r="AB2910" s="439"/>
      <c r="AC2910" s="439"/>
      <c r="AD2910" s="439"/>
      <c r="AE2910" s="439"/>
      <c r="AF2910" s="439"/>
      <c r="AG2910" s="439"/>
      <c r="AH2910" s="439"/>
      <c r="AI2910" s="439"/>
    </row>
    <row r="2911" spans="6:35" ht="24" customHeight="1">
      <c r="F2911" s="217"/>
      <c r="Z2911" s="439"/>
      <c r="AA2911" s="439"/>
      <c r="AB2911" s="439"/>
      <c r="AC2911" s="439"/>
      <c r="AD2911" s="439"/>
      <c r="AE2911" s="439"/>
      <c r="AF2911" s="439"/>
      <c r="AG2911" s="439"/>
      <c r="AH2911" s="439"/>
      <c r="AI2911" s="439"/>
    </row>
    <row r="2912" spans="6:35" ht="24" customHeight="1">
      <c r="F2912" s="217"/>
      <c r="Z2912" s="439"/>
      <c r="AA2912" s="439"/>
      <c r="AB2912" s="439"/>
      <c r="AC2912" s="439"/>
      <c r="AD2912" s="439"/>
      <c r="AE2912" s="439"/>
      <c r="AF2912" s="439"/>
      <c r="AG2912" s="439"/>
      <c r="AH2912" s="439"/>
      <c r="AI2912" s="439"/>
    </row>
    <row r="2913" spans="6:35" ht="24" customHeight="1">
      <c r="F2913" s="217"/>
      <c r="Z2913" s="439"/>
      <c r="AA2913" s="439"/>
      <c r="AB2913" s="439"/>
      <c r="AC2913" s="439"/>
      <c r="AD2913" s="439"/>
      <c r="AE2913" s="439"/>
      <c r="AF2913" s="439"/>
      <c r="AG2913" s="439"/>
      <c r="AH2913" s="439"/>
      <c r="AI2913" s="439"/>
    </row>
    <row r="2914" spans="6:35" ht="24" customHeight="1">
      <c r="F2914" s="217"/>
      <c r="Z2914" s="439"/>
      <c r="AA2914" s="439"/>
      <c r="AB2914" s="439"/>
      <c r="AC2914" s="439"/>
      <c r="AD2914" s="439"/>
      <c r="AE2914" s="439"/>
      <c r="AF2914" s="439"/>
      <c r="AG2914" s="439"/>
      <c r="AH2914" s="439"/>
      <c r="AI2914" s="439"/>
    </row>
    <row r="2915" spans="6:35" ht="24" customHeight="1">
      <c r="F2915" s="217"/>
      <c r="Z2915" s="439"/>
      <c r="AA2915" s="439"/>
      <c r="AB2915" s="439"/>
      <c r="AC2915" s="439"/>
      <c r="AD2915" s="439"/>
      <c r="AE2915" s="439"/>
      <c r="AF2915" s="439"/>
      <c r="AG2915" s="439"/>
      <c r="AH2915" s="439"/>
      <c r="AI2915" s="439"/>
    </row>
    <row r="2916" spans="6:35" ht="24" customHeight="1">
      <c r="F2916" s="217"/>
      <c r="Z2916" s="439"/>
      <c r="AA2916" s="439"/>
      <c r="AB2916" s="439"/>
      <c r="AC2916" s="439"/>
      <c r="AD2916" s="439"/>
      <c r="AE2916" s="439"/>
      <c r="AF2916" s="439"/>
      <c r="AG2916" s="439"/>
      <c r="AH2916" s="439"/>
      <c r="AI2916" s="439"/>
    </row>
    <row r="2917" spans="6:35" ht="24" customHeight="1">
      <c r="F2917" s="217"/>
      <c r="Z2917" s="439"/>
      <c r="AA2917" s="439"/>
      <c r="AB2917" s="439"/>
      <c r="AC2917" s="439"/>
      <c r="AD2917" s="439"/>
      <c r="AE2917" s="439"/>
      <c r="AF2917" s="439"/>
      <c r="AG2917" s="439"/>
      <c r="AH2917" s="439"/>
      <c r="AI2917" s="439"/>
    </row>
    <row r="2918" spans="6:35" ht="24" customHeight="1">
      <c r="F2918" s="217"/>
      <c r="Z2918" s="439"/>
      <c r="AA2918" s="439"/>
      <c r="AB2918" s="439"/>
      <c r="AC2918" s="439"/>
      <c r="AD2918" s="439"/>
      <c r="AE2918" s="439"/>
      <c r="AF2918" s="439"/>
      <c r="AG2918" s="439"/>
      <c r="AH2918" s="439"/>
      <c r="AI2918" s="439"/>
    </row>
    <row r="2919" spans="6:35" ht="24" customHeight="1">
      <c r="F2919" s="217"/>
      <c r="Z2919" s="439"/>
      <c r="AA2919" s="439"/>
      <c r="AB2919" s="439"/>
      <c r="AC2919" s="439"/>
      <c r="AD2919" s="439"/>
      <c r="AE2919" s="439"/>
      <c r="AF2919" s="439"/>
      <c r="AG2919" s="439"/>
      <c r="AH2919" s="439"/>
      <c r="AI2919" s="439"/>
    </row>
    <row r="2920" spans="6:35" ht="24" customHeight="1">
      <c r="F2920" s="217"/>
      <c r="Z2920" s="439"/>
      <c r="AA2920" s="439"/>
      <c r="AB2920" s="439"/>
      <c r="AC2920" s="439"/>
      <c r="AD2920" s="439"/>
      <c r="AE2920" s="439"/>
      <c r="AF2920" s="439"/>
      <c r="AG2920" s="439"/>
      <c r="AH2920" s="439"/>
      <c r="AI2920" s="439"/>
    </row>
    <row r="2921" spans="6:35" ht="24" customHeight="1">
      <c r="F2921" s="217"/>
      <c r="Z2921" s="439"/>
      <c r="AA2921" s="439"/>
      <c r="AB2921" s="439"/>
      <c r="AC2921" s="439"/>
      <c r="AD2921" s="439"/>
      <c r="AE2921" s="439"/>
      <c r="AF2921" s="439"/>
      <c r="AG2921" s="439"/>
      <c r="AH2921" s="439"/>
      <c r="AI2921" s="439"/>
    </row>
    <row r="2922" spans="6:35" ht="24" customHeight="1">
      <c r="F2922" s="217"/>
      <c r="Z2922" s="439"/>
      <c r="AA2922" s="439"/>
      <c r="AB2922" s="439"/>
      <c r="AC2922" s="439"/>
      <c r="AD2922" s="439"/>
      <c r="AE2922" s="439"/>
      <c r="AF2922" s="439"/>
      <c r="AG2922" s="439"/>
      <c r="AH2922" s="439"/>
      <c r="AI2922" s="439"/>
    </row>
    <row r="2923" spans="6:35" ht="24" customHeight="1">
      <c r="F2923" s="217"/>
      <c r="Z2923" s="439"/>
      <c r="AA2923" s="439"/>
      <c r="AB2923" s="439"/>
      <c r="AC2923" s="439"/>
      <c r="AD2923" s="439"/>
      <c r="AE2923" s="439"/>
      <c r="AF2923" s="439"/>
      <c r="AG2923" s="439"/>
      <c r="AH2923" s="439"/>
      <c r="AI2923" s="439"/>
    </row>
    <row r="2924" spans="6:35" ht="24" customHeight="1">
      <c r="F2924" s="217"/>
      <c r="Z2924" s="439"/>
      <c r="AA2924" s="439"/>
      <c r="AB2924" s="439"/>
      <c r="AC2924" s="439"/>
      <c r="AD2924" s="439"/>
      <c r="AE2924" s="439"/>
      <c r="AF2924" s="439"/>
      <c r="AG2924" s="439"/>
      <c r="AH2924" s="439"/>
      <c r="AI2924" s="439"/>
    </row>
    <row r="2925" spans="6:35" ht="24" customHeight="1">
      <c r="F2925" s="217"/>
      <c r="Z2925" s="439"/>
      <c r="AA2925" s="439"/>
      <c r="AB2925" s="439"/>
      <c r="AC2925" s="439"/>
      <c r="AD2925" s="439"/>
      <c r="AE2925" s="439"/>
      <c r="AF2925" s="439"/>
      <c r="AG2925" s="439"/>
      <c r="AH2925" s="439"/>
      <c r="AI2925" s="439"/>
    </row>
    <row r="2926" spans="6:35" ht="24" customHeight="1">
      <c r="F2926" s="217"/>
      <c r="Z2926" s="439"/>
      <c r="AA2926" s="439"/>
      <c r="AB2926" s="439"/>
      <c r="AC2926" s="439"/>
      <c r="AD2926" s="439"/>
      <c r="AE2926" s="439"/>
      <c r="AF2926" s="439"/>
      <c r="AG2926" s="439"/>
      <c r="AH2926" s="439"/>
      <c r="AI2926" s="439"/>
    </row>
    <row r="2927" spans="6:35" ht="24" customHeight="1">
      <c r="F2927" s="217"/>
      <c r="Z2927" s="439"/>
      <c r="AA2927" s="439"/>
      <c r="AB2927" s="439"/>
      <c r="AC2927" s="439"/>
      <c r="AD2927" s="439"/>
      <c r="AE2927" s="439"/>
      <c r="AF2927" s="439"/>
      <c r="AG2927" s="439"/>
      <c r="AH2927" s="439"/>
      <c r="AI2927" s="439"/>
    </row>
    <row r="2928" spans="6:35" ht="24" customHeight="1">
      <c r="F2928" s="217"/>
      <c r="Z2928" s="439"/>
      <c r="AA2928" s="439"/>
      <c r="AB2928" s="439"/>
      <c r="AC2928" s="439"/>
      <c r="AD2928" s="439"/>
      <c r="AE2928" s="439"/>
      <c r="AF2928" s="439"/>
      <c r="AG2928" s="439"/>
      <c r="AH2928" s="439"/>
      <c r="AI2928" s="439"/>
    </row>
    <row r="2929" spans="6:35" ht="24" customHeight="1">
      <c r="F2929" s="217"/>
      <c r="Z2929" s="439"/>
      <c r="AA2929" s="439"/>
      <c r="AB2929" s="439"/>
      <c r="AC2929" s="439"/>
      <c r="AD2929" s="439"/>
      <c r="AE2929" s="439"/>
      <c r="AF2929" s="439"/>
      <c r="AG2929" s="439"/>
      <c r="AH2929" s="439"/>
      <c r="AI2929" s="439"/>
    </row>
    <row r="2930" spans="6:35" ht="24" customHeight="1">
      <c r="F2930" s="217"/>
      <c r="Z2930" s="439"/>
      <c r="AA2930" s="439"/>
      <c r="AB2930" s="439"/>
      <c r="AC2930" s="439"/>
      <c r="AD2930" s="439"/>
      <c r="AE2930" s="439"/>
      <c r="AF2930" s="439"/>
      <c r="AG2930" s="439"/>
      <c r="AH2930" s="439"/>
      <c r="AI2930" s="439"/>
    </row>
    <row r="2931" spans="6:35" ht="24" customHeight="1">
      <c r="F2931" s="217"/>
      <c r="Z2931" s="439"/>
      <c r="AA2931" s="439"/>
      <c r="AB2931" s="439"/>
      <c r="AC2931" s="439"/>
      <c r="AD2931" s="439"/>
      <c r="AE2931" s="439"/>
      <c r="AF2931" s="439"/>
      <c r="AG2931" s="439"/>
      <c r="AH2931" s="439"/>
      <c r="AI2931" s="439"/>
    </row>
    <row r="2932" spans="6:35" ht="24" customHeight="1">
      <c r="F2932" s="217"/>
      <c r="Z2932" s="439"/>
      <c r="AA2932" s="439"/>
      <c r="AB2932" s="439"/>
      <c r="AC2932" s="439"/>
      <c r="AD2932" s="439"/>
      <c r="AE2932" s="439"/>
      <c r="AF2932" s="439"/>
      <c r="AG2932" s="439"/>
      <c r="AH2932" s="439"/>
      <c r="AI2932" s="439"/>
    </row>
    <row r="2933" spans="6:35" ht="24" customHeight="1">
      <c r="F2933" s="217"/>
      <c r="Z2933" s="439"/>
      <c r="AA2933" s="439"/>
      <c r="AB2933" s="439"/>
      <c r="AC2933" s="439"/>
      <c r="AD2933" s="439"/>
      <c r="AE2933" s="439"/>
      <c r="AF2933" s="439"/>
      <c r="AG2933" s="439"/>
      <c r="AH2933" s="439"/>
      <c r="AI2933" s="439"/>
    </row>
    <row r="2934" spans="6:35" ht="24" customHeight="1">
      <c r="F2934" s="217"/>
      <c r="Z2934" s="439"/>
      <c r="AA2934" s="439"/>
      <c r="AB2934" s="439"/>
      <c r="AC2934" s="439"/>
      <c r="AD2934" s="439"/>
      <c r="AE2934" s="439"/>
      <c r="AF2934" s="439"/>
      <c r="AG2934" s="439"/>
      <c r="AH2934" s="439"/>
      <c r="AI2934" s="439"/>
    </row>
    <row r="2935" spans="6:35" ht="24" customHeight="1">
      <c r="F2935" s="217"/>
      <c r="Z2935" s="439"/>
      <c r="AA2935" s="439"/>
      <c r="AB2935" s="439"/>
      <c r="AC2935" s="439"/>
      <c r="AD2935" s="439"/>
      <c r="AE2935" s="439"/>
      <c r="AF2935" s="439"/>
      <c r="AG2935" s="439"/>
      <c r="AH2935" s="439"/>
      <c r="AI2935" s="439"/>
    </row>
    <row r="2936" spans="6:35" ht="24" customHeight="1">
      <c r="F2936" s="217"/>
      <c r="Z2936" s="439"/>
      <c r="AA2936" s="439"/>
      <c r="AB2936" s="439"/>
      <c r="AC2936" s="439"/>
      <c r="AD2936" s="439"/>
      <c r="AE2936" s="439"/>
      <c r="AF2936" s="439"/>
      <c r="AG2936" s="439"/>
      <c r="AH2936" s="439"/>
      <c r="AI2936" s="439"/>
    </row>
    <row r="2937" spans="6:35" ht="24" customHeight="1">
      <c r="F2937" s="217"/>
      <c r="Z2937" s="439"/>
      <c r="AA2937" s="439"/>
      <c r="AB2937" s="439"/>
      <c r="AC2937" s="439"/>
      <c r="AD2937" s="439"/>
      <c r="AE2937" s="439"/>
      <c r="AF2937" s="439"/>
      <c r="AG2937" s="439"/>
      <c r="AH2937" s="439"/>
      <c r="AI2937" s="439"/>
    </row>
    <row r="2938" spans="6:35" ht="24" customHeight="1">
      <c r="F2938" s="217"/>
      <c r="Z2938" s="439"/>
      <c r="AA2938" s="439"/>
      <c r="AB2938" s="439"/>
      <c r="AC2938" s="439"/>
      <c r="AD2938" s="439"/>
      <c r="AE2938" s="439"/>
      <c r="AF2938" s="439"/>
      <c r="AG2938" s="439"/>
      <c r="AH2938" s="439"/>
      <c r="AI2938" s="439"/>
    </row>
    <row r="2939" spans="6:35" ht="24" customHeight="1">
      <c r="F2939" s="217"/>
      <c r="Z2939" s="439"/>
      <c r="AA2939" s="439"/>
      <c r="AB2939" s="439"/>
      <c r="AC2939" s="439"/>
      <c r="AD2939" s="439"/>
      <c r="AE2939" s="439"/>
      <c r="AF2939" s="439"/>
      <c r="AG2939" s="439"/>
      <c r="AH2939" s="439"/>
      <c r="AI2939" s="439"/>
    </row>
    <row r="2940" spans="6:35" ht="24" customHeight="1">
      <c r="F2940" s="217"/>
      <c r="Z2940" s="439"/>
      <c r="AA2940" s="439"/>
      <c r="AB2940" s="439"/>
      <c r="AC2940" s="439"/>
      <c r="AD2940" s="439"/>
      <c r="AE2940" s="439"/>
      <c r="AF2940" s="439"/>
      <c r="AG2940" s="439"/>
      <c r="AH2940" s="439"/>
      <c r="AI2940" s="439"/>
    </row>
    <row r="2941" spans="6:35" ht="24" customHeight="1">
      <c r="F2941" s="217"/>
      <c r="Z2941" s="439"/>
      <c r="AA2941" s="439"/>
      <c r="AB2941" s="439"/>
      <c r="AC2941" s="439"/>
      <c r="AD2941" s="439"/>
      <c r="AE2941" s="439"/>
      <c r="AF2941" s="439"/>
      <c r="AG2941" s="439"/>
      <c r="AH2941" s="439"/>
      <c r="AI2941" s="439"/>
    </row>
    <row r="2942" spans="6:35" ht="24" customHeight="1">
      <c r="F2942" s="217"/>
      <c r="Z2942" s="439"/>
      <c r="AA2942" s="439"/>
      <c r="AB2942" s="439"/>
      <c r="AC2942" s="439"/>
      <c r="AD2942" s="439"/>
      <c r="AE2942" s="439"/>
      <c r="AF2942" s="439"/>
      <c r="AG2942" s="439"/>
      <c r="AH2942" s="439"/>
      <c r="AI2942" s="439"/>
    </row>
    <row r="2943" spans="6:35" ht="24" customHeight="1">
      <c r="F2943" s="217"/>
      <c r="Z2943" s="439"/>
      <c r="AA2943" s="439"/>
      <c r="AB2943" s="439"/>
      <c r="AC2943" s="439"/>
      <c r="AD2943" s="439"/>
      <c r="AE2943" s="439"/>
      <c r="AF2943" s="439"/>
      <c r="AG2943" s="439"/>
      <c r="AH2943" s="439"/>
      <c r="AI2943" s="439"/>
    </row>
    <row r="2944" spans="6:35" ht="24" customHeight="1">
      <c r="F2944" s="217"/>
      <c r="Z2944" s="439"/>
      <c r="AA2944" s="439"/>
      <c r="AB2944" s="439"/>
      <c r="AC2944" s="439"/>
      <c r="AD2944" s="439"/>
      <c r="AE2944" s="439"/>
      <c r="AF2944" s="439"/>
      <c r="AG2944" s="439"/>
      <c r="AH2944" s="439"/>
      <c r="AI2944" s="439"/>
    </row>
    <row r="2945" spans="6:35" ht="24" customHeight="1">
      <c r="F2945" s="217"/>
      <c r="Z2945" s="439"/>
      <c r="AA2945" s="439"/>
      <c r="AB2945" s="439"/>
      <c r="AC2945" s="439"/>
      <c r="AD2945" s="439"/>
      <c r="AE2945" s="439"/>
      <c r="AF2945" s="439"/>
      <c r="AG2945" s="439"/>
      <c r="AH2945" s="439"/>
      <c r="AI2945" s="439"/>
    </row>
    <row r="2946" spans="6:35" ht="24" customHeight="1">
      <c r="F2946" s="217"/>
      <c r="Z2946" s="439"/>
      <c r="AA2946" s="439"/>
      <c r="AB2946" s="439"/>
      <c r="AC2946" s="439"/>
      <c r="AD2946" s="439"/>
      <c r="AE2946" s="439"/>
      <c r="AF2946" s="439"/>
      <c r="AG2946" s="439"/>
      <c r="AH2946" s="439"/>
      <c r="AI2946" s="439"/>
    </row>
    <row r="2947" spans="6:35" ht="24" customHeight="1">
      <c r="F2947" s="217"/>
      <c r="Z2947" s="439"/>
      <c r="AA2947" s="439"/>
      <c r="AB2947" s="439"/>
      <c r="AC2947" s="439"/>
      <c r="AD2947" s="439"/>
      <c r="AE2947" s="439"/>
      <c r="AF2947" s="439"/>
      <c r="AG2947" s="439"/>
      <c r="AH2947" s="439"/>
      <c r="AI2947" s="439"/>
    </row>
    <row r="2948" spans="6:35" ht="24" customHeight="1">
      <c r="F2948" s="217"/>
      <c r="Z2948" s="439"/>
      <c r="AA2948" s="439"/>
      <c r="AB2948" s="439"/>
      <c r="AC2948" s="439"/>
      <c r="AD2948" s="439"/>
      <c r="AE2948" s="439"/>
      <c r="AF2948" s="439"/>
      <c r="AG2948" s="439"/>
      <c r="AH2948" s="439"/>
      <c r="AI2948" s="439"/>
    </row>
    <row r="2949" spans="6:35" ht="24" customHeight="1">
      <c r="F2949" s="217"/>
      <c r="Z2949" s="439"/>
      <c r="AA2949" s="439"/>
      <c r="AB2949" s="439"/>
      <c r="AC2949" s="439"/>
      <c r="AD2949" s="439"/>
      <c r="AE2949" s="439"/>
      <c r="AF2949" s="439"/>
      <c r="AG2949" s="439"/>
      <c r="AH2949" s="439"/>
      <c r="AI2949" s="439"/>
    </row>
    <row r="2950" spans="6:35" ht="24" customHeight="1">
      <c r="F2950" s="217"/>
      <c r="Z2950" s="439"/>
      <c r="AA2950" s="439"/>
      <c r="AB2950" s="439"/>
      <c r="AC2950" s="439"/>
      <c r="AD2950" s="439"/>
      <c r="AE2950" s="439"/>
      <c r="AF2950" s="439"/>
      <c r="AG2950" s="439"/>
      <c r="AH2950" s="439"/>
      <c r="AI2950" s="439"/>
    </row>
    <row r="2951" spans="6:35" ht="24" customHeight="1">
      <c r="F2951" s="217"/>
      <c r="Z2951" s="439"/>
      <c r="AA2951" s="439"/>
      <c r="AB2951" s="439"/>
      <c r="AC2951" s="439"/>
      <c r="AD2951" s="439"/>
      <c r="AE2951" s="439"/>
      <c r="AF2951" s="439"/>
      <c r="AG2951" s="439"/>
      <c r="AH2951" s="439"/>
      <c r="AI2951" s="439"/>
    </row>
    <row r="2952" spans="6:35" ht="24" customHeight="1">
      <c r="F2952" s="217"/>
      <c r="Z2952" s="439"/>
      <c r="AA2952" s="439"/>
      <c r="AB2952" s="439"/>
      <c r="AC2952" s="439"/>
      <c r="AD2952" s="439"/>
      <c r="AE2952" s="439"/>
      <c r="AF2952" s="439"/>
      <c r="AG2952" s="439"/>
      <c r="AH2952" s="439"/>
      <c r="AI2952" s="439"/>
    </row>
    <row r="2953" spans="6:35" ht="24" customHeight="1">
      <c r="F2953" s="217"/>
      <c r="Z2953" s="439"/>
      <c r="AA2953" s="439"/>
      <c r="AB2953" s="439"/>
      <c r="AC2953" s="439"/>
      <c r="AD2953" s="439"/>
      <c r="AE2953" s="439"/>
      <c r="AF2953" s="439"/>
      <c r="AG2953" s="439"/>
      <c r="AH2953" s="439"/>
      <c r="AI2953" s="439"/>
    </row>
    <row r="2954" spans="6:35" ht="24" customHeight="1">
      <c r="F2954" s="217"/>
      <c r="Z2954" s="439"/>
      <c r="AA2954" s="439"/>
      <c r="AB2954" s="439"/>
      <c r="AC2954" s="439"/>
      <c r="AD2954" s="439"/>
      <c r="AE2954" s="439"/>
      <c r="AF2954" s="439"/>
      <c r="AG2954" s="439"/>
      <c r="AH2954" s="439"/>
      <c r="AI2954" s="439"/>
    </row>
    <row r="2955" spans="6:35" ht="24" customHeight="1">
      <c r="F2955" s="217"/>
      <c r="Z2955" s="439"/>
      <c r="AA2955" s="439"/>
      <c r="AB2955" s="439"/>
      <c r="AC2955" s="439"/>
      <c r="AD2955" s="439"/>
      <c r="AE2955" s="439"/>
      <c r="AF2955" s="439"/>
      <c r="AG2955" s="439"/>
      <c r="AH2955" s="439"/>
      <c r="AI2955" s="439"/>
    </row>
    <row r="2956" spans="6:35" ht="24" customHeight="1">
      <c r="F2956" s="217"/>
      <c r="Z2956" s="439"/>
      <c r="AA2956" s="439"/>
      <c r="AB2956" s="439"/>
      <c r="AC2956" s="439"/>
      <c r="AD2956" s="439"/>
      <c r="AE2956" s="439"/>
      <c r="AF2956" s="439"/>
      <c r="AG2956" s="439"/>
      <c r="AH2956" s="439"/>
      <c r="AI2956" s="439"/>
    </row>
    <row r="2957" spans="6:35" ht="24" customHeight="1">
      <c r="F2957" s="217"/>
      <c r="Z2957" s="439"/>
      <c r="AA2957" s="439"/>
      <c r="AB2957" s="439"/>
      <c r="AC2957" s="439"/>
      <c r="AD2957" s="439"/>
      <c r="AE2957" s="439"/>
      <c r="AF2957" s="439"/>
      <c r="AG2957" s="439"/>
      <c r="AH2957" s="439"/>
      <c r="AI2957" s="439"/>
    </row>
    <row r="2958" spans="6:35" ht="24" customHeight="1">
      <c r="F2958" s="217"/>
      <c r="Z2958" s="439"/>
      <c r="AA2958" s="439"/>
      <c r="AB2958" s="439"/>
      <c r="AC2958" s="439"/>
      <c r="AD2958" s="439"/>
      <c r="AE2958" s="439"/>
      <c r="AF2958" s="439"/>
      <c r="AG2958" s="439"/>
      <c r="AH2958" s="439"/>
      <c r="AI2958" s="439"/>
    </row>
    <row r="2959" spans="6:35" ht="24" customHeight="1">
      <c r="F2959" s="217"/>
      <c r="Z2959" s="439"/>
      <c r="AA2959" s="439"/>
      <c r="AB2959" s="439"/>
      <c r="AC2959" s="439"/>
      <c r="AD2959" s="439"/>
      <c r="AE2959" s="439"/>
      <c r="AF2959" s="439"/>
      <c r="AG2959" s="439"/>
      <c r="AH2959" s="439"/>
      <c r="AI2959" s="439"/>
    </row>
    <row r="2960" spans="6:35" ht="24" customHeight="1">
      <c r="F2960" s="217"/>
      <c r="Z2960" s="439"/>
      <c r="AA2960" s="439"/>
      <c r="AB2960" s="439"/>
      <c r="AC2960" s="439"/>
      <c r="AD2960" s="439"/>
      <c r="AE2960" s="439"/>
      <c r="AF2960" s="439"/>
      <c r="AG2960" s="439"/>
      <c r="AH2960" s="439"/>
      <c r="AI2960" s="439"/>
    </row>
    <row r="2961" spans="6:35" ht="24" customHeight="1">
      <c r="F2961" s="217"/>
      <c r="Z2961" s="439"/>
      <c r="AA2961" s="439"/>
      <c r="AB2961" s="439"/>
      <c r="AC2961" s="439"/>
      <c r="AD2961" s="439"/>
      <c r="AE2961" s="439"/>
      <c r="AF2961" s="439"/>
      <c r="AG2961" s="439"/>
      <c r="AH2961" s="439"/>
      <c r="AI2961" s="439"/>
    </row>
    <row r="2962" spans="6:35" ht="24" customHeight="1">
      <c r="F2962" s="217"/>
      <c r="Z2962" s="439"/>
      <c r="AA2962" s="439"/>
      <c r="AB2962" s="439"/>
      <c r="AC2962" s="439"/>
      <c r="AD2962" s="439"/>
      <c r="AE2962" s="439"/>
      <c r="AF2962" s="439"/>
      <c r="AG2962" s="439"/>
      <c r="AH2962" s="439"/>
      <c r="AI2962" s="439"/>
    </row>
    <row r="2963" spans="6:35" ht="24" customHeight="1">
      <c r="F2963" s="217"/>
      <c r="Z2963" s="439"/>
      <c r="AA2963" s="439"/>
      <c r="AB2963" s="439"/>
      <c r="AC2963" s="439"/>
      <c r="AD2963" s="439"/>
      <c r="AE2963" s="439"/>
      <c r="AF2963" s="439"/>
      <c r="AG2963" s="439"/>
      <c r="AH2963" s="439"/>
      <c r="AI2963" s="439"/>
    </row>
    <row r="2964" spans="6:35" ht="24" customHeight="1">
      <c r="F2964" s="217"/>
      <c r="Z2964" s="439"/>
      <c r="AA2964" s="439"/>
      <c r="AB2964" s="439"/>
      <c r="AC2964" s="439"/>
      <c r="AD2964" s="439"/>
      <c r="AE2964" s="439"/>
      <c r="AF2964" s="439"/>
      <c r="AG2964" s="439"/>
      <c r="AH2964" s="439"/>
      <c r="AI2964" s="439"/>
    </row>
    <row r="2965" spans="6:35" ht="24" customHeight="1">
      <c r="F2965" s="217"/>
      <c r="Z2965" s="439"/>
      <c r="AA2965" s="439"/>
      <c r="AB2965" s="439"/>
      <c r="AC2965" s="439"/>
      <c r="AD2965" s="439"/>
      <c r="AE2965" s="439"/>
      <c r="AF2965" s="439"/>
      <c r="AG2965" s="439"/>
      <c r="AH2965" s="439"/>
      <c r="AI2965" s="439"/>
    </row>
    <row r="2966" spans="6:35" ht="24" customHeight="1">
      <c r="F2966" s="217"/>
      <c r="Z2966" s="439"/>
      <c r="AA2966" s="439"/>
      <c r="AB2966" s="439"/>
      <c r="AC2966" s="439"/>
      <c r="AD2966" s="439"/>
      <c r="AE2966" s="439"/>
      <c r="AF2966" s="439"/>
      <c r="AG2966" s="439"/>
      <c r="AH2966" s="439"/>
      <c r="AI2966" s="439"/>
    </row>
    <row r="2967" spans="6:35" ht="24" customHeight="1">
      <c r="F2967" s="217"/>
      <c r="Z2967" s="439"/>
      <c r="AA2967" s="439"/>
      <c r="AB2967" s="439"/>
      <c r="AC2967" s="439"/>
      <c r="AD2967" s="439"/>
      <c r="AE2967" s="439"/>
      <c r="AF2967" s="439"/>
      <c r="AG2967" s="439"/>
      <c r="AH2967" s="439"/>
      <c r="AI2967" s="439"/>
    </row>
    <row r="2968" spans="6:35" ht="24" customHeight="1">
      <c r="F2968" s="217"/>
      <c r="Z2968" s="439"/>
      <c r="AA2968" s="439"/>
      <c r="AB2968" s="439"/>
      <c r="AC2968" s="439"/>
      <c r="AD2968" s="439"/>
      <c r="AE2968" s="439"/>
      <c r="AF2968" s="439"/>
      <c r="AG2968" s="439"/>
      <c r="AH2968" s="439"/>
      <c r="AI2968" s="439"/>
    </row>
    <row r="2969" spans="6:35" ht="24" customHeight="1">
      <c r="F2969" s="217"/>
      <c r="Z2969" s="439"/>
      <c r="AA2969" s="439"/>
      <c r="AB2969" s="439"/>
      <c r="AC2969" s="439"/>
      <c r="AD2969" s="439"/>
      <c r="AE2969" s="439"/>
      <c r="AF2969" s="439"/>
      <c r="AG2969" s="439"/>
      <c r="AH2969" s="439"/>
      <c r="AI2969" s="439"/>
    </row>
    <row r="2970" spans="6:35" ht="24" customHeight="1">
      <c r="F2970" s="217"/>
      <c r="Z2970" s="439"/>
      <c r="AA2970" s="439"/>
      <c r="AB2970" s="439"/>
      <c r="AC2970" s="439"/>
      <c r="AD2970" s="439"/>
      <c r="AE2970" s="439"/>
      <c r="AF2970" s="439"/>
      <c r="AG2970" s="439"/>
      <c r="AH2970" s="439"/>
      <c r="AI2970" s="439"/>
    </row>
    <row r="2971" spans="6:35" ht="24" customHeight="1">
      <c r="F2971" s="217"/>
      <c r="Z2971" s="439"/>
      <c r="AA2971" s="439"/>
      <c r="AB2971" s="439"/>
      <c r="AC2971" s="439"/>
      <c r="AD2971" s="439"/>
      <c r="AE2971" s="439"/>
      <c r="AF2971" s="439"/>
      <c r="AG2971" s="439"/>
      <c r="AH2971" s="439"/>
      <c r="AI2971" s="439"/>
    </row>
    <row r="2972" spans="6:35" ht="24" customHeight="1">
      <c r="F2972" s="217"/>
      <c r="Z2972" s="439"/>
      <c r="AA2972" s="439"/>
      <c r="AB2972" s="439"/>
      <c r="AC2972" s="439"/>
      <c r="AD2972" s="439"/>
      <c r="AE2972" s="439"/>
      <c r="AF2972" s="439"/>
      <c r="AG2972" s="439"/>
      <c r="AH2972" s="439"/>
      <c r="AI2972" s="439"/>
    </row>
    <row r="2973" spans="6:35" ht="24" customHeight="1">
      <c r="F2973" s="217"/>
      <c r="Z2973" s="439"/>
      <c r="AA2973" s="439"/>
      <c r="AB2973" s="439"/>
      <c r="AC2973" s="439"/>
      <c r="AD2973" s="439"/>
      <c r="AE2973" s="439"/>
      <c r="AF2973" s="439"/>
      <c r="AG2973" s="439"/>
      <c r="AH2973" s="439"/>
      <c r="AI2973" s="439"/>
    </row>
    <row r="2974" spans="6:35" ht="24" customHeight="1">
      <c r="F2974" s="217"/>
      <c r="Z2974" s="439"/>
      <c r="AA2974" s="439"/>
      <c r="AB2974" s="439"/>
      <c r="AC2974" s="439"/>
      <c r="AD2974" s="439"/>
      <c r="AE2974" s="439"/>
      <c r="AF2974" s="439"/>
      <c r="AG2974" s="439"/>
      <c r="AH2974" s="439"/>
      <c r="AI2974" s="439"/>
    </row>
    <row r="2975" spans="6:35" ht="24" customHeight="1">
      <c r="F2975" s="217"/>
      <c r="Z2975" s="439"/>
      <c r="AA2975" s="439"/>
      <c r="AB2975" s="439"/>
      <c r="AC2975" s="439"/>
      <c r="AD2975" s="439"/>
      <c r="AE2975" s="439"/>
      <c r="AF2975" s="439"/>
      <c r="AG2975" s="439"/>
      <c r="AH2975" s="439"/>
      <c r="AI2975" s="439"/>
    </row>
    <row r="2976" spans="6:35" ht="24" customHeight="1">
      <c r="F2976" s="217"/>
      <c r="Z2976" s="439"/>
      <c r="AA2976" s="439"/>
      <c r="AB2976" s="439"/>
      <c r="AC2976" s="439"/>
      <c r="AD2976" s="439"/>
      <c r="AE2976" s="439"/>
      <c r="AF2976" s="439"/>
      <c r="AG2976" s="439"/>
      <c r="AH2976" s="439"/>
      <c r="AI2976" s="439"/>
    </row>
    <row r="2977" spans="6:35" ht="24" customHeight="1">
      <c r="F2977" s="217"/>
      <c r="Z2977" s="439"/>
      <c r="AA2977" s="439"/>
      <c r="AB2977" s="439"/>
      <c r="AC2977" s="439"/>
      <c r="AD2977" s="439"/>
      <c r="AE2977" s="439"/>
      <c r="AF2977" s="439"/>
      <c r="AG2977" s="439"/>
      <c r="AH2977" s="439"/>
      <c r="AI2977" s="439"/>
    </row>
    <row r="2978" spans="6:35" ht="24" customHeight="1">
      <c r="F2978" s="217"/>
      <c r="Z2978" s="439"/>
      <c r="AA2978" s="439"/>
      <c r="AB2978" s="439"/>
      <c r="AC2978" s="439"/>
      <c r="AD2978" s="439"/>
      <c r="AE2978" s="439"/>
      <c r="AF2978" s="439"/>
      <c r="AG2978" s="439"/>
      <c r="AH2978" s="439"/>
      <c r="AI2978" s="439"/>
    </row>
    <row r="2979" spans="6:35" ht="24" customHeight="1">
      <c r="F2979" s="217"/>
      <c r="Z2979" s="439"/>
      <c r="AA2979" s="439"/>
      <c r="AB2979" s="439"/>
      <c r="AC2979" s="439"/>
      <c r="AD2979" s="439"/>
      <c r="AE2979" s="439"/>
      <c r="AF2979" s="439"/>
      <c r="AG2979" s="439"/>
      <c r="AH2979" s="439"/>
      <c r="AI2979" s="439"/>
    </row>
    <row r="2980" spans="6:35" ht="24" customHeight="1">
      <c r="F2980" s="217"/>
      <c r="Z2980" s="439"/>
      <c r="AA2980" s="439"/>
      <c r="AB2980" s="439"/>
      <c r="AC2980" s="439"/>
      <c r="AD2980" s="439"/>
      <c r="AE2980" s="439"/>
      <c r="AF2980" s="439"/>
      <c r="AG2980" s="439"/>
      <c r="AH2980" s="439"/>
      <c r="AI2980" s="439"/>
    </row>
    <row r="2981" spans="6:35" ht="24" customHeight="1">
      <c r="F2981" s="217"/>
      <c r="Z2981" s="439"/>
      <c r="AA2981" s="439"/>
      <c r="AB2981" s="439"/>
      <c r="AC2981" s="439"/>
      <c r="AD2981" s="439"/>
      <c r="AE2981" s="439"/>
      <c r="AF2981" s="439"/>
      <c r="AG2981" s="439"/>
      <c r="AH2981" s="439"/>
      <c r="AI2981" s="439"/>
    </row>
    <row r="2982" spans="6:35" ht="24" customHeight="1">
      <c r="F2982" s="217"/>
      <c r="Z2982" s="439"/>
      <c r="AA2982" s="439"/>
      <c r="AB2982" s="439"/>
      <c r="AC2982" s="439"/>
      <c r="AD2982" s="439"/>
      <c r="AE2982" s="439"/>
      <c r="AF2982" s="439"/>
      <c r="AG2982" s="439"/>
      <c r="AH2982" s="439"/>
      <c r="AI2982" s="439"/>
    </row>
    <row r="2983" spans="6:35" ht="24" customHeight="1">
      <c r="F2983" s="217"/>
      <c r="Z2983" s="439"/>
      <c r="AA2983" s="439"/>
      <c r="AB2983" s="439"/>
      <c r="AC2983" s="439"/>
      <c r="AD2983" s="439"/>
      <c r="AE2983" s="439"/>
      <c r="AF2983" s="439"/>
      <c r="AG2983" s="439"/>
      <c r="AH2983" s="439"/>
      <c r="AI2983" s="439"/>
    </row>
    <row r="2984" spans="6:35" ht="24" customHeight="1">
      <c r="F2984" s="217"/>
      <c r="Z2984" s="439"/>
      <c r="AA2984" s="439"/>
      <c r="AB2984" s="439"/>
      <c r="AC2984" s="439"/>
      <c r="AD2984" s="439"/>
      <c r="AE2984" s="439"/>
      <c r="AF2984" s="439"/>
      <c r="AG2984" s="439"/>
      <c r="AH2984" s="439"/>
      <c r="AI2984" s="439"/>
    </row>
    <row r="2985" spans="6:35" ht="24" customHeight="1">
      <c r="F2985" s="217"/>
      <c r="Z2985" s="439"/>
      <c r="AA2985" s="439"/>
      <c r="AB2985" s="439"/>
      <c r="AC2985" s="439"/>
      <c r="AD2985" s="439"/>
      <c r="AE2985" s="439"/>
      <c r="AF2985" s="439"/>
      <c r="AG2985" s="439"/>
      <c r="AH2985" s="439"/>
      <c r="AI2985" s="439"/>
    </row>
    <row r="2986" spans="6:35" ht="24" customHeight="1">
      <c r="F2986" s="217"/>
      <c r="Z2986" s="439"/>
      <c r="AA2986" s="439"/>
      <c r="AB2986" s="439"/>
      <c r="AC2986" s="439"/>
      <c r="AD2986" s="439"/>
      <c r="AE2986" s="439"/>
      <c r="AF2986" s="439"/>
      <c r="AG2986" s="439"/>
      <c r="AH2986" s="439"/>
      <c r="AI2986" s="439"/>
    </row>
    <row r="2987" spans="6:35" ht="24" customHeight="1">
      <c r="F2987" s="217"/>
      <c r="Z2987" s="439"/>
      <c r="AA2987" s="439"/>
      <c r="AB2987" s="439"/>
      <c r="AC2987" s="439"/>
      <c r="AD2987" s="439"/>
      <c r="AE2987" s="439"/>
      <c r="AF2987" s="439"/>
      <c r="AG2987" s="439"/>
      <c r="AH2987" s="439"/>
      <c r="AI2987" s="439"/>
    </row>
    <row r="2988" spans="6:35" ht="24" customHeight="1">
      <c r="F2988" s="217"/>
      <c r="Z2988" s="439"/>
      <c r="AA2988" s="439"/>
      <c r="AB2988" s="439"/>
      <c r="AC2988" s="439"/>
      <c r="AD2988" s="439"/>
      <c r="AE2988" s="439"/>
      <c r="AF2988" s="439"/>
      <c r="AG2988" s="439"/>
      <c r="AH2988" s="439"/>
      <c r="AI2988" s="439"/>
    </row>
    <row r="2989" spans="6:35" ht="24" customHeight="1">
      <c r="F2989" s="217"/>
      <c r="Z2989" s="439"/>
      <c r="AA2989" s="439"/>
      <c r="AB2989" s="439"/>
      <c r="AC2989" s="439"/>
      <c r="AD2989" s="439"/>
      <c r="AE2989" s="439"/>
      <c r="AF2989" s="439"/>
      <c r="AG2989" s="439"/>
      <c r="AH2989" s="439"/>
      <c r="AI2989" s="439"/>
    </row>
    <row r="2990" spans="6:35" ht="24" customHeight="1">
      <c r="F2990" s="217"/>
      <c r="Z2990" s="439"/>
      <c r="AA2990" s="439"/>
      <c r="AB2990" s="439"/>
      <c r="AC2990" s="439"/>
      <c r="AD2990" s="439"/>
      <c r="AE2990" s="439"/>
      <c r="AF2990" s="439"/>
      <c r="AG2990" s="439"/>
      <c r="AH2990" s="439"/>
      <c r="AI2990" s="439"/>
    </row>
    <row r="2991" spans="6:35" ht="24" customHeight="1">
      <c r="F2991" s="217"/>
      <c r="Z2991" s="439"/>
      <c r="AA2991" s="439"/>
      <c r="AB2991" s="439"/>
      <c r="AC2991" s="439"/>
      <c r="AD2991" s="439"/>
      <c r="AE2991" s="439"/>
      <c r="AF2991" s="439"/>
      <c r="AG2991" s="439"/>
      <c r="AH2991" s="439"/>
      <c r="AI2991" s="439"/>
    </row>
    <row r="2992" spans="6:35" ht="24" customHeight="1">
      <c r="F2992" s="217"/>
      <c r="Z2992" s="439"/>
      <c r="AA2992" s="439"/>
      <c r="AB2992" s="439"/>
      <c r="AC2992" s="439"/>
      <c r="AD2992" s="439"/>
      <c r="AE2992" s="439"/>
      <c r="AF2992" s="439"/>
      <c r="AG2992" s="439"/>
      <c r="AH2992" s="439"/>
      <c r="AI2992" s="439"/>
    </row>
    <row r="2993" spans="6:35" ht="24" customHeight="1">
      <c r="F2993" s="217"/>
      <c r="Z2993" s="439"/>
      <c r="AA2993" s="439"/>
      <c r="AB2993" s="439"/>
      <c r="AC2993" s="439"/>
      <c r="AD2993" s="439"/>
      <c r="AE2993" s="439"/>
      <c r="AF2993" s="439"/>
      <c r="AG2993" s="439"/>
      <c r="AH2993" s="439"/>
      <c r="AI2993" s="439"/>
    </row>
    <row r="2994" spans="6:35" ht="24" customHeight="1">
      <c r="F2994" s="217"/>
      <c r="Z2994" s="439"/>
      <c r="AA2994" s="439"/>
      <c r="AB2994" s="439"/>
      <c r="AC2994" s="439"/>
      <c r="AD2994" s="439"/>
      <c r="AE2994" s="439"/>
      <c r="AF2994" s="439"/>
      <c r="AG2994" s="439"/>
      <c r="AH2994" s="439"/>
      <c r="AI2994" s="439"/>
    </row>
    <row r="2995" spans="6:35" ht="24" customHeight="1">
      <c r="F2995" s="217"/>
      <c r="Z2995" s="439"/>
      <c r="AA2995" s="439"/>
      <c r="AB2995" s="439"/>
      <c r="AC2995" s="439"/>
      <c r="AD2995" s="439"/>
      <c r="AE2995" s="439"/>
      <c r="AF2995" s="439"/>
      <c r="AG2995" s="439"/>
      <c r="AH2995" s="439"/>
      <c r="AI2995" s="439"/>
    </row>
    <row r="2996" spans="6:35" ht="24" customHeight="1">
      <c r="F2996" s="217"/>
      <c r="Z2996" s="439"/>
      <c r="AA2996" s="439"/>
      <c r="AB2996" s="439"/>
      <c r="AC2996" s="439"/>
      <c r="AD2996" s="439"/>
      <c r="AE2996" s="439"/>
      <c r="AF2996" s="439"/>
      <c r="AG2996" s="439"/>
      <c r="AH2996" s="439"/>
      <c r="AI2996" s="439"/>
    </row>
    <row r="2997" spans="6:35" ht="24" customHeight="1">
      <c r="F2997" s="217"/>
      <c r="Z2997" s="439"/>
      <c r="AA2997" s="439"/>
      <c r="AB2997" s="439"/>
      <c r="AC2997" s="439"/>
      <c r="AD2997" s="439"/>
      <c r="AE2997" s="439"/>
      <c r="AF2997" s="439"/>
      <c r="AG2997" s="439"/>
      <c r="AH2997" s="439"/>
      <c r="AI2997" s="439"/>
    </row>
    <row r="2998" spans="6:35" ht="24" customHeight="1">
      <c r="F2998" s="217"/>
      <c r="Z2998" s="439"/>
      <c r="AA2998" s="439"/>
      <c r="AB2998" s="439"/>
      <c r="AC2998" s="439"/>
      <c r="AD2998" s="439"/>
      <c r="AE2998" s="439"/>
      <c r="AF2998" s="439"/>
      <c r="AG2998" s="439"/>
      <c r="AH2998" s="439"/>
      <c r="AI2998" s="439"/>
    </row>
    <row r="2999" spans="6:35" ht="24" customHeight="1">
      <c r="F2999" s="217"/>
      <c r="Z2999" s="439"/>
      <c r="AA2999" s="439"/>
      <c r="AB2999" s="439"/>
      <c r="AC2999" s="439"/>
      <c r="AD2999" s="439"/>
      <c r="AE2999" s="439"/>
      <c r="AF2999" s="439"/>
      <c r="AG2999" s="439"/>
      <c r="AH2999" s="439"/>
      <c r="AI2999" s="439"/>
    </row>
    <row r="3000" spans="6:35" ht="24" customHeight="1">
      <c r="F3000" s="217"/>
      <c r="Z3000" s="439"/>
      <c r="AA3000" s="439"/>
      <c r="AB3000" s="439"/>
      <c r="AC3000" s="439"/>
      <c r="AD3000" s="439"/>
      <c r="AE3000" s="439"/>
      <c r="AF3000" s="439"/>
      <c r="AG3000" s="439"/>
      <c r="AH3000" s="439"/>
      <c r="AI3000" s="439"/>
    </row>
    <row r="3001" spans="6:35" ht="24" customHeight="1">
      <c r="F3001" s="217"/>
      <c r="Z3001" s="439"/>
      <c r="AA3001" s="439"/>
      <c r="AB3001" s="439"/>
      <c r="AC3001" s="439"/>
      <c r="AD3001" s="439"/>
      <c r="AE3001" s="439"/>
      <c r="AF3001" s="439"/>
      <c r="AG3001" s="439"/>
      <c r="AH3001" s="439"/>
      <c r="AI3001" s="439"/>
    </row>
    <row r="3002" spans="6:35" ht="24" customHeight="1">
      <c r="F3002" s="217"/>
      <c r="Z3002" s="439"/>
      <c r="AA3002" s="439"/>
      <c r="AB3002" s="439"/>
      <c r="AC3002" s="439"/>
      <c r="AD3002" s="439"/>
      <c r="AE3002" s="439"/>
      <c r="AF3002" s="439"/>
      <c r="AG3002" s="439"/>
      <c r="AH3002" s="439"/>
      <c r="AI3002" s="439"/>
    </row>
    <row r="3003" spans="6:35" ht="24" customHeight="1">
      <c r="F3003" s="217"/>
      <c r="Z3003" s="439"/>
      <c r="AA3003" s="439"/>
      <c r="AB3003" s="439"/>
      <c r="AC3003" s="439"/>
      <c r="AD3003" s="439"/>
      <c r="AE3003" s="439"/>
      <c r="AF3003" s="439"/>
      <c r="AG3003" s="439"/>
      <c r="AH3003" s="439"/>
      <c r="AI3003" s="439"/>
    </row>
    <row r="3004" spans="6:35" ht="24" customHeight="1">
      <c r="F3004" s="217"/>
      <c r="Z3004" s="439"/>
      <c r="AA3004" s="439"/>
      <c r="AB3004" s="439"/>
      <c r="AC3004" s="439"/>
      <c r="AD3004" s="439"/>
      <c r="AE3004" s="439"/>
      <c r="AF3004" s="439"/>
      <c r="AG3004" s="439"/>
      <c r="AH3004" s="439"/>
      <c r="AI3004" s="439"/>
    </row>
    <row r="3005" spans="6:35" ht="24" customHeight="1">
      <c r="F3005" s="217"/>
      <c r="Z3005" s="439"/>
      <c r="AA3005" s="439"/>
      <c r="AB3005" s="439"/>
      <c r="AC3005" s="439"/>
      <c r="AD3005" s="439"/>
      <c r="AE3005" s="439"/>
      <c r="AF3005" s="439"/>
      <c r="AG3005" s="439"/>
      <c r="AH3005" s="439"/>
      <c r="AI3005" s="439"/>
    </row>
    <row r="3006" spans="6:35" ht="24" customHeight="1">
      <c r="F3006" s="217"/>
      <c r="Z3006" s="439"/>
      <c r="AA3006" s="439"/>
      <c r="AB3006" s="439"/>
      <c r="AC3006" s="439"/>
      <c r="AD3006" s="439"/>
      <c r="AE3006" s="439"/>
      <c r="AF3006" s="439"/>
      <c r="AG3006" s="439"/>
      <c r="AH3006" s="439"/>
      <c r="AI3006" s="439"/>
    </row>
    <row r="3007" spans="6:35" ht="24" customHeight="1">
      <c r="F3007" s="217"/>
      <c r="Z3007" s="439"/>
      <c r="AA3007" s="439"/>
      <c r="AB3007" s="439"/>
      <c r="AC3007" s="439"/>
      <c r="AD3007" s="439"/>
      <c r="AE3007" s="439"/>
      <c r="AF3007" s="439"/>
      <c r="AG3007" s="439"/>
      <c r="AH3007" s="439"/>
      <c r="AI3007" s="439"/>
    </row>
    <row r="3008" spans="6:35" ht="24" customHeight="1">
      <c r="F3008" s="217"/>
      <c r="Z3008" s="439"/>
      <c r="AA3008" s="439"/>
      <c r="AB3008" s="439"/>
      <c r="AC3008" s="439"/>
      <c r="AD3008" s="439"/>
      <c r="AE3008" s="439"/>
      <c r="AF3008" s="439"/>
      <c r="AG3008" s="439"/>
      <c r="AH3008" s="439"/>
      <c r="AI3008" s="439"/>
    </row>
    <row r="3009" spans="6:35" ht="24" customHeight="1">
      <c r="F3009" s="217"/>
      <c r="Z3009" s="439"/>
      <c r="AA3009" s="439"/>
      <c r="AB3009" s="439"/>
      <c r="AC3009" s="439"/>
      <c r="AD3009" s="439"/>
      <c r="AE3009" s="439"/>
      <c r="AF3009" s="439"/>
      <c r="AG3009" s="439"/>
      <c r="AH3009" s="439"/>
      <c r="AI3009" s="439"/>
    </row>
    <row r="3010" spans="6:35" ht="24" customHeight="1">
      <c r="F3010" s="217"/>
      <c r="Z3010" s="439"/>
      <c r="AA3010" s="439"/>
      <c r="AB3010" s="439"/>
      <c r="AC3010" s="439"/>
      <c r="AD3010" s="439"/>
      <c r="AE3010" s="439"/>
      <c r="AF3010" s="439"/>
      <c r="AG3010" s="439"/>
      <c r="AH3010" s="439"/>
      <c r="AI3010" s="439"/>
    </row>
    <row r="3011" spans="6:35" ht="24" customHeight="1">
      <c r="F3011" s="217"/>
      <c r="Z3011" s="439"/>
      <c r="AA3011" s="439"/>
      <c r="AB3011" s="439"/>
      <c r="AC3011" s="439"/>
      <c r="AD3011" s="439"/>
      <c r="AE3011" s="439"/>
      <c r="AF3011" s="439"/>
      <c r="AG3011" s="439"/>
      <c r="AH3011" s="439"/>
      <c r="AI3011" s="439"/>
    </row>
    <row r="3012" spans="6:35" ht="24" customHeight="1">
      <c r="F3012" s="217"/>
      <c r="Z3012" s="439"/>
      <c r="AA3012" s="439"/>
      <c r="AB3012" s="439"/>
      <c r="AC3012" s="439"/>
      <c r="AD3012" s="439"/>
      <c r="AE3012" s="439"/>
      <c r="AF3012" s="439"/>
      <c r="AG3012" s="439"/>
      <c r="AH3012" s="439"/>
      <c r="AI3012" s="439"/>
    </row>
    <row r="3013" spans="6:35" ht="24" customHeight="1">
      <c r="F3013" s="217"/>
      <c r="Z3013" s="439"/>
      <c r="AA3013" s="439"/>
      <c r="AB3013" s="439"/>
      <c r="AC3013" s="439"/>
      <c r="AD3013" s="439"/>
      <c r="AE3013" s="439"/>
      <c r="AF3013" s="439"/>
      <c r="AG3013" s="439"/>
      <c r="AH3013" s="439"/>
      <c r="AI3013" s="439"/>
    </row>
    <row r="3014" spans="6:35" ht="24" customHeight="1">
      <c r="F3014" s="217"/>
      <c r="Z3014" s="439"/>
      <c r="AA3014" s="439"/>
      <c r="AB3014" s="439"/>
      <c r="AC3014" s="439"/>
      <c r="AD3014" s="439"/>
      <c r="AE3014" s="439"/>
      <c r="AF3014" s="439"/>
      <c r="AG3014" s="439"/>
      <c r="AH3014" s="439"/>
      <c r="AI3014" s="439"/>
    </row>
    <row r="3015" spans="6:35" ht="24" customHeight="1">
      <c r="F3015" s="217"/>
      <c r="Z3015" s="439"/>
      <c r="AA3015" s="439"/>
      <c r="AB3015" s="439"/>
      <c r="AC3015" s="439"/>
      <c r="AD3015" s="439"/>
      <c r="AE3015" s="439"/>
      <c r="AF3015" s="439"/>
      <c r="AG3015" s="439"/>
      <c r="AH3015" s="439"/>
      <c r="AI3015" s="439"/>
    </row>
    <row r="3016" spans="6:35" ht="24" customHeight="1">
      <c r="F3016" s="217"/>
      <c r="Z3016" s="439"/>
      <c r="AA3016" s="439"/>
      <c r="AB3016" s="439"/>
      <c r="AC3016" s="439"/>
      <c r="AD3016" s="439"/>
      <c r="AE3016" s="439"/>
      <c r="AF3016" s="439"/>
      <c r="AG3016" s="439"/>
      <c r="AH3016" s="439"/>
      <c r="AI3016" s="439"/>
    </row>
    <row r="3017" spans="6:35" ht="24" customHeight="1">
      <c r="F3017" s="217"/>
      <c r="Z3017" s="439"/>
      <c r="AA3017" s="439"/>
      <c r="AB3017" s="439"/>
      <c r="AC3017" s="439"/>
      <c r="AD3017" s="439"/>
      <c r="AE3017" s="439"/>
      <c r="AF3017" s="439"/>
      <c r="AG3017" s="439"/>
      <c r="AH3017" s="439"/>
      <c r="AI3017" s="439"/>
    </row>
    <row r="3018" spans="6:35" ht="24" customHeight="1">
      <c r="F3018" s="217"/>
      <c r="Z3018" s="439"/>
      <c r="AA3018" s="439"/>
      <c r="AB3018" s="439"/>
      <c r="AC3018" s="439"/>
      <c r="AD3018" s="439"/>
      <c r="AE3018" s="439"/>
      <c r="AF3018" s="439"/>
      <c r="AG3018" s="439"/>
      <c r="AH3018" s="439"/>
      <c r="AI3018" s="439"/>
    </row>
    <row r="3019" spans="6:35" ht="24" customHeight="1">
      <c r="F3019" s="217"/>
      <c r="Z3019" s="439"/>
      <c r="AA3019" s="439"/>
      <c r="AB3019" s="439"/>
      <c r="AC3019" s="439"/>
      <c r="AD3019" s="439"/>
      <c r="AE3019" s="439"/>
      <c r="AF3019" s="439"/>
      <c r="AG3019" s="439"/>
      <c r="AH3019" s="439"/>
      <c r="AI3019" s="439"/>
    </row>
    <row r="3020" spans="6:35" ht="24" customHeight="1">
      <c r="F3020" s="217"/>
      <c r="Z3020" s="439"/>
      <c r="AA3020" s="439"/>
      <c r="AB3020" s="439"/>
      <c r="AC3020" s="439"/>
      <c r="AD3020" s="439"/>
      <c r="AE3020" s="439"/>
      <c r="AF3020" s="439"/>
      <c r="AG3020" s="439"/>
      <c r="AH3020" s="439"/>
      <c r="AI3020" s="439"/>
    </row>
    <row r="3021" spans="6:35" ht="24" customHeight="1">
      <c r="F3021" s="217"/>
      <c r="Z3021" s="439"/>
      <c r="AA3021" s="439"/>
      <c r="AB3021" s="439"/>
      <c r="AC3021" s="439"/>
      <c r="AD3021" s="439"/>
      <c r="AE3021" s="439"/>
      <c r="AF3021" s="439"/>
      <c r="AG3021" s="439"/>
      <c r="AH3021" s="439"/>
      <c r="AI3021" s="439"/>
    </row>
    <row r="3022" spans="6:35" ht="24" customHeight="1">
      <c r="F3022" s="217"/>
      <c r="Z3022" s="439"/>
      <c r="AA3022" s="439"/>
      <c r="AB3022" s="439"/>
      <c r="AC3022" s="439"/>
      <c r="AD3022" s="439"/>
      <c r="AE3022" s="439"/>
      <c r="AF3022" s="439"/>
      <c r="AG3022" s="439"/>
      <c r="AH3022" s="439"/>
      <c r="AI3022" s="439"/>
    </row>
    <row r="3023" spans="6:35" ht="24" customHeight="1">
      <c r="F3023" s="217"/>
      <c r="Z3023" s="439"/>
      <c r="AA3023" s="439"/>
      <c r="AB3023" s="439"/>
      <c r="AC3023" s="439"/>
      <c r="AD3023" s="439"/>
      <c r="AE3023" s="439"/>
      <c r="AF3023" s="439"/>
      <c r="AG3023" s="439"/>
      <c r="AH3023" s="439"/>
      <c r="AI3023" s="439"/>
    </row>
    <row r="3024" spans="6:35" ht="24" customHeight="1">
      <c r="F3024" s="217"/>
      <c r="Z3024" s="439"/>
      <c r="AA3024" s="439"/>
      <c r="AB3024" s="439"/>
      <c r="AC3024" s="439"/>
      <c r="AD3024" s="439"/>
      <c r="AE3024" s="439"/>
      <c r="AF3024" s="439"/>
      <c r="AG3024" s="439"/>
      <c r="AH3024" s="439"/>
      <c r="AI3024" s="439"/>
    </row>
    <row r="3025" spans="6:35" ht="24" customHeight="1">
      <c r="F3025" s="217"/>
      <c r="Z3025" s="439"/>
      <c r="AA3025" s="439"/>
      <c r="AB3025" s="439"/>
      <c r="AC3025" s="439"/>
      <c r="AD3025" s="439"/>
      <c r="AE3025" s="439"/>
      <c r="AF3025" s="439"/>
      <c r="AG3025" s="439"/>
      <c r="AH3025" s="439"/>
      <c r="AI3025" s="439"/>
    </row>
    <row r="3026" spans="6:35" ht="24" customHeight="1">
      <c r="F3026" s="217"/>
      <c r="Z3026" s="439"/>
      <c r="AA3026" s="439"/>
      <c r="AB3026" s="439"/>
      <c r="AC3026" s="439"/>
      <c r="AD3026" s="439"/>
      <c r="AE3026" s="439"/>
      <c r="AF3026" s="439"/>
      <c r="AG3026" s="439"/>
      <c r="AH3026" s="439"/>
      <c r="AI3026" s="439"/>
    </row>
    <row r="3027" spans="6:35" ht="24" customHeight="1">
      <c r="F3027" s="217"/>
      <c r="Z3027" s="439"/>
      <c r="AA3027" s="439"/>
      <c r="AB3027" s="439"/>
      <c r="AC3027" s="439"/>
      <c r="AD3027" s="439"/>
      <c r="AE3027" s="439"/>
      <c r="AF3027" s="439"/>
      <c r="AG3027" s="439"/>
      <c r="AH3027" s="439"/>
      <c r="AI3027" s="439"/>
    </row>
    <row r="3028" spans="6:35" ht="24" customHeight="1">
      <c r="F3028" s="217"/>
      <c r="Z3028" s="439"/>
      <c r="AA3028" s="439"/>
      <c r="AB3028" s="439"/>
      <c r="AC3028" s="439"/>
      <c r="AD3028" s="439"/>
      <c r="AE3028" s="439"/>
      <c r="AF3028" s="439"/>
      <c r="AG3028" s="439"/>
      <c r="AH3028" s="439"/>
      <c r="AI3028" s="439"/>
    </row>
    <row r="3029" spans="6:35" ht="24" customHeight="1">
      <c r="F3029" s="217"/>
      <c r="Z3029" s="439"/>
      <c r="AA3029" s="439"/>
      <c r="AB3029" s="439"/>
      <c r="AC3029" s="439"/>
      <c r="AD3029" s="439"/>
      <c r="AE3029" s="439"/>
      <c r="AF3029" s="439"/>
      <c r="AG3029" s="439"/>
      <c r="AH3029" s="439"/>
      <c r="AI3029" s="439"/>
    </row>
    <row r="3030" spans="6:35" ht="24" customHeight="1">
      <c r="F3030" s="217"/>
      <c r="Z3030" s="439"/>
      <c r="AA3030" s="439"/>
      <c r="AB3030" s="439"/>
      <c r="AC3030" s="439"/>
      <c r="AD3030" s="439"/>
      <c r="AE3030" s="439"/>
      <c r="AF3030" s="439"/>
      <c r="AG3030" s="439"/>
      <c r="AH3030" s="439"/>
      <c r="AI3030" s="439"/>
    </row>
    <row r="3031" spans="6:35" ht="24" customHeight="1">
      <c r="F3031" s="217"/>
      <c r="Z3031" s="439"/>
      <c r="AA3031" s="439"/>
      <c r="AB3031" s="439"/>
      <c r="AC3031" s="439"/>
      <c r="AD3031" s="439"/>
      <c r="AE3031" s="439"/>
      <c r="AF3031" s="439"/>
      <c r="AG3031" s="439"/>
      <c r="AH3031" s="439"/>
      <c r="AI3031" s="439"/>
    </row>
    <row r="3032" spans="6:35" ht="24" customHeight="1">
      <c r="F3032" s="217"/>
      <c r="Z3032" s="439"/>
      <c r="AA3032" s="439"/>
      <c r="AB3032" s="439"/>
      <c r="AC3032" s="439"/>
      <c r="AD3032" s="439"/>
      <c r="AE3032" s="439"/>
      <c r="AF3032" s="439"/>
      <c r="AG3032" s="439"/>
      <c r="AH3032" s="439"/>
      <c r="AI3032" s="439"/>
    </row>
    <row r="3033" spans="6:35" ht="24" customHeight="1">
      <c r="F3033" s="217"/>
      <c r="Z3033" s="439"/>
      <c r="AA3033" s="439"/>
      <c r="AB3033" s="439"/>
      <c r="AC3033" s="439"/>
      <c r="AD3033" s="439"/>
      <c r="AE3033" s="439"/>
      <c r="AF3033" s="439"/>
      <c r="AG3033" s="439"/>
      <c r="AH3033" s="439"/>
      <c r="AI3033" s="439"/>
    </row>
    <row r="3034" spans="6:35" ht="24" customHeight="1">
      <c r="F3034" s="217"/>
      <c r="Z3034" s="439"/>
      <c r="AA3034" s="439"/>
      <c r="AB3034" s="439"/>
      <c r="AC3034" s="439"/>
      <c r="AD3034" s="439"/>
      <c r="AE3034" s="439"/>
      <c r="AF3034" s="439"/>
      <c r="AG3034" s="439"/>
      <c r="AH3034" s="439"/>
      <c r="AI3034" s="439"/>
    </row>
    <row r="3035" spans="6:35" ht="24" customHeight="1">
      <c r="F3035" s="217"/>
      <c r="Z3035" s="439"/>
      <c r="AA3035" s="439"/>
      <c r="AB3035" s="439"/>
      <c r="AC3035" s="439"/>
      <c r="AD3035" s="439"/>
      <c r="AE3035" s="439"/>
      <c r="AF3035" s="439"/>
      <c r="AG3035" s="439"/>
      <c r="AH3035" s="439"/>
      <c r="AI3035" s="439"/>
    </row>
    <row r="3036" spans="6:35" ht="24" customHeight="1">
      <c r="F3036" s="217"/>
      <c r="Z3036" s="439"/>
      <c r="AA3036" s="439"/>
      <c r="AB3036" s="439"/>
      <c r="AC3036" s="439"/>
      <c r="AD3036" s="439"/>
      <c r="AE3036" s="439"/>
      <c r="AF3036" s="439"/>
      <c r="AG3036" s="439"/>
      <c r="AH3036" s="439"/>
      <c r="AI3036" s="439"/>
    </row>
    <row r="3037" spans="6:35" ht="24" customHeight="1">
      <c r="F3037" s="217"/>
      <c r="Z3037" s="439"/>
      <c r="AA3037" s="439"/>
      <c r="AB3037" s="439"/>
      <c r="AC3037" s="439"/>
      <c r="AD3037" s="439"/>
      <c r="AE3037" s="439"/>
      <c r="AF3037" s="439"/>
      <c r="AG3037" s="439"/>
      <c r="AH3037" s="439"/>
      <c r="AI3037" s="439"/>
    </row>
    <row r="3038" spans="6:35" ht="24" customHeight="1">
      <c r="F3038" s="217"/>
      <c r="Z3038" s="439"/>
      <c r="AA3038" s="439"/>
      <c r="AB3038" s="439"/>
      <c r="AC3038" s="439"/>
      <c r="AD3038" s="439"/>
      <c r="AE3038" s="439"/>
      <c r="AF3038" s="439"/>
      <c r="AG3038" s="439"/>
      <c r="AH3038" s="439"/>
      <c r="AI3038" s="439"/>
    </row>
    <row r="3039" spans="6:35" ht="24" customHeight="1">
      <c r="F3039" s="217"/>
      <c r="Z3039" s="439"/>
      <c r="AA3039" s="439"/>
      <c r="AB3039" s="439"/>
      <c r="AC3039" s="439"/>
      <c r="AD3039" s="439"/>
      <c r="AE3039" s="439"/>
      <c r="AF3039" s="439"/>
      <c r="AG3039" s="439"/>
      <c r="AH3039" s="439"/>
      <c r="AI3039" s="439"/>
    </row>
    <row r="3040" spans="6:35" ht="24" customHeight="1">
      <c r="F3040" s="217"/>
      <c r="Z3040" s="439"/>
      <c r="AA3040" s="439"/>
      <c r="AB3040" s="439"/>
      <c r="AC3040" s="439"/>
      <c r="AD3040" s="439"/>
      <c r="AE3040" s="439"/>
      <c r="AF3040" s="439"/>
      <c r="AG3040" s="439"/>
      <c r="AH3040" s="439"/>
      <c r="AI3040" s="439"/>
    </row>
    <row r="3041" spans="6:35" ht="24" customHeight="1">
      <c r="F3041" s="217"/>
      <c r="Z3041" s="439"/>
      <c r="AA3041" s="439"/>
      <c r="AB3041" s="439"/>
      <c r="AC3041" s="439"/>
      <c r="AD3041" s="439"/>
      <c r="AE3041" s="439"/>
      <c r="AF3041" s="439"/>
      <c r="AG3041" s="439"/>
      <c r="AH3041" s="439"/>
      <c r="AI3041" s="439"/>
    </row>
    <row r="3042" spans="6:35" ht="24" customHeight="1">
      <c r="F3042" s="217"/>
      <c r="Z3042" s="439"/>
      <c r="AA3042" s="439"/>
      <c r="AB3042" s="439"/>
      <c r="AC3042" s="439"/>
      <c r="AD3042" s="439"/>
      <c r="AE3042" s="439"/>
      <c r="AF3042" s="439"/>
      <c r="AG3042" s="439"/>
      <c r="AH3042" s="439"/>
      <c r="AI3042" s="439"/>
    </row>
    <row r="3043" spans="6:35" ht="24" customHeight="1">
      <c r="F3043" s="217"/>
      <c r="Z3043" s="439"/>
      <c r="AA3043" s="439"/>
      <c r="AB3043" s="439"/>
      <c r="AC3043" s="439"/>
      <c r="AD3043" s="439"/>
      <c r="AE3043" s="439"/>
      <c r="AF3043" s="439"/>
      <c r="AG3043" s="439"/>
      <c r="AH3043" s="439"/>
      <c r="AI3043" s="439"/>
    </row>
    <row r="3044" spans="6:35" ht="24" customHeight="1">
      <c r="F3044" s="217"/>
      <c r="Z3044" s="439"/>
      <c r="AA3044" s="439"/>
      <c r="AB3044" s="439"/>
      <c r="AC3044" s="439"/>
      <c r="AD3044" s="439"/>
      <c r="AE3044" s="439"/>
      <c r="AF3044" s="439"/>
      <c r="AG3044" s="439"/>
      <c r="AH3044" s="439"/>
      <c r="AI3044" s="439"/>
    </row>
    <row r="3045" spans="6:35" ht="24" customHeight="1">
      <c r="F3045" s="217"/>
      <c r="Z3045" s="439"/>
      <c r="AA3045" s="439"/>
      <c r="AB3045" s="439"/>
      <c r="AC3045" s="439"/>
      <c r="AD3045" s="439"/>
      <c r="AE3045" s="439"/>
      <c r="AF3045" s="439"/>
      <c r="AG3045" s="439"/>
      <c r="AH3045" s="439"/>
      <c r="AI3045" s="439"/>
    </row>
    <row r="3046" spans="6:35" ht="24" customHeight="1">
      <c r="F3046" s="217"/>
      <c r="Z3046" s="439"/>
      <c r="AA3046" s="439"/>
      <c r="AB3046" s="439"/>
      <c r="AC3046" s="439"/>
      <c r="AD3046" s="439"/>
      <c r="AE3046" s="439"/>
      <c r="AF3046" s="439"/>
      <c r="AG3046" s="439"/>
      <c r="AH3046" s="439"/>
      <c r="AI3046" s="439"/>
    </row>
    <row r="3047" spans="6:35" ht="24" customHeight="1">
      <c r="F3047" s="217"/>
      <c r="Z3047" s="439"/>
      <c r="AA3047" s="439"/>
      <c r="AB3047" s="439"/>
      <c r="AC3047" s="439"/>
      <c r="AD3047" s="439"/>
      <c r="AE3047" s="439"/>
      <c r="AF3047" s="439"/>
      <c r="AG3047" s="439"/>
      <c r="AH3047" s="439"/>
      <c r="AI3047" s="439"/>
    </row>
    <row r="3048" spans="6:35" ht="24" customHeight="1">
      <c r="F3048" s="217"/>
      <c r="Z3048" s="439"/>
      <c r="AA3048" s="439"/>
      <c r="AB3048" s="439"/>
      <c r="AC3048" s="439"/>
      <c r="AD3048" s="439"/>
      <c r="AE3048" s="439"/>
      <c r="AF3048" s="439"/>
      <c r="AG3048" s="439"/>
      <c r="AH3048" s="439"/>
      <c r="AI3048" s="439"/>
    </row>
    <row r="3049" spans="6:35" ht="24" customHeight="1">
      <c r="F3049" s="217"/>
      <c r="Z3049" s="439"/>
      <c r="AA3049" s="439"/>
      <c r="AB3049" s="439"/>
      <c r="AC3049" s="439"/>
      <c r="AD3049" s="439"/>
      <c r="AE3049" s="439"/>
      <c r="AF3049" s="439"/>
      <c r="AG3049" s="439"/>
      <c r="AH3049" s="439"/>
      <c r="AI3049" s="439"/>
    </row>
    <row r="3050" spans="6:35" ht="24" customHeight="1">
      <c r="F3050" s="217"/>
      <c r="Z3050" s="439"/>
      <c r="AA3050" s="439"/>
      <c r="AB3050" s="439"/>
      <c r="AC3050" s="439"/>
      <c r="AD3050" s="439"/>
      <c r="AE3050" s="439"/>
      <c r="AF3050" s="439"/>
      <c r="AG3050" s="439"/>
      <c r="AH3050" s="439"/>
      <c r="AI3050" s="439"/>
    </row>
    <row r="3051" spans="6:35" ht="24" customHeight="1">
      <c r="F3051" s="217"/>
      <c r="Z3051" s="439"/>
      <c r="AA3051" s="439"/>
      <c r="AB3051" s="439"/>
      <c r="AC3051" s="439"/>
      <c r="AD3051" s="439"/>
      <c r="AE3051" s="439"/>
      <c r="AF3051" s="439"/>
      <c r="AG3051" s="439"/>
      <c r="AH3051" s="439"/>
      <c r="AI3051" s="439"/>
    </row>
    <row r="3052" spans="6:35" ht="24" customHeight="1">
      <c r="F3052" s="217"/>
      <c r="Z3052" s="439"/>
      <c r="AA3052" s="439"/>
      <c r="AB3052" s="439"/>
      <c r="AC3052" s="439"/>
      <c r="AD3052" s="439"/>
      <c r="AE3052" s="439"/>
      <c r="AF3052" s="439"/>
      <c r="AG3052" s="439"/>
      <c r="AH3052" s="439"/>
      <c r="AI3052" s="439"/>
    </row>
    <row r="3053" spans="6:35" ht="24" customHeight="1">
      <c r="F3053" s="217"/>
      <c r="Z3053" s="439"/>
      <c r="AA3053" s="439"/>
      <c r="AB3053" s="439"/>
      <c r="AC3053" s="439"/>
      <c r="AD3053" s="439"/>
      <c r="AE3053" s="439"/>
      <c r="AF3053" s="439"/>
      <c r="AG3053" s="439"/>
      <c r="AH3053" s="439"/>
      <c r="AI3053" s="439"/>
    </row>
    <row r="3054" spans="6:35" ht="24" customHeight="1">
      <c r="F3054" s="217"/>
      <c r="Z3054" s="439"/>
      <c r="AA3054" s="439"/>
      <c r="AB3054" s="439"/>
      <c r="AC3054" s="439"/>
      <c r="AD3054" s="439"/>
      <c r="AE3054" s="439"/>
      <c r="AF3054" s="439"/>
      <c r="AG3054" s="439"/>
      <c r="AH3054" s="439"/>
      <c r="AI3054" s="439"/>
    </row>
    <row r="3055" spans="6:35" ht="24" customHeight="1">
      <c r="F3055" s="217"/>
      <c r="Z3055" s="439"/>
      <c r="AA3055" s="439"/>
      <c r="AB3055" s="439"/>
      <c r="AC3055" s="439"/>
      <c r="AD3055" s="439"/>
      <c r="AE3055" s="439"/>
      <c r="AF3055" s="439"/>
      <c r="AG3055" s="439"/>
      <c r="AH3055" s="439"/>
      <c r="AI3055" s="439"/>
    </row>
    <row r="3056" spans="6:35" ht="24" customHeight="1">
      <c r="F3056" s="217"/>
      <c r="Z3056" s="439"/>
      <c r="AA3056" s="439"/>
      <c r="AB3056" s="439"/>
      <c r="AC3056" s="439"/>
      <c r="AD3056" s="439"/>
      <c r="AE3056" s="439"/>
      <c r="AF3056" s="439"/>
      <c r="AG3056" s="439"/>
      <c r="AH3056" s="439"/>
      <c r="AI3056" s="439"/>
    </row>
    <row r="3057" spans="6:35" ht="24" customHeight="1">
      <c r="F3057" s="217"/>
      <c r="Z3057" s="439"/>
      <c r="AA3057" s="439"/>
      <c r="AB3057" s="439"/>
      <c r="AC3057" s="439"/>
      <c r="AD3057" s="439"/>
      <c r="AE3057" s="439"/>
      <c r="AF3057" s="439"/>
      <c r="AG3057" s="439"/>
      <c r="AH3057" s="439"/>
      <c r="AI3057" s="439"/>
    </row>
    <row r="3058" spans="6:35" ht="24" customHeight="1">
      <c r="F3058" s="217"/>
      <c r="Z3058" s="439"/>
      <c r="AA3058" s="439"/>
      <c r="AB3058" s="439"/>
      <c r="AC3058" s="439"/>
      <c r="AD3058" s="439"/>
      <c r="AE3058" s="439"/>
      <c r="AF3058" s="439"/>
      <c r="AG3058" s="439"/>
      <c r="AH3058" s="439"/>
      <c r="AI3058" s="439"/>
    </row>
    <row r="3059" spans="6:35" ht="24" customHeight="1">
      <c r="F3059" s="217"/>
      <c r="Z3059" s="439"/>
      <c r="AA3059" s="439"/>
      <c r="AB3059" s="439"/>
      <c r="AC3059" s="439"/>
      <c r="AD3059" s="439"/>
      <c r="AE3059" s="439"/>
      <c r="AF3059" s="439"/>
      <c r="AG3059" s="439"/>
      <c r="AH3059" s="439"/>
      <c r="AI3059" s="439"/>
    </row>
    <row r="3060" spans="6:35" ht="24" customHeight="1">
      <c r="F3060" s="217"/>
      <c r="Z3060" s="439"/>
      <c r="AA3060" s="439"/>
      <c r="AB3060" s="439"/>
      <c r="AC3060" s="439"/>
      <c r="AD3060" s="439"/>
      <c r="AE3060" s="439"/>
      <c r="AF3060" s="439"/>
      <c r="AG3060" s="439"/>
      <c r="AH3060" s="439"/>
      <c r="AI3060" s="439"/>
    </row>
    <row r="3061" spans="6:35" ht="24" customHeight="1">
      <c r="F3061" s="217"/>
      <c r="Z3061" s="439"/>
      <c r="AA3061" s="439"/>
      <c r="AB3061" s="439"/>
      <c r="AC3061" s="439"/>
      <c r="AD3061" s="439"/>
      <c r="AE3061" s="439"/>
      <c r="AF3061" s="439"/>
      <c r="AG3061" s="439"/>
      <c r="AH3061" s="439"/>
      <c r="AI3061" s="439"/>
    </row>
    <row r="3062" spans="6:35" ht="24" customHeight="1">
      <c r="F3062" s="217"/>
      <c r="Z3062" s="439"/>
      <c r="AA3062" s="439"/>
      <c r="AB3062" s="439"/>
      <c r="AC3062" s="439"/>
      <c r="AD3062" s="439"/>
      <c r="AE3062" s="439"/>
      <c r="AF3062" s="439"/>
      <c r="AG3062" s="439"/>
      <c r="AH3062" s="439"/>
      <c r="AI3062" s="439"/>
    </row>
    <row r="3063" spans="6:35" ht="24" customHeight="1">
      <c r="F3063" s="217"/>
      <c r="Z3063" s="439"/>
      <c r="AA3063" s="439"/>
      <c r="AB3063" s="439"/>
      <c r="AC3063" s="439"/>
      <c r="AD3063" s="439"/>
      <c r="AE3063" s="439"/>
      <c r="AF3063" s="439"/>
      <c r="AG3063" s="439"/>
      <c r="AH3063" s="439"/>
      <c r="AI3063" s="439"/>
    </row>
    <row r="3064" spans="6:35" ht="24" customHeight="1">
      <c r="F3064" s="217"/>
      <c r="Z3064" s="439"/>
      <c r="AA3064" s="439"/>
      <c r="AB3064" s="439"/>
      <c r="AC3064" s="439"/>
      <c r="AD3064" s="439"/>
      <c r="AE3064" s="439"/>
      <c r="AF3064" s="439"/>
      <c r="AG3064" s="439"/>
      <c r="AH3064" s="439"/>
      <c r="AI3064" s="439"/>
    </row>
    <row r="3065" spans="6:35" ht="24" customHeight="1">
      <c r="F3065" s="217"/>
      <c r="Z3065" s="439"/>
      <c r="AA3065" s="439"/>
      <c r="AB3065" s="439"/>
      <c r="AC3065" s="439"/>
      <c r="AD3065" s="439"/>
      <c r="AE3065" s="439"/>
      <c r="AF3065" s="439"/>
      <c r="AG3065" s="439"/>
      <c r="AH3065" s="439"/>
      <c r="AI3065" s="439"/>
    </row>
    <row r="3066" spans="6:35" ht="24" customHeight="1">
      <c r="F3066" s="217"/>
      <c r="Z3066" s="439"/>
      <c r="AA3066" s="439"/>
      <c r="AB3066" s="439"/>
      <c r="AC3066" s="439"/>
      <c r="AD3066" s="439"/>
      <c r="AE3066" s="439"/>
      <c r="AF3066" s="439"/>
      <c r="AG3066" s="439"/>
      <c r="AH3066" s="439"/>
      <c r="AI3066" s="439"/>
    </row>
    <row r="3067" spans="6:35" ht="24" customHeight="1">
      <c r="F3067" s="217"/>
      <c r="Z3067" s="439"/>
      <c r="AA3067" s="439"/>
      <c r="AB3067" s="439"/>
      <c r="AC3067" s="439"/>
      <c r="AD3067" s="439"/>
      <c r="AE3067" s="439"/>
      <c r="AF3067" s="439"/>
      <c r="AG3067" s="439"/>
      <c r="AH3067" s="439"/>
      <c r="AI3067" s="439"/>
    </row>
    <row r="3068" spans="6:35" ht="24" customHeight="1">
      <c r="F3068" s="217"/>
      <c r="Z3068" s="439"/>
      <c r="AA3068" s="439"/>
      <c r="AB3068" s="439"/>
      <c r="AC3068" s="439"/>
      <c r="AD3068" s="439"/>
      <c r="AE3068" s="439"/>
      <c r="AF3068" s="439"/>
      <c r="AG3068" s="439"/>
      <c r="AH3068" s="439"/>
      <c r="AI3068" s="439"/>
    </row>
    <row r="3069" spans="6:35" ht="24" customHeight="1">
      <c r="F3069" s="217"/>
      <c r="Z3069" s="439"/>
      <c r="AA3069" s="439"/>
      <c r="AB3069" s="439"/>
      <c r="AC3069" s="439"/>
      <c r="AD3069" s="439"/>
      <c r="AE3069" s="439"/>
      <c r="AF3069" s="439"/>
      <c r="AG3069" s="439"/>
      <c r="AH3069" s="439"/>
      <c r="AI3069" s="439"/>
    </row>
    <row r="3070" spans="6:35" ht="24" customHeight="1">
      <c r="F3070" s="217"/>
      <c r="Z3070" s="439"/>
      <c r="AA3070" s="439"/>
      <c r="AB3070" s="439"/>
      <c r="AC3070" s="439"/>
      <c r="AD3070" s="439"/>
      <c r="AE3070" s="439"/>
      <c r="AF3070" s="439"/>
      <c r="AG3070" s="439"/>
      <c r="AH3070" s="439"/>
      <c r="AI3070" s="439"/>
    </row>
    <row r="3071" spans="6:35" ht="24" customHeight="1">
      <c r="F3071" s="217"/>
      <c r="Z3071" s="439"/>
      <c r="AA3071" s="439"/>
      <c r="AB3071" s="439"/>
      <c r="AC3071" s="439"/>
      <c r="AD3071" s="439"/>
      <c r="AE3071" s="439"/>
      <c r="AF3071" s="439"/>
      <c r="AG3071" s="439"/>
      <c r="AH3071" s="439"/>
      <c r="AI3071" s="439"/>
    </row>
    <row r="3072" spans="6:35" ht="24" customHeight="1">
      <c r="F3072" s="217"/>
      <c r="Z3072" s="439"/>
      <c r="AA3072" s="439"/>
      <c r="AB3072" s="439"/>
      <c r="AC3072" s="439"/>
      <c r="AD3072" s="439"/>
      <c r="AE3072" s="439"/>
      <c r="AF3072" s="439"/>
      <c r="AG3072" s="439"/>
      <c r="AH3072" s="439"/>
      <c r="AI3072" s="439"/>
    </row>
    <row r="3073" spans="6:35" ht="24" customHeight="1">
      <c r="F3073" s="217"/>
      <c r="Z3073" s="439"/>
      <c r="AA3073" s="439"/>
      <c r="AB3073" s="439"/>
      <c r="AC3073" s="439"/>
      <c r="AD3073" s="439"/>
      <c r="AE3073" s="439"/>
      <c r="AF3073" s="439"/>
      <c r="AG3073" s="439"/>
      <c r="AH3073" s="439"/>
      <c r="AI3073" s="439"/>
    </row>
    <row r="3074" spans="6:35" ht="24" customHeight="1">
      <c r="F3074" s="217"/>
      <c r="Z3074" s="439"/>
      <c r="AA3074" s="439"/>
      <c r="AB3074" s="439"/>
      <c r="AC3074" s="439"/>
      <c r="AD3074" s="439"/>
      <c r="AE3074" s="439"/>
      <c r="AF3074" s="439"/>
      <c r="AG3074" s="439"/>
      <c r="AH3074" s="439"/>
      <c r="AI3074" s="439"/>
    </row>
    <row r="3075" spans="6:35" ht="24" customHeight="1">
      <c r="F3075" s="217"/>
      <c r="Z3075" s="439"/>
      <c r="AA3075" s="439"/>
      <c r="AB3075" s="439"/>
      <c r="AC3075" s="439"/>
      <c r="AD3075" s="439"/>
      <c r="AE3075" s="439"/>
      <c r="AF3075" s="439"/>
      <c r="AG3075" s="439"/>
      <c r="AH3075" s="439"/>
      <c r="AI3075" s="439"/>
    </row>
    <row r="3076" spans="6:35" ht="24" customHeight="1">
      <c r="F3076" s="217"/>
      <c r="Z3076" s="439"/>
      <c r="AA3076" s="439"/>
      <c r="AB3076" s="439"/>
      <c r="AC3076" s="439"/>
      <c r="AD3076" s="439"/>
      <c r="AE3076" s="439"/>
      <c r="AF3076" s="439"/>
      <c r="AG3076" s="439"/>
      <c r="AH3076" s="439"/>
      <c r="AI3076" s="439"/>
    </row>
    <row r="3077" spans="6:35" ht="24" customHeight="1">
      <c r="F3077" s="217"/>
      <c r="Z3077" s="439"/>
      <c r="AA3077" s="439"/>
      <c r="AB3077" s="439"/>
      <c r="AC3077" s="439"/>
      <c r="AD3077" s="439"/>
      <c r="AE3077" s="439"/>
      <c r="AF3077" s="439"/>
      <c r="AG3077" s="439"/>
      <c r="AH3077" s="439"/>
      <c r="AI3077" s="439"/>
    </row>
    <row r="3078" spans="6:35" ht="24" customHeight="1">
      <c r="F3078" s="217"/>
      <c r="Z3078" s="439"/>
      <c r="AA3078" s="439"/>
      <c r="AB3078" s="439"/>
      <c r="AC3078" s="439"/>
      <c r="AD3078" s="439"/>
      <c r="AE3078" s="439"/>
      <c r="AF3078" s="439"/>
      <c r="AG3078" s="439"/>
      <c r="AH3078" s="439"/>
      <c r="AI3078" s="439"/>
    </row>
    <row r="3079" spans="6:35" ht="24" customHeight="1">
      <c r="F3079" s="217"/>
      <c r="Z3079" s="439"/>
      <c r="AA3079" s="439"/>
      <c r="AB3079" s="439"/>
      <c r="AC3079" s="439"/>
      <c r="AD3079" s="439"/>
      <c r="AE3079" s="439"/>
      <c r="AF3079" s="439"/>
      <c r="AG3079" s="439"/>
      <c r="AH3079" s="439"/>
      <c r="AI3079" s="439"/>
    </row>
    <row r="3080" spans="6:35" ht="24" customHeight="1">
      <c r="F3080" s="217"/>
      <c r="Z3080" s="439"/>
      <c r="AA3080" s="439"/>
      <c r="AB3080" s="439"/>
      <c r="AC3080" s="439"/>
      <c r="AD3080" s="439"/>
      <c r="AE3080" s="439"/>
      <c r="AF3080" s="439"/>
      <c r="AG3080" s="439"/>
      <c r="AH3080" s="439"/>
      <c r="AI3080" s="439"/>
    </row>
    <row r="3081" spans="6:35" ht="24" customHeight="1">
      <c r="F3081" s="217"/>
      <c r="Z3081" s="439"/>
      <c r="AA3081" s="439"/>
      <c r="AB3081" s="439"/>
      <c r="AC3081" s="439"/>
      <c r="AD3081" s="439"/>
      <c r="AE3081" s="439"/>
      <c r="AF3081" s="439"/>
      <c r="AG3081" s="439"/>
      <c r="AH3081" s="439"/>
      <c r="AI3081" s="439"/>
    </row>
    <row r="3082" spans="6:35" ht="24" customHeight="1">
      <c r="F3082" s="217"/>
      <c r="Z3082" s="439"/>
      <c r="AA3082" s="439"/>
      <c r="AB3082" s="439"/>
      <c r="AC3082" s="439"/>
      <c r="AD3082" s="439"/>
      <c r="AE3082" s="439"/>
      <c r="AF3082" s="439"/>
      <c r="AG3082" s="439"/>
      <c r="AH3082" s="439"/>
      <c r="AI3082" s="439"/>
    </row>
    <row r="3083" spans="6:35" ht="24" customHeight="1">
      <c r="F3083" s="217"/>
      <c r="Z3083" s="439"/>
      <c r="AA3083" s="439"/>
      <c r="AB3083" s="439"/>
      <c r="AC3083" s="439"/>
      <c r="AD3083" s="439"/>
      <c r="AE3083" s="439"/>
      <c r="AF3083" s="439"/>
      <c r="AG3083" s="439"/>
      <c r="AH3083" s="439"/>
      <c r="AI3083" s="439"/>
    </row>
    <row r="3084" spans="6:35" ht="24" customHeight="1">
      <c r="F3084" s="217"/>
      <c r="Z3084" s="439"/>
      <c r="AA3084" s="439"/>
      <c r="AB3084" s="439"/>
      <c r="AC3084" s="439"/>
      <c r="AD3084" s="439"/>
      <c r="AE3084" s="439"/>
      <c r="AF3084" s="439"/>
      <c r="AG3084" s="439"/>
      <c r="AH3084" s="439"/>
      <c r="AI3084" s="439"/>
    </row>
    <row r="3085" spans="6:35" ht="24" customHeight="1">
      <c r="F3085" s="217"/>
      <c r="Z3085" s="439"/>
      <c r="AA3085" s="439"/>
      <c r="AB3085" s="439"/>
      <c r="AC3085" s="439"/>
      <c r="AD3085" s="439"/>
      <c r="AE3085" s="439"/>
      <c r="AF3085" s="439"/>
      <c r="AG3085" s="439"/>
      <c r="AH3085" s="439"/>
      <c r="AI3085" s="439"/>
    </row>
    <row r="3086" spans="6:35" ht="24" customHeight="1">
      <c r="F3086" s="217"/>
      <c r="Z3086" s="439"/>
      <c r="AA3086" s="439"/>
      <c r="AB3086" s="439"/>
      <c r="AC3086" s="439"/>
      <c r="AD3086" s="439"/>
      <c r="AE3086" s="439"/>
      <c r="AF3086" s="439"/>
      <c r="AG3086" s="439"/>
      <c r="AH3086" s="439"/>
      <c r="AI3086" s="439"/>
    </row>
    <row r="3087" spans="6:35" ht="24" customHeight="1">
      <c r="F3087" s="217"/>
      <c r="Z3087" s="439"/>
      <c r="AA3087" s="439"/>
      <c r="AB3087" s="439"/>
      <c r="AC3087" s="439"/>
      <c r="AD3087" s="439"/>
      <c r="AE3087" s="439"/>
      <c r="AF3087" s="439"/>
      <c r="AG3087" s="439"/>
      <c r="AH3087" s="439"/>
      <c r="AI3087" s="439"/>
    </row>
    <row r="3088" spans="6:35" ht="24" customHeight="1">
      <c r="F3088" s="217"/>
      <c r="Z3088" s="439"/>
      <c r="AA3088" s="439"/>
      <c r="AB3088" s="439"/>
      <c r="AC3088" s="439"/>
      <c r="AD3088" s="439"/>
      <c r="AE3088" s="439"/>
      <c r="AF3088" s="439"/>
      <c r="AG3088" s="439"/>
      <c r="AH3088" s="439"/>
      <c r="AI3088" s="439"/>
    </row>
    <row r="3089" spans="6:35" ht="24" customHeight="1">
      <c r="F3089" s="217"/>
      <c r="Z3089" s="439"/>
      <c r="AA3089" s="439"/>
      <c r="AB3089" s="439"/>
      <c r="AC3089" s="439"/>
      <c r="AD3089" s="439"/>
      <c r="AE3089" s="439"/>
      <c r="AF3089" s="439"/>
      <c r="AG3089" s="439"/>
      <c r="AH3089" s="439"/>
      <c r="AI3089" s="439"/>
    </row>
    <row r="3090" spans="6:35" ht="24" customHeight="1">
      <c r="F3090" s="217"/>
      <c r="Z3090" s="439"/>
      <c r="AA3090" s="439"/>
      <c r="AB3090" s="439"/>
      <c r="AC3090" s="439"/>
      <c r="AD3090" s="439"/>
      <c r="AE3090" s="439"/>
      <c r="AF3090" s="439"/>
      <c r="AG3090" s="439"/>
      <c r="AH3090" s="439"/>
      <c r="AI3090" s="439"/>
    </row>
    <row r="3091" spans="6:35" ht="24" customHeight="1">
      <c r="F3091" s="217"/>
      <c r="Z3091" s="439"/>
      <c r="AA3091" s="439"/>
      <c r="AB3091" s="439"/>
      <c r="AC3091" s="439"/>
      <c r="AD3091" s="439"/>
      <c r="AE3091" s="439"/>
      <c r="AF3091" s="439"/>
      <c r="AG3091" s="439"/>
      <c r="AH3091" s="439"/>
      <c r="AI3091" s="439"/>
    </row>
    <row r="3092" spans="6:35" ht="24" customHeight="1">
      <c r="F3092" s="217"/>
      <c r="Z3092" s="439"/>
      <c r="AA3092" s="439"/>
      <c r="AB3092" s="439"/>
      <c r="AC3092" s="439"/>
      <c r="AD3092" s="439"/>
      <c r="AE3092" s="439"/>
      <c r="AF3092" s="439"/>
      <c r="AG3092" s="439"/>
      <c r="AH3092" s="439"/>
      <c r="AI3092" s="439"/>
    </row>
    <row r="3093" spans="6:35" ht="24" customHeight="1">
      <c r="F3093" s="217"/>
      <c r="Z3093" s="439"/>
      <c r="AA3093" s="439"/>
      <c r="AB3093" s="439"/>
      <c r="AC3093" s="439"/>
      <c r="AD3093" s="439"/>
      <c r="AE3093" s="439"/>
      <c r="AF3093" s="439"/>
      <c r="AG3093" s="439"/>
      <c r="AH3093" s="439"/>
      <c r="AI3093" s="439"/>
    </row>
    <row r="3094" spans="6:35" ht="24" customHeight="1">
      <c r="F3094" s="217"/>
      <c r="Z3094" s="439"/>
      <c r="AA3094" s="439"/>
      <c r="AB3094" s="439"/>
      <c r="AC3094" s="439"/>
      <c r="AD3094" s="439"/>
      <c r="AE3094" s="439"/>
      <c r="AF3094" s="439"/>
      <c r="AG3094" s="439"/>
      <c r="AH3094" s="439"/>
      <c r="AI3094" s="439"/>
    </row>
    <row r="3095" spans="6:35" ht="24" customHeight="1">
      <c r="F3095" s="217"/>
      <c r="Z3095" s="439"/>
      <c r="AA3095" s="439"/>
      <c r="AB3095" s="439"/>
      <c r="AC3095" s="439"/>
      <c r="AD3095" s="439"/>
      <c r="AE3095" s="439"/>
      <c r="AF3095" s="439"/>
      <c r="AG3095" s="439"/>
      <c r="AH3095" s="439"/>
      <c r="AI3095" s="439"/>
    </row>
    <row r="3096" spans="6:35" ht="24" customHeight="1">
      <c r="F3096" s="217"/>
      <c r="Z3096" s="439"/>
      <c r="AA3096" s="439"/>
      <c r="AB3096" s="439"/>
      <c r="AC3096" s="439"/>
      <c r="AD3096" s="439"/>
      <c r="AE3096" s="439"/>
      <c r="AF3096" s="439"/>
      <c r="AG3096" s="439"/>
      <c r="AH3096" s="439"/>
      <c r="AI3096" s="439"/>
    </row>
    <row r="3097" spans="6:35" ht="24" customHeight="1">
      <c r="F3097" s="217"/>
      <c r="Z3097" s="439"/>
      <c r="AA3097" s="439"/>
      <c r="AB3097" s="439"/>
      <c r="AC3097" s="439"/>
      <c r="AD3097" s="439"/>
      <c r="AE3097" s="439"/>
      <c r="AF3097" s="439"/>
      <c r="AG3097" s="439"/>
      <c r="AH3097" s="439"/>
      <c r="AI3097" s="439"/>
    </row>
    <row r="3098" spans="6:35" ht="24" customHeight="1">
      <c r="F3098" s="217"/>
      <c r="Z3098" s="439"/>
      <c r="AA3098" s="439"/>
      <c r="AB3098" s="439"/>
      <c r="AC3098" s="439"/>
      <c r="AD3098" s="439"/>
      <c r="AE3098" s="439"/>
      <c r="AF3098" s="439"/>
      <c r="AG3098" s="439"/>
      <c r="AH3098" s="439"/>
      <c r="AI3098" s="439"/>
    </row>
    <row r="3099" spans="6:35" ht="24" customHeight="1">
      <c r="F3099" s="217"/>
      <c r="Z3099" s="439"/>
      <c r="AA3099" s="439"/>
      <c r="AB3099" s="439"/>
      <c r="AC3099" s="439"/>
      <c r="AD3099" s="439"/>
      <c r="AE3099" s="439"/>
      <c r="AF3099" s="439"/>
      <c r="AG3099" s="439"/>
      <c r="AH3099" s="439"/>
      <c r="AI3099" s="439"/>
    </row>
    <row r="3100" spans="6:35" ht="24" customHeight="1">
      <c r="F3100" s="217"/>
      <c r="Z3100" s="439"/>
      <c r="AA3100" s="439"/>
      <c r="AB3100" s="439"/>
      <c r="AC3100" s="439"/>
      <c r="AD3100" s="439"/>
      <c r="AE3100" s="439"/>
      <c r="AF3100" s="439"/>
      <c r="AG3100" s="439"/>
      <c r="AH3100" s="439"/>
      <c r="AI3100" s="439"/>
    </row>
    <row r="3101" spans="6:35" ht="24" customHeight="1">
      <c r="F3101" s="217"/>
      <c r="Z3101" s="439"/>
      <c r="AA3101" s="439"/>
      <c r="AB3101" s="439"/>
      <c r="AC3101" s="439"/>
      <c r="AD3101" s="439"/>
      <c r="AE3101" s="439"/>
      <c r="AF3101" s="439"/>
      <c r="AG3101" s="439"/>
      <c r="AH3101" s="439"/>
      <c r="AI3101" s="439"/>
    </row>
    <row r="3102" spans="6:35" ht="24" customHeight="1">
      <c r="F3102" s="217"/>
      <c r="Z3102" s="439"/>
      <c r="AA3102" s="439"/>
      <c r="AB3102" s="439"/>
      <c r="AC3102" s="439"/>
      <c r="AD3102" s="439"/>
      <c r="AE3102" s="439"/>
      <c r="AF3102" s="439"/>
      <c r="AG3102" s="439"/>
      <c r="AH3102" s="439"/>
      <c r="AI3102" s="439"/>
    </row>
    <row r="3103" spans="6:35" ht="24" customHeight="1">
      <c r="F3103" s="217"/>
      <c r="Z3103" s="439"/>
      <c r="AA3103" s="439"/>
      <c r="AB3103" s="439"/>
      <c r="AC3103" s="439"/>
      <c r="AD3103" s="439"/>
      <c r="AE3103" s="439"/>
      <c r="AF3103" s="439"/>
      <c r="AG3103" s="439"/>
      <c r="AH3103" s="439"/>
      <c r="AI3103" s="439"/>
    </row>
    <row r="3104" spans="6:35" ht="24" customHeight="1">
      <c r="F3104" s="217"/>
      <c r="Z3104" s="439"/>
      <c r="AA3104" s="439"/>
      <c r="AB3104" s="439"/>
      <c r="AC3104" s="439"/>
      <c r="AD3104" s="439"/>
      <c r="AE3104" s="439"/>
      <c r="AF3104" s="439"/>
      <c r="AG3104" s="439"/>
      <c r="AH3104" s="439"/>
      <c r="AI3104" s="439"/>
    </row>
    <row r="3105" spans="6:35" ht="24" customHeight="1">
      <c r="F3105" s="217"/>
      <c r="Z3105" s="439"/>
      <c r="AA3105" s="439"/>
      <c r="AB3105" s="439"/>
      <c r="AC3105" s="439"/>
      <c r="AD3105" s="439"/>
      <c r="AE3105" s="439"/>
      <c r="AF3105" s="439"/>
      <c r="AG3105" s="439"/>
      <c r="AH3105" s="439"/>
      <c r="AI3105" s="439"/>
    </row>
    <row r="3106" spans="6:35" ht="24" customHeight="1">
      <c r="F3106" s="217"/>
      <c r="Z3106" s="439"/>
      <c r="AA3106" s="439"/>
      <c r="AB3106" s="439"/>
      <c r="AC3106" s="439"/>
      <c r="AD3106" s="439"/>
      <c r="AE3106" s="439"/>
      <c r="AF3106" s="439"/>
      <c r="AG3106" s="439"/>
      <c r="AH3106" s="439"/>
      <c r="AI3106" s="439"/>
    </row>
    <row r="3107" spans="6:35" ht="24" customHeight="1">
      <c r="F3107" s="217"/>
      <c r="Z3107" s="439"/>
      <c r="AA3107" s="439"/>
      <c r="AB3107" s="439"/>
      <c r="AC3107" s="439"/>
      <c r="AD3107" s="439"/>
      <c r="AE3107" s="439"/>
      <c r="AF3107" s="439"/>
      <c r="AG3107" s="439"/>
      <c r="AH3107" s="439"/>
      <c r="AI3107" s="439"/>
    </row>
    <row r="3108" spans="6:35" ht="24" customHeight="1">
      <c r="F3108" s="217"/>
      <c r="Z3108" s="439"/>
      <c r="AA3108" s="439"/>
      <c r="AB3108" s="439"/>
      <c r="AC3108" s="439"/>
      <c r="AD3108" s="439"/>
      <c r="AE3108" s="439"/>
      <c r="AF3108" s="439"/>
      <c r="AG3108" s="439"/>
      <c r="AH3108" s="439"/>
      <c r="AI3108" s="439"/>
    </row>
    <row r="3109" spans="6:35" ht="24" customHeight="1">
      <c r="F3109" s="217"/>
      <c r="Z3109" s="439"/>
      <c r="AA3109" s="439"/>
      <c r="AB3109" s="439"/>
      <c r="AC3109" s="439"/>
      <c r="AD3109" s="439"/>
      <c r="AE3109" s="439"/>
      <c r="AF3109" s="439"/>
      <c r="AG3109" s="439"/>
      <c r="AH3109" s="439"/>
      <c r="AI3109" s="439"/>
    </row>
    <row r="3110" spans="6:35" ht="24" customHeight="1">
      <c r="F3110" s="217"/>
      <c r="Z3110" s="439"/>
      <c r="AA3110" s="439"/>
      <c r="AB3110" s="439"/>
      <c r="AC3110" s="439"/>
      <c r="AD3110" s="439"/>
      <c r="AE3110" s="439"/>
      <c r="AF3110" s="439"/>
      <c r="AG3110" s="439"/>
      <c r="AH3110" s="439"/>
      <c r="AI3110" s="439"/>
    </row>
    <row r="3111" spans="6:35" ht="24" customHeight="1">
      <c r="F3111" s="217"/>
      <c r="Z3111" s="439"/>
      <c r="AA3111" s="439"/>
      <c r="AB3111" s="439"/>
      <c r="AC3111" s="439"/>
      <c r="AD3111" s="439"/>
      <c r="AE3111" s="439"/>
      <c r="AF3111" s="439"/>
      <c r="AG3111" s="439"/>
      <c r="AH3111" s="439"/>
      <c r="AI3111" s="439"/>
    </row>
    <row r="3112" spans="6:35" ht="24" customHeight="1">
      <c r="F3112" s="217"/>
      <c r="Z3112" s="439"/>
      <c r="AA3112" s="439"/>
      <c r="AB3112" s="439"/>
      <c r="AC3112" s="439"/>
      <c r="AD3112" s="439"/>
      <c r="AE3112" s="439"/>
      <c r="AF3112" s="439"/>
      <c r="AG3112" s="439"/>
      <c r="AH3112" s="439"/>
      <c r="AI3112" s="439"/>
    </row>
    <row r="3113" spans="6:35" ht="24" customHeight="1">
      <c r="F3113" s="217"/>
      <c r="Z3113" s="439"/>
      <c r="AA3113" s="439"/>
      <c r="AB3113" s="439"/>
      <c r="AC3113" s="439"/>
      <c r="AD3113" s="439"/>
      <c r="AE3113" s="439"/>
      <c r="AF3113" s="439"/>
      <c r="AG3113" s="439"/>
      <c r="AH3113" s="439"/>
      <c r="AI3113" s="439"/>
    </row>
    <row r="3114" spans="6:35" ht="24" customHeight="1">
      <c r="F3114" s="217"/>
      <c r="Z3114" s="439"/>
      <c r="AA3114" s="439"/>
      <c r="AB3114" s="439"/>
      <c r="AC3114" s="439"/>
      <c r="AD3114" s="439"/>
      <c r="AE3114" s="439"/>
      <c r="AF3114" s="439"/>
      <c r="AG3114" s="439"/>
      <c r="AH3114" s="439"/>
      <c r="AI3114" s="439"/>
    </row>
    <row r="3115" spans="6:35" ht="24" customHeight="1">
      <c r="F3115" s="217"/>
      <c r="Z3115" s="439"/>
      <c r="AA3115" s="439"/>
      <c r="AB3115" s="439"/>
      <c r="AC3115" s="439"/>
      <c r="AD3115" s="439"/>
      <c r="AE3115" s="439"/>
      <c r="AF3115" s="439"/>
      <c r="AG3115" s="439"/>
      <c r="AH3115" s="439"/>
      <c r="AI3115" s="439"/>
    </row>
    <row r="3116" spans="6:35" ht="24" customHeight="1">
      <c r="F3116" s="217"/>
      <c r="Z3116" s="439"/>
      <c r="AA3116" s="439"/>
      <c r="AB3116" s="439"/>
      <c r="AC3116" s="439"/>
      <c r="AD3116" s="439"/>
      <c r="AE3116" s="439"/>
      <c r="AF3116" s="439"/>
      <c r="AG3116" s="439"/>
      <c r="AH3116" s="439"/>
      <c r="AI3116" s="439"/>
    </row>
    <row r="3117" spans="6:35" ht="24" customHeight="1">
      <c r="F3117" s="217"/>
      <c r="Z3117" s="439"/>
      <c r="AA3117" s="439"/>
      <c r="AB3117" s="439"/>
      <c r="AC3117" s="439"/>
      <c r="AD3117" s="439"/>
      <c r="AE3117" s="439"/>
      <c r="AF3117" s="439"/>
      <c r="AG3117" s="439"/>
      <c r="AH3117" s="439"/>
      <c r="AI3117" s="439"/>
    </row>
    <row r="3118" spans="6:35" ht="24" customHeight="1">
      <c r="F3118" s="217"/>
      <c r="Z3118" s="439"/>
      <c r="AA3118" s="439"/>
      <c r="AB3118" s="439"/>
      <c r="AC3118" s="439"/>
      <c r="AD3118" s="439"/>
      <c r="AE3118" s="439"/>
      <c r="AF3118" s="439"/>
      <c r="AG3118" s="439"/>
      <c r="AH3118" s="439"/>
      <c r="AI3118" s="439"/>
    </row>
    <row r="3119" spans="6:35" ht="24" customHeight="1">
      <c r="F3119" s="217"/>
      <c r="Z3119" s="439"/>
      <c r="AA3119" s="439"/>
      <c r="AB3119" s="439"/>
      <c r="AC3119" s="439"/>
      <c r="AD3119" s="439"/>
      <c r="AE3119" s="439"/>
      <c r="AF3119" s="439"/>
      <c r="AG3119" s="439"/>
      <c r="AH3119" s="439"/>
      <c r="AI3119" s="439"/>
    </row>
    <row r="3120" spans="6:35" ht="24" customHeight="1">
      <c r="F3120" s="217"/>
      <c r="Z3120" s="439"/>
      <c r="AA3120" s="439"/>
      <c r="AB3120" s="439"/>
      <c r="AC3120" s="439"/>
      <c r="AD3120" s="439"/>
      <c r="AE3120" s="439"/>
      <c r="AF3120" s="439"/>
      <c r="AG3120" s="439"/>
      <c r="AH3120" s="439"/>
      <c r="AI3120" s="439"/>
    </row>
    <row r="3121" spans="6:35" ht="24" customHeight="1">
      <c r="F3121" s="217"/>
      <c r="Z3121" s="439"/>
      <c r="AA3121" s="439"/>
      <c r="AB3121" s="439"/>
      <c r="AC3121" s="439"/>
      <c r="AD3121" s="439"/>
      <c r="AE3121" s="439"/>
      <c r="AF3121" s="439"/>
      <c r="AG3121" s="439"/>
      <c r="AH3121" s="439"/>
      <c r="AI3121" s="439"/>
    </row>
    <row r="3122" spans="6:35" ht="24" customHeight="1">
      <c r="F3122" s="217"/>
      <c r="Z3122" s="439"/>
      <c r="AA3122" s="439"/>
      <c r="AB3122" s="439"/>
      <c r="AC3122" s="439"/>
      <c r="AD3122" s="439"/>
      <c r="AE3122" s="439"/>
      <c r="AF3122" s="439"/>
      <c r="AG3122" s="439"/>
      <c r="AH3122" s="439"/>
      <c r="AI3122" s="439"/>
    </row>
    <row r="3123" spans="6:35" ht="24" customHeight="1">
      <c r="F3123" s="217"/>
      <c r="Z3123" s="439"/>
      <c r="AA3123" s="439"/>
      <c r="AB3123" s="439"/>
      <c r="AC3123" s="439"/>
      <c r="AD3123" s="439"/>
      <c r="AE3123" s="439"/>
      <c r="AF3123" s="439"/>
      <c r="AG3123" s="439"/>
      <c r="AH3123" s="439"/>
      <c r="AI3123" s="439"/>
    </row>
    <row r="3124" spans="6:35" ht="24" customHeight="1">
      <c r="F3124" s="217"/>
      <c r="Z3124" s="439"/>
      <c r="AA3124" s="439"/>
      <c r="AB3124" s="439"/>
      <c r="AC3124" s="439"/>
      <c r="AD3124" s="439"/>
      <c r="AE3124" s="439"/>
      <c r="AF3124" s="439"/>
      <c r="AG3124" s="439"/>
      <c r="AH3124" s="439"/>
      <c r="AI3124" s="439"/>
    </row>
    <row r="3125" spans="6:35" ht="24" customHeight="1">
      <c r="F3125" s="217"/>
      <c r="Z3125" s="439"/>
      <c r="AA3125" s="439"/>
      <c r="AB3125" s="439"/>
      <c r="AC3125" s="439"/>
      <c r="AD3125" s="439"/>
      <c r="AE3125" s="439"/>
      <c r="AF3125" s="439"/>
      <c r="AG3125" s="439"/>
      <c r="AH3125" s="439"/>
      <c r="AI3125" s="439"/>
    </row>
    <row r="3126" spans="6:35" ht="24" customHeight="1">
      <c r="F3126" s="217"/>
      <c r="Z3126" s="439"/>
      <c r="AA3126" s="439"/>
      <c r="AB3126" s="439"/>
      <c r="AC3126" s="439"/>
      <c r="AD3126" s="439"/>
      <c r="AE3126" s="439"/>
      <c r="AF3126" s="439"/>
      <c r="AG3126" s="439"/>
      <c r="AH3126" s="439"/>
      <c r="AI3126" s="439"/>
    </row>
    <row r="3127" spans="6:35" ht="24" customHeight="1">
      <c r="F3127" s="217"/>
      <c r="Z3127" s="439"/>
      <c r="AA3127" s="439"/>
      <c r="AB3127" s="439"/>
      <c r="AC3127" s="439"/>
      <c r="AD3127" s="439"/>
      <c r="AE3127" s="439"/>
      <c r="AF3127" s="439"/>
      <c r="AG3127" s="439"/>
      <c r="AH3127" s="439"/>
      <c r="AI3127" s="439"/>
    </row>
    <row r="3128" spans="6:35" ht="24" customHeight="1">
      <c r="F3128" s="217"/>
      <c r="Z3128" s="439"/>
      <c r="AA3128" s="439"/>
      <c r="AB3128" s="439"/>
      <c r="AC3128" s="439"/>
      <c r="AD3128" s="439"/>
      <c r="AE3128" s="439"/>
      <c r="AF3128" s="439"/>
      <c r="AG3128" s="439"/>
      <c r="AH3128" s="439"/>
      <c r="AI3128" s="439"/>
    </row>
    <row r="3129" spans="6:35" ht="24" customHeight="1">
      <c r="F3129" s="217"/>
      <c r="Z3129" s="439"/>
      <c r="AA3129" s="439"/>
      <c r="AB3129" s="439"/>
      <c r="AC3129" s="439"/>
      <c r="AD3129" s="439"/>
      <c r="AE3129" s="439"/>
      <c r="AF3129" s="439"/>
      <c r="AG3129" s="439"/>
      <c r="AH3129" s="439"/>
      <c r="AI3129" s="439"/>
    </row>
    <row r="3130" spans="6:35" ht="24" customHeight="1">
      <c r="F3130" s="217"/>
      <c r="Z3130" s="439"/>
      <c r="AA3130" s="439"/>
      <c r="AB3130" s="439"/>
      <c r="AC3130" s="439"/>
      <c r="AD3130" s="439"/>
      <c r="AE3130" s="439"/>
      <c r="AF3130" s="439"/>
      <c r="AG3130" s="439"/>
      <c r="AH3130" s="439"/>
      <c r="AI3130" s="439"/>
    </row>
    <row r="3131" spans="6:35" ht="24" customHeight="1">
      <c r="F3131" s="217"/>
      <c r="Z3131" s="439"/>
      <c r="AA3131" s="439"/>
      <c r="AB3131" s="439"/>
      <c r="AC3131" s="439"/>
      <c r="AD3131" s="439"/>
      <c r="AE3131" s="439"/>
      <c r="AF3131" s="439"/>
      <c r="AG3131" s="439"/>
      <c r="AH3131" s="439"/>
      <c r="AI3131" s="439"/>
    </row>
    <row r="3132" spans="6:35" ht="24" customHeight="1">
      <c r="F3132" s="217"/>
      <c r="Z3132" s="439"/>
      <c r="AA3132" s="439"/>
      <c r="AB3132" s="439"/>
      <c r="AC3132" s="439"/>
      <c r="AD3132" s="439"/>
      <c r="AE3132" s="439"/>
      <c r="AF3132" s="439"/>
      <c r="AG3132" s="439"/>
      <c r="AH3132" s="439"/>
      <c r="AI3132" s="439"/>
    </row>
    <row r="3133" spans="6:35" ht="24" customHeight="1">
      <c r="F3133" s="217"/>
      <c r="Z3133" s="439"/>
      <c r="AA3133" s="439"/>
      <c r="AB3133" s="439"/>
      <c r="AC3133" s="439"/>
      <c r="AD3133" s="439"/>
      <c r="AE3133" s="439"/>
      <c r="AF3133" s="439"/>
      <c r="AG3133" s="439"/>
      <c r="AH3133" s="439"/>
      <c r="AI3133" s="439"/>
    </row>
    <row r="3134" spans="6:35" ht="24" customHeight="1">
      <c r="F3134" s="217"/>
      <c r="Z3134" s="439"/>
      <c r="AA3134" s="439"/>
      <c r="AB3134" s="439"/>
      <c r="AC3134" s="439"/>
      <c r="AD3134" s="439"/>
      <c r="AE3134" s="439"/>
      <c r="AF3134" s="439"/>
      <c r="AG3134" s="439"/>
      <c r="AH3134" s="439"/>
      <c r="AI3134" s="439"/>
    </row>
    <row r="3135" spans="6:35" ht="24" customHeight="1">
      <c r="F3135" s="217"/>
      <c r="Z3135" s="439"/>
      <c r="AA3135" s="439"/>
      <c r="AB3135" s="439"/>
      <c r="AC3135" s="439"/>
      <c r="AD3135" s="439"/>
      <c r="AE3135" s="439"/>
      <c r="AF3135" s="439"/>
      <c r="AG3135" s="439"/>
      <c r="AH3135" s="439"/>
      <c r="AI3135" s="439"/>
    </row>
    <row r="3136" spans="6:35" ht="24" customHeight="1">
      <c r="F3136" s="217"/>
      <c r="Z3136" s="439"/>
      <c r="AA3136" s="439"/>
      <c r="AB3136" s="439"/>
      <c r="AC3136" s="439"/>
      <c r="AD3136" s="439"/>
      <c r="AE3136" s="439"/>
      <c r="AF3136" s="439"/>
      <c r="AG3136" s="439"/>
      <c r="AH3136" s="439"/>
      <c r="AI3136" s="439"/>
    </row>
    <row r="3137" spans="6:35" ht="24" customHeight="1">
      <c r="F3137" s="217"/>
      <c r="Z3137" s="439"/>
      <c r="AA3137" s="439"/>
      <c r="AB3137" s="439"/>
      <c r="AC3137" s="439"/>
      <c r="AD3137" s="439"/>
      <c r="AE3137" s="439"/>
      <c r="AF3137" s="439"/>
      <c r="AG3137" s="439"/>
      <c r="AH3137" s="439"/>
      <c r="AI3137" s="439"/>
    </row>
    <row r="3138" spans="6:35" ht="24" customHeight="1">
      <c r="F3138" s="217"/>
      <c r="Z3138" s="439"/>
      <c r="AA3138" s="439"/>
      <c r="AB3138" s="439"/>
      <c r="AC3138" s="439"/>
      <c r="AD3138" s="439"/>
      <c r="AE3138" s="439"/>
      <c r="AF3138" s="439"/>
      <c r="AG3138" s="439"/>
      <c r="AH3138" s="439"/>
      <c r="AI3138" s="439"/>
    </row>
    <row r="3139" spans="6:35" ht="24" customHeight="1">
      <c r="F3139" s="217"/>
      <c r="Z3139" s="439"/>
      <c r="AA3139" s="439"/>
      <c r="AB3139" s="439"/>
      <c r="AC3139" s="439"/>
      <c r="AD3139" s="439"/>
      <c r="AE3139" s="439"/>
      <c r="AF3139" s="439"/>
      <c r="AG3139" s="439"/>
      <c r="AH3139" s="439"/>
      <c r="AI3139" s="439"/>
    </row>
    <row r="3140" spans="6:35" ht="24" customHeight="1">
      <c r="F3140" s="217"/>
      <c r="Z3140" s="439"/>
      <c r="AA3140" s="439"/>
      <c r="AB3140" s="439"/>
      <c r="AC3140" s="439"/>
      <c r="AD3140" s="439"/>
      <c r="AE3140" s="439"/>
      <c r="AF3140" s="439"/>
      <c r="AG3140" s="439"/>
      <c r="AH3140" s="439"/>
      <c r="AI3140" s="439"/>
    </row>
    <row r="3141" spans="6:35" ht="24" customHeight="1">
      <c r="F3141" s="217"/>
      <c r="Z3141" s="439"/>
      <c r="AA3141" s="439"/>
      <c r="AB3141" s="439"/>
      <c r="AC3141" s="439"/>
      <c r="AD3141" s="439"/>
      <c r="AE3141" s="439"/>
      <c r="AF3141" s="439"/>
      <c r="AG3141" s="439"/>
      <c r="AH3141" s="439"/>
      <c r="AI3141" s="439"/>
    </row>
    <row r="3142" spans="6:35" ht="24" customHeight="1">
      <c r="F3142" s="217"/>
      <c r="Z3142" s="439"/>
      <c r="AA3142" s="439"/>
      <c r="AB3142" s="439"/>
      <c r="AC3142" s="439"/>
      <c r="AD3142" s="439"/>
      <c r="AE3142" s="439"/>
      <c r="AF3142" s="439"/>
      <c r="AG3142" s="439"/>
      <c r="AH3142" s="439"/>
      <c r="AI3142" s="439"/>
    </row>
    <row r="3143" spans="6:35" ht="24" customHeight="1">
      <c r="F3143" s="217"/>
      <c r="Z3143" s="439"/>
      <c r="AA3143" s="439"/>
      <c r="AB3143" s="439"/>
      <c r="AC3143" s="439"/>
      <c r="AD3143" s="439"/>
      <c r="AE3143" s="439"/>
      <c r="AF3143" s="439"/>
      <c r="AG3143" s="439"/>
      <c r="AH3143" s="439"/>
      <c r="AI3143" s="439"/>
    </row>
    <row r="3144" spans="6:35" ht="24" customHeight="1">
      <c r="F3144" s="217"/>
      <c r="Z3144" s="439"/>
      <c r="AA3144" s="439"/>
      <c r="AB3144" s="439"/>
      <c r="AC3144" s="439"/>
      <c r="AD3144" s="439"/>
      <c r="AE3144" s="439"/>
      <c r="AF3144" s="439"/>
      <c r="AG3144" s="439"/>
      <c r="AH3144" s="439"/>
      <c r="AI3144" s="439"/>
    </row>
    <row r="3145" spans="6:35" ht="24" customHeight="1">
      <c r="F3145" s="217"/>
      <c r="Z3145" s="439"/>
      <c r="AA3145" s="439"/>
      <c r="AB3145" s="439"/>
      <c r="AC3145" s="439"/>
      <c r="AD3145" s="439"/>
      <c r="AE3145" s="439"/>
      <c r="AF3145" s="439"/>
      <c r="AG3145" s="439"/>
      <c r="AH3145" s="439"/>
      <c r="AI3145" s="439"/>
    </row>
    <row r="3146" spans="6:35" ht="24" customHeight="1">
      <c r="F3146" s="217"/>
      <c r="Z3146" s="439"/>
      <c r="AA3146" s="439"/>
      <c r="AB3146" s="439"/>
      <c r="AC3146" s="439"/>
      <c r="AD3146" s="439"/>
      <c r="AE3146" s="439"/>
      <c r="AF3146" s="439"/>
      <c r="AG3146" s="439"/>
      <c r="AH3146" s="439"/>
      <c r="AI3146" s="439"/>
    </row>
    <row r="3147" spans="6:35" ht="24" customHeight="1">
      <c r="F3147" s="217"/>
      <c r="Z3147" s="439"/>
      <c r="AA3147" s="439"/>
      <c r="AB3147" s="439"/>
      <c r="AC3147" s="439"/>
      <c r="AD3147" s="439"/>
      <c r="AE3147" s="439"/>
      <c r="AF3147" s="439"/>
      <c r="AG3147" s="439"/>
      <c r="AH3147" s="439"/>
      <c r="AI3147" s="439"/>
    </row>
    <row r="3148" spans="6:35" ht="24" customHeight="1">
      <c r="F3148" s="217"/>
      <c r="Z3148" s="439"/>
      <c r="AA3148" s="439"/>
      <c r="AB3148" s="439"/>
      <c r="AC3148" s="439"/>
      <c r="AD3148" s="439"/>
      <c r="AE3148" s="439"/>
      <c r="AF3148" s="439"/>
      <c r="AG3148" s="439"/>
      <c r="AH3148" s="439"/>
      <c r="AI3148" s="439"/>
    </row>
    <row r="3149" spans="6:35" ht="24" customHeight="1">
      <c r="F3149" s="217"/>
      <c r="Z3149" s="439"/>
      <c r="AA3149" s="439"/>
      <c r="AB3149" s="439"/>
      <c r="AC3149" s="439"/>
      <c r="AD3149" s="439"/>
      <c r="AE3149" s="439"/>
      <c r="AF3149" s="439"/>
      <c r="AG3149" s="439"/>
      <c r="AH3149" s="439"/>
      <c r="AI3149" s="439"/>
    </row>
    <row r="3150" spans="6:35" ht="24" customHeight="1">
      <c r="F3150" s="217"/>
      <c r="Z3150" s="439"/>
      <c r="AA3150" s="439"/>
      <c r="AB3150" s="439"/>
      <c r="AC3150" s="439"/>
      <c r="AD3150" s="439"/>
      <c r="AE3150" s="439"/>
      <c r="AF3150" s="439"/>
      <c r="AG3150" s="439"/>
      <c r="AH3150" s="439"/>
      <c r="AI3150" s="439"/>
    </row>
    <row r="3151" spans="6:35" ht="24" customHeight="1">
      <c r="F3151" s="217"/>
      <c r="Z3151" s="439"/>
      <c r="AA3151" s="439"/>
      <c r="AB3151" s="439"/>
      <c r="AC3151" s="439"/>
      <c r="AD3151" s="439"/>
      <c r="AE3151" s="439"/>
      <c r="AF3151" s="439"/>
      <c r="AG3151" s="439"/>
      <c r="AH3151" s="439"/>
      <c r="AI3151" s="439"/>
    </row>
    <row r="3152" spans="6:35" ht="24" customHeight="1">
      <c r="F3152" s="217"/>
      <c r="Z3152" s="439"/>
      <c r="AA3152" s="439"/>
      <c r="AB3152" s="439"/>
      <c r="AC3152" s="439"/>
      <c r="AD3152" s="439"/>
      <c r="AE3152" s="439"/>
      <c r="AF3152" s="439"/>
      <c r="AG3152" s="439"/>
      <c r="AH3152" s="439"/>
      <c r="AI3152" s="439"/>
    </row>
    <row r="3153" spans="6:35" ht="24" customHeight="1">
      <c r="F3153" s="217"/>
      <c r="Z3153" s="439"/>
      <c r="AA3153" s="439"/>
      <c r="AB3153" s="439"/>
      <c r="AC3153" s="439"/>
      <c r="AD3153" s="439"/>
      <c r="AE3153" s="439"/>
      <c r="AF3153" s="439"/>
      <c r="AG3153" s="439"/>
      <c r="AH3153" s="439"/>
      <c r="AI3153" s="439"/>
    </row>
    <row r="3154" spans="6:35" ht="24" customHeight="1">
      <c r="F3154" s="217"/>
      <c r="Z3154" s="439"/>
      <c r="AA3154" s="439"/>
      <c r="AB3154" s="439"/>
      <c r="AC3154" s="439"/>
      <c r="AD3154" s="439"/>
      <c r="AE3154" s="439"/>
      <c r="AF3154" s="439"/>
      <c r="AG3154" s="439"/>
      <c r="AH3154" s="439"/>
      <c r="AI3154" s="439"/>
    </row>
    <row r="3155" spans="6:35" ht="24" customHeight="1">
      <c r="F3155" s="217"/>
      <c r="Z3155" s="439"/>
      <c r="AA3155" s="439"/>
      <c r="AB3155" s="439"/>
      <c r="AC3155" s="439"/>
      <c r="AD3155" s="439"/>
      <c r="AE3155" s="439"/>
      <c r="AF3155" s="439"/>
      <c r="AG3155" s="439"/>
      <c r="AH3155" s="439"/>
      <c r="AI3155" s="439"/>
    </row>
    <row r="3156" spans="6:35" ht="24" customHeight="1">
      <c r="F3156" s="217"/>
      <c r="Z3156" s="439"/>
      <c r="AA3156" s="439"/>
      <c r="AB3156" s="439"/>
      <c r="AC3156" s="439"/>
      <c r="AD3156" s="439"/>
      <c r="AE3156" s="439"/>
      <c r="AF3156" s="439"/>
      <c r="AG3156" s="439"/>
      <c r="AH3156" s="439"/>
      <c r="AI3156" s="439"/>
    </row>
    <row r="3157" spans="6:35" ht="24" customHeight="1">
      <c r="F3157" s="217"/>
      <c r="Z3157" s="439"/>
      <c r="AA3157" s="439"/>
      <c r="AB3157" s="439"/>
      <c r="AC3157" s="439"/>
      <c r="AD3157" s="439"/>
      <c r="AE3157" s="439"/>
      <c r="AF3157" s="439"/>
      <c r="AG3157" s="439"/>
      <c r="AH3157" s="439"/>
      <c r="AI3157" s="439"/>
    </row>
    <row r="3158" spans="6:35" ht="24" customHeight="1">
      <c r="F3158" s="217"/>
      <c r="Z3158" s="439"/>
      <c r="AA3158" s="439"/>
      <c r="AB3158" s="439"/>
      <c r="AC3158" s="439"/>
      <c r="AD3158" s="439"/>
      <c r="AE3158" s="439"/>
      <c r="AF3158" s="439"/>
      <c r="AG3158" s="439"/>
      <c r="AH3158" s="439"/>
      <c r="AI3158" s="439"/>
    </row>
    <row r="3159" spans="6:35" ht="24" customHeight="1">
      <c r="F3159" s="217"/>
      <c r="Z3159" s="439"/>
      <c r="AA3159" s="439"/>
      <c r="AB3159" s="439"/>
      <c r="AC3159" s="439"/>
      <c r="AD3159" s="439"/>
      <c r="AE3159" s="439"/>
      <c r="AF3159" s="439"/>
      <c r="AG3159" s="439"/>
      <c r="AH3159" s="439"/>
      <c r="AI3159" s="439"/>
    </row>
    <row r="3160" spans="6:35" ht="24" customHeight="1">
      <c r="F3160" s="217"/>
      <c r="Z3160" s="439"/>
      <c r="AA3160" s="439"/>
      <c r="AB3160" s="439"/>
      <c r="AC3160" s="439"/>
      <c r="AD3160" s="439"/>
      <c r="AE3160" s="439"/>
      <c r="AF3160" s="439"/>
      <c r="AG3160" s="439"/>
      <c r="AH3160" s="439"/>
      <c r="AI3160" s="439"/>
    </row>
    <row r="3161" spans="6:35" ht="24" customHeight="1">
      <c r="F3161" s="217"/>
      <c r="Z3161" s="439"/>
      <c r="AA3161" s="439"/>
      <c r="AB3161" s="439"/>
      <c r="AC3161" s="439"/>
      <c r="AD3161" s="439"/>
      <c r="AE3161" s="439"/>
      <c r="AF3161" s="439"/>
      <c r="AG3161" s="439"/>
      <c r="AH3161" s="439"/>
      <c r="AI3161" s="439"/>
    </row>
    <row r="3162" spans="6:35" ht="24" customHeight="1">
      <c r="F3162" s="217"/>
      <c r="Z3162" s="439"/>
      <c r="AA3162" s="439"/>
      <c r="AB3162" s="439"/>
      <c r="AC3162" s="439"/>
      <c r="AD3162" s="439"/>
      <c r="AE3162" s="439"/>
      <c r="AF3162" s="439"/>
      <c r="AG3162" s="439"/>
      <c r="AH3162" s="439"/>
      <c r="AI3162" s="439"/>
    </row>
    <row r="3163" spans="6:35" ht="24" customHeight="1">
      <c r="F3163" s="217"/>
      <c r="Z3163" s="439"/>
      <c r="AA3163" s="439"/>
      <c r="AB3163" s="439"/>
      <c r="AC3163" s="439"/>
      <c r="AD3163" s="439"/>
      <c r="AE3163" s="439"/>
      <c r="AF3163" s="439"/>
      <c r="AG3163" s="439"/>
      <c r="AH3163" s="439"/>
      <c r="AI3163" s="439"/>
    </row>
    <row r="3164" spans="6:35" ht="24" customHeight="1">
      <c r="F3164" s="217"/>
      <c r="Z3164" s="439"/>
      <c r="AA3164" s="439"/>
      <c r="AB3164" s="439"/>
      <c r="AC3164" s="439"/>
      <c r="AD3164" s="439"/>
      <c r="AE3164" s="439"/>
      <c r="AF3164" s="439"/>
      <c r="AG3164" s="439"/>
      <c r="AH3164" s="439"/>
      <c r="AI3164" s="439"/>
    </row>
    <row r="3165" spans="6:35" ht="24" customHeight="1">
      <c r="F3165" s="217"/>
      <c r="Z3165" s="439"/>
      <c r="AA3165" s="439"/>
      <c r="AB3165" s="439"/>
      <c r="AC3165" s="439"/>
      <c r="AD3165" s="439"/>
      <c r="AE3165" s="439"/>
      <c r="AF3165" s="439"/>
      <c r="AG3165" s="439"/>
      <c r="AH3165" s="439"/>
      <c r="AI3165" s="439"/>
    </row>
    <row r="3166" spans="6:35" ht="24" customHeight="1">
      <c r="F3166" s="217"/>
      <c r="Z3166" s="439"/>
      <c r="AA3166" s="439"/>
      <c r="AB3166" s="439"/>
      <c r="AC3166" s="439"/>
      <c r="AD3166" s="439"/>
      <c r="AE3166" s="439"/>
      <c r="AF3166" s="439"/>
      <c r="AG3166" s="439"/>
      <c r="AH3166" s="439"/>
      <c r="AI3166" s="439"/>
    </row>
    <row r="3167" spans="6:35" ht="24" customHeight="1">
      <c r="F3167" s="217"/>
      <c r="Z3167" s="439"/>
      <c r="AA3167" s="439"/>
      <c r="AB3167" s="439"/>
      <c r="AC3167" s="439"/>
      <c r="AD3167" s="439"/>
      <c r="AE3167" s="439"/>
      <c r="AF3167" s="439"/>
      <c r="AG3167" s="439"/>
      <c r="AH3167" s="439"/>
      <c r="AI3167" s="439"/>
    </row>
    <row r="3168" spans="6:35" ht="24" customHeight="1">
      <c r="F3168" s="217"/>
      <c r="Z3168" s="439"/>
      <c r="AA3168" s="439"/>
      <c r="AB3168" s="439"/>
      <c r="AC3168" s="439"/>
      <c r="AD3168" s="439"/>
      <c r="AE3168" s="439"/>
      <c r="AF3168" s="439"/>
      <c r="AG3168" s="439"/>
      <c r="AH3168" s="439"/>
      <c r="AI3168" s="439"/>
    </row>
    <row r="3169" spans="6:35" ht="24" customHeight="1">
      <c r="F3169" s="217"/>
      <c r="Z3169" s="439"/>
      <c r="AA3169" s="439"/>
      <c r="AB3169" s="439"/>
      <c r="AC3169" s="439"/>
      <c r="AD3169" s="439"/>
      <c r="AE3169" s="439"/>
      <c r="AF3169" s="439"/>
      <c r="AG3169" s="439"/>
      <c r="AH3169" s="439"/>
      <c r="AI3169" s="439"/>
    </row>
    <row r="3170" spans="6:35" ht="24" customHeight="1">
      <c r="F3170" s="217"/>
      <c r="Z3170" s="439"/>
      <c r="AA3170" s="439"/>
      <c r="AB3170" s="439"/>
      <c r="AC3170" s="439"/>
      <c r="AD3170" s="439"/>
      <c r="AE3170" s="439"/>
      <c r="AF3170" s="439"/>
      <c r="AG3170" s="439"/>
      <c r="AH3170" s="439"/>
      <c r="AI3170" s="439"/>
    </row>
    <row r="3171" spans="6:35" ht="24" customHeight="1">
      <c r="F3171" s="217"/>
      <c r="Z3171" s="439"/>
      <c r="AA3171" s="439"/>
      <c r="AB3171" s="439"/>
      <c r="AC3171" s="439"/>
      <c r="AD3171" s="439"/>
      <c r="AE3171" s="439"/>
      <c r="AF3171" s="439"/>
      <c r="AG3171" s="439"/>
      <c r="AH3171" s="439"/>
      <c r="AI3171" s="439"/>
    </row>
    <row r="3172" spans="6:35" ht="24" customHeight="1">
      <c r="F3172" s="217"/>
      <c r="Z3172" s="439"/>
      <c r="AA3172" s="439"/>
      <c r="AB3172" s="439"/>
      <c r="AC3172" s="439"/>
      <c r="AD3172" s="439"/>
      <c r="AE3172" s="439"/>
      <c r="AF3172" s="439"/>
      <c r="AG3172" s="439"/>
      <c r="AH3172" s="439"/>
      <c r="AI3172" s="439"/>
    </row>
    <row r="3173" spans="6:35" ht="24" customHeight="1">
      <c r="F3173" s="217"/>
      <c r="Z3173" s="439"/>
      <c r="AA3173" s="439"/>
      <c r="AB3173" s="439"/>
      <c r="AC3173" s="439"/>
      <c r="AD3173" s="439"/>
      <c r="AE3173" s="439"/>
      <c r="AF3173" s="439"/>
      <c r="AG3173" s="439"/>
      <c r="AH3173" s="439"/>
      <c r="AI3173" s="439"/>
    </row>
    <row r="3174" spans="6:35" ht="24" customHeight="1">
      <c r="F3174" s="217"/>
      <c r="Z3174" s="439"/>
      <c r="AA3174" s="439"/>
      <c r="AB3174" s="439"/>
      <c r="AC3174" s="439"/>
      <c r="AD3174" s="439"/>
      <c r="AE3174" s="439"/>
      <c r="AF3174" s="439"/>
      <c r="AG3174" s="439"/>
      <c r="AH3174" s="439"/>
      <c r="AI3174" s="439"/>
    </row>
    <row r="3175" spans="6:35" ht="24" customHeight="1">
      <c r="F3175" s="217"/>
      <c r="Z3175" s="439"/>
      <c r="AA3175" s="439"/>
      <c r="AB3175" s="439"/>
      <c r="AC3175" s="439"/>
      <c r="AD3175" s="439"/>
      <c r="AE3175" s="439"/>
      <c r="AF3175" s="439"/>
      <c r="AG3175" s="439"/>
      <c r="AH3175" s="439"/>
      <c r="AI3175" s="439"/>
    </row>
    <row r="3176" spans="6:35" ht="24" customHeight="1">
      <c r="F3176" s="217"/>
      <c r="Z3176" s="439"/>
      <c r="AA3176" s="439"/>
      <c r="AB3176" s="439"/>
      <c r="AC3176" s="439"/>
      <c r="AD3176" s="439"/>
      <c r="AE3176" s="439"/>
      <c r="AF3176" s="439"/>
      <c r="AG3176" s="439"/>
      <c r="AH3176" s="439"/>
      <c r="AI3176" s="439"/>
    </row>
    <row r="3177" spans="6:35" ht="24" customHeight="1">
      <c r="F3177" s="217"/>
      <c r="Z3177" s="439"/>
      <c r="AA3177" s="439"/>
      <c r="AB3177" s="439"/>
      <c r="AC3177" s="439"/>
      <c r="AD3177" s="439"/>
      <c r="AE3177" s="439"/>
      <c r="AF3177" s="439"/>
      <c r="AG3177" s="439"/>
      <c r="AH3177" s="439"/>
      <c r="AI3177" s="439"/>
    </row>
    <row r="3178" spans="6:35" ht="24" customHeight="1">
      <c r="F3178" s="217"/>
      <c r="Z3178" s="439"/>
      <c r="AA3178" s="439"/>
      <c r="AB3178" s="439"/>
      <c r="AC3178" s="439"/>
      <c r="AD3178" s="439"/>
      <c r="AE3178" s="439"/>
      <c r="AF3178" s="439"/>
      <c r="AG3178" s="439"/>
      <c r="AH3178" s="439"/>
      <c r="AI3178" s="439"/>
    </row>
    <row r="3179" spans="6:35" ht="24" customHeight="1">
      <c r="F3179" s="217"/>
      <c r="Z3179" s="439"/>
      <c r="AA3179" s="439"/>
      <c r="AB3179" s="439"/>
      <c r="AC3179" s="439"/>
      <c r="AD3179" s="439"/>
      <c r="AE3179" s="439"/>
      <c r="AF3179" s="439"/>
      <c r="AG3179" s="439"/>
      <c r="AH3179" s="439"/>
      <c r="AI3179" s="439"/>
    </row>
    <row r="3180" spans="6:35" ht="24" customHeight="1">
      <c r="F3180" s="217"/>
      <c r="Z3180" s="439"/>
      <c r="AA3180" s="439"/>
      <c r="AB3180" s="439"/>
      <c r="AC3180" s="439"/>
      <c r="AD3180" s="439"/>
      <c r="AE3180" s="439"/>
      <c r="AF3180" s="439"/>
      <c r="AG3180" s="439"/>
      <c r="AH3180" s="439"/>
      <c r="AI3180" s="439"/>
    </row>
    <row r="3181" spans="6:35" ht="24" customHeight="1">
      <c r="F3181" s="217"/>
      <c r="Z3181" s="439"/>
      <c r="AA3181" s="439"/>
      <c r="AB3181" s="439"/>
      <c r="AC3181" s="439"/>
      <c r="AD3181" s="439"/>
      <c r="AE3181" s="439"/>
      <c r="AF3181" s="439"/>
      <c r="AG3181" s="439"/>
      <c r="AH3181" s="439"/>
      <c r="AI3181" s="439"/>
    </row>
    <row r="3182" spans="6:35" ht="24" customHeight="1">
      <c r="F3182" s="217"/>
      <c r="Z3182" s="439"/>
      <c r="AA3182" s="439"/>
      <c r="AB3182" s="439"/>
      <c r="AC3182" s="439"/>
      <c r="AD3182" s="439"/>
      <c r="AE3182" s="439"/>
      <c r="AF3182" s="439"/>
      <c r="AG3182" s="439"/>
      <c r="AH3182" s="439"/>
      <c r="AI3182" s="439"/>
    </row>
    <row r="3183" spans="6:35" ht="24" customHeight="1">
      <c r="F3183" s="217"/>
      <c r="Z3183" s="439"/>
      <c r="AA3183" s="439"/>
      <c r="AB3183" s="439"/>
      <c r="AC3183" s="439"/>
      <c r="AD3183" s="439"/>
      <c r="AE3183" s="439"/>
      <c r="AF3183" s="439"/>
      <c r="AG3183" s="439"/>
      <c r="AH3183" s="439"/>
      <c r="AI3183" s="439"/>
    </row>
    <row r="3184" spans="6:35" ht="24" customHeight="1">
      <c r="F3184" s="217"/>
      <c r="Z3184" s="439"/>
      <c r="AA3184" s="439"/>
      <c r="AB3184" s="439"/>
      <c r="AC3184" s="439"/>
      <c r="AD3184" s="439"/>
      <c r="AE3184" s="439"/>
      <c r="AF3184" s="439"/>
      <c r="AG3184" s="439"/>
      <c r="AH3184" s="439"/>
      <c r="AI3184" s="439"/>
    </row>
    <row r="3185" spans="6:35" ht="24" customHeight="1">
      <c r="F3185" s="217"/>
      <c r="Z3185" s="439"/>
      <c r="AA3185" s="439"/>
      <c r="AB3185" s="439"/>
      <c r="AC3185" s="439"/>
      <c r="AD3185" s="439"/>
      <c r="AE3185" s="439"/>
      <c r="AF3185" s="439"/>
      <c r="AG3185" s="439"/>
      <c r="AH3185" s="439"/>
      <c r="AI3185" s="439"/>
    </row>
    <row r="3186" spans="6:35" ht="24" customHeight="1">
      <c r="F3186" s="217"/>
      <c r="Z3186" s="439"/>
      <c r="AA3186" s="439"/>
      <c r="AB3186" s="439"/>
      <c r="AC3186" s="439"/>
      <c r="AD3186" s="439"/>
      <c r="AE3186" s="439"/>
      <c r="AF3186" s="439"/>
      <c r="AG3186" s="439"/>
      <c r="AH3186" s="439"/>
      <c r="AI3186" s="439"/>
    </row>
    <row r="3187" spans="6:35" ht="24" customHeight="1">
      <c r="F3187" s="217"/>
      <c r="Z3187" s="439"/>
      <c r="AA3187" s="439"/>
      <c r="AB3187" s="439"/>
      <c r="AC3187" s="439"/>
      <c r="AD3187" s="439"/>
      <c r="AE3187" s="439"/>
      <c r="AF3187" s="439"/>
      <c r="AG3187" s="439"/>
      <c r="AH3187" s="439"/>
      <c r="AI3187" s="439"/>
    </row>
    <row r="3188" spans="6:35" ht="24" customHeight="1">
      <c r="F3188" s="217"/>
      <c r="Z3188" s="439"/>
      <c r="AA3188" s="439"/>
      <c r="AB3188" s="439"/>
      <c r="AC3188" s="439"/>
      <c r="AD3188" s="439"/>
      <c r="AE3188" s="439"/>
      <c r="AF3188" s="439"/>
      <c r="AG3188" s="439"/>
      <c r="AH3188" s="439"/>
      <c r="AI3188" s="439"/>
    </row>
    <row r="3189" spans="6:35" ht="24" customHeight="1">
      <c r="F3189" s="217"/>
      <c r="Z3189" s="439"/>
      <c r="AA3189" s="439"/>
      <c r="AB3189" s="439"/>
      <c r="AC3189" s="439"/>
      <c r="AD3189" s="439"/>
      <c r="AE3189" s="439"/>
      <c r="AF3189" s="439"/>
      <c r="AG3189" s="439"/>
      <c r="AH3189" s="439"/>
      <c r="AI3189" s="439"/>
    </row>
    <row r="3190" spans="6:35" ht="24" customHeight="1">
      <c r="F3190" s="217"/>
      <c r="Z3190" s="439"/>
      <c r="AA3190" s="439"/>
      <c r="AB3190" s="439"/>
      <c r="AC3190" s="439"/>
      <c r="AD3190" s="439"/>
      <c r="AE3190" s="439"/>
      <c r="AF3190" s="439"/>
      <c r="AG3190" s="439"/>
      <c r="AH3190" s="439"/>
      <c r="AI3190" s="439"/>
    </row>
    <row r="3191" spans="6:35" ht="24" customHeight="1">
      <c r="F3191" s="217"/>
      <c r="Z3191" s="439"/>
      <c r="AA3191" s="439"/>
      <c r="AB3191" s="439"/>
      <c r="AC3191" s="439"/>
      <c r="AD3191" s="439"/>
      <c r="AE3191" s="439"/>
      <c r="AF3191" s="439"/>
      <c r="AG3191" s="439"/>
      <c r="AH3191" s="439"/>
      <c r="AI3191" s="439"/>
    </row>
    <row r="3192" spans="6:35" ht="24" customHeight="1">
      <c r="F3192" s="217"/>
      <c r="Z3192" s="439"/>
      <c r="AA3192" s="439"/>
      <c r="AB3192" s="439"/>
      <c r="AC3192" s="439"/>
      <c r="AD3192" s="439"/>
      <c r="AE3192" s="439"/>
      <c r="AF3192" s="439"/>
      <c r="AG3192" s="439"/>
      <c r="AH3192" s="439"/>
      <c r="AI3192" s="439"/>
    </row>
    <row r="3193" spans="6:35" ht="24" customHeight="1">
      <c r="F3193" s="217"/>
      <c r="Z3193" s="439"/>
      <c r="AA3193" s="439"/>
      <c r="AB3193" s="439"/>
      <c r="AC3193" s="439"/>
      <c r="AD3193" s="439"/>
      <c r="AE3193" s="439"/>
      <c r="AF3193" s="439"/>
      <c r="AG3193" s="439"/>
      <c r="AH3193" s="439"/>
      <c r="AI3193" s="439"/>
    </row>
    <row r="3194" spans="6:35" ht="24" customHeight="1">
      <c r="F3194" s="217"/>
      <c r="Z3194" s="439"/>
      <c r="AA3194" s="439"/>
      <c r="AB3194" s="439"/>
      <c r="AC3194" s="439"/>
      <c r="AD3194" s="439"/>
      <c r="AE3194" s="439"/>
      <c r="AF3194" s="439"/>
      <c r="AG3194" s="439"/>
      <c r="AH3194" s="439"/>
      <c r="AI3194" s="439"/>
    </row>
    <row r="3195" spans="6:35" ht="24" customHeight="1">
      <c r="F3195" s="217"/>
      <c r="Z3195" s="439"/>
      <c r="AA3195" s="439"/>
      <c r="AB3195" s="439"/>
      <c r="AC3195" s="439"/>
      <c r="AD3195" s="439"/>
      <c r="AE3195" s="439"/>
      <c r="AF3195" s="439"/>
      <c r="AG3195" s="439"/>
      <c r="AH3195" s="439"/>
      <c r="AI3195" s="439"/>
    </row>
    <row r="3196" spans="6:35" ht="24" customHeight="1">
      <c r="F3196" s="217"/>
      <c r="Z3196" s="439"/>
      <c r="AA3196" s="439"/>
      <c r="AB3196" s="439"/>
      <c r="AC3196" s="439"/>
      <c r="AD3196" s="439"/>
      <c r="AE3196" s="439"/>
      <c r="AF3196" s="439"/>
      <c r="AG3196" s="439"/>
      <c r="AH3196" s="439"/>
      <c r="AI3196" s="439"/>
    </row>
    <row r="3197" spans="6:35" ht="24" customHeight="1">
      <c r="F3197" s="217"/>
      <c r="Z3197" s="439"/>
      <c r="AA3197" s="439"/>
      <c r="AB3197" s="439"/>
      <c r="AC3197" s="439"/>
      <c r="AD3197" s="439"/>
      <c r="AE3197" s="439"/>
      <c r="AF3197" s="439"/>
      <c r="AG3197" s="439"/>
      <c r="AH3197" s="439"/>
      <c r="AI3197" s="439"/>
    </row>
    <row r="3198" spans="6:35" ht="24" customHeight="1">
      <c r="F3198" s="217"/>
      <c r="Z3198" s="439"/>
      <c r="AA3198" s="439"/>
      <c r="AB3198" s="439"/>
      <c r="AC3198" s="439"/>
      <c r="AD3198" s="439"/>
      <c r="AE3198" s="439"/>
      <c r="AF3198" s="439"/>
      <c r="AG3198" s="439"/>
      <c r="AH3198" s="439"/>
      <c r="AI3198" s="439"/>
    </row>
    <row r="3199" spans="6:35" ht="24" customHeight="1">
      <c r="F3199" s="217"/>
      <c r="Z3199" s="439"/>
      <c r="AA3199" s="439"/>
      <c r="AB3199" s="439"/>
      <c r="AC3199" s="439"/>
      <c r="AD3199" s="439"/>
      <c r="AE3199" s="439"/>
      <c r="AF3199" s="439"/>
      <c r="AG3199" s="439"/>
      <c r="AH3199" s="439"/>
      <c r="AI3199" s="439"/>
    </row>
    <row r="3200" spans="6:35" ht="24" customHeight="1">
      <c r="F3200" s="217"/>
      <c r="Z3200" s="439"/>
      <c r="AA3200" s="439"/>
      <c r="AB3200" s="439"/>
      <c r="AC3200" s="439"/>
      <c r="AD3200" s="439"/>
      <c r="AE3200" s="439"/>
      <c r="AF3200" s="439"/>
      <c r="AG3200" s="439"/>
      <c r="AH3200" s="439"/>
      <c r="AI3200" s="439"/>
    </row>
    <row r="3201" spans="6:35" ht="24" customHeight="1">
      <c r="F3201" s="217"/>
      <c r="Z3201" s="439"/>
      <c r="AA3201" s="439"/>
      <c r="AB3201" s="439"/>
      <c r="AC3201" s="439"/>
      <c r="AD3201" s="439"/>
      <c r="AE3201" s="439"/>
      <c r="AF3201" s="439"/>
      <c r="AG3201" s="439"/>
      <c r="AH3201" s="439"/>
      <c r="AI3201" s="439"/>
    </row>
    <row r="3202" spans="6:35" ht="24" customHeight="1">
      <c r="F3202" s="217"/>
      <c r="Z3202" s="439"/>
      <c r="AA3202" s="439"/>
      <c r="AB3202" s="439"/>
      <c r="AC3202" s="439"/>
      <c r="AD3202" s="439"/>
      <c r="AE3202" s="439"/>
      <c r="AF3202" s="439"/>
      <c r="AG3202" s="439"/>
      <c r="AH3202" s="439"/>
      <c r="AI3202" s="439"/>
    </row>
    <row r="3203" spans="6:35" ht="24" customHeight="1">
      <c r="F3203" s="217"/>
      <c r="Z3203" s="439"/>
      <c r="AA3203" s="439"/>
      <c r="AB3203" s="439"/>
      <c r="AC3203" s="439"/>
      <c r="AD3203" s="439"/>
      <c r="AE3203" s="439"/>
      <c r="AF3203" s="439"/>
      <c r="AG3203" s="439"/>
      <c r="AH3203" s="439"/>
      <c r="AI3203" s="439"/>
    </row>
    <row r="3204" spans="6:35" ht="24" customHeight="1">
      <c r="F3204" s="217"/>
      <c r="Z3204" s="439"/>
      <c r="AA3204" s="439"/>
      <c r="AB3204" s="439"/>
      <c r="AC3204" s="439"/>
      <c r="AD3204" s="439"/>
      <c r="AE3204" s="439"/>
      <c r="AF3204" s="439"/>
      <c r="AG3204" s="439"/>
      <c r="AH3204" s="439"/>
      <c r="AI3204" s="439"/>
    </row>
    <row r="3205" spans="6:35" ht="24" customHeight="1">
      <c r="F3205" s="217"/>
      <c r="Z3205" s="439"/>
      <c r="AA3205" s="439"/>
      <c r="AB3205" s="439"/>
      <c r="AC3205" s="439"/>
      <c r="AD3205" s="439"/>
      <c r="AE3205" s="439"/>
      <c r="AF3205" s="439"/>
      <c r="AG3205" s="439"/>
      <c r="AH3205" s="439"/>
      <c r="AI3205" s="439"/>
    </row>
    <row r="3206" spans="6:35" ht="24" customHeight="1">
      <c r="F3206" s="217"/>
      <c r="Z3206" s="439"/>
      <c r="AA3206" s="439"/>
      <c r="AB3206" s="439"/>
      <c r="AC3206" s="439"/>
      <c r="AD3206" s="439"/>
      <c r="AE3206" s="439"/>
      <c r="AF3206" s="439"/>
      <c r="AG3206" s="439"/>
      <c r="AH3206" s="439"/>
      <c r="AI3206" s="439"/>
    </row>
    <row r="3207" spans="6:35" ht="24" customHeight="1">
      <c r="F3207" s="217"/>
      <c r="Z3207" s="439"/>
      <c r="AA3207" s="439"/>
      <c r="AB3207" s="439"/>
      <c r="AC3207" s="439"/>
      <c r="AD3207" s="439"/>
      <c r="AE3207" s="439"/>
      <c r="AF3207" s="439"/>
      <c r="AG3207" s="439"/>
      <c r="AH3207" s="439"/>
      <c r="AI3207" s="439"/>
    </row>
    <row r="3208" spans="6:35" ht="24" customHeight="1">
      <c r="F3208" s="217"/>
      <c r="Z3208" s="439"/>
      <c r="AA3208" s="439"/>
      <c r="AB3208" s="439"/>
      <c r="AC3208" s="439"/>
      <c r="AD3208" s="439"/>
      <c r="AE3208" s="439"/>
      <c r="AF3208" s="439"/>
      <c r="AG3208" s="439"/>
      <c r="AH3208" s="439"/>
      <c r="AI3208" s="439"/>
    </row>
    <row r="3209" spans="6:35" ht="24" customHeight="1">
      <c r="F3209" s="217"/>
      <c r="Z3209" s="439"/>
      <c r="AA3209" s="439"/>
      <c r="AB3209" s="439"/>
      <c r="AC3209" s="439"/>
      <c r="AD3209" s="439"/>
      <c r="AE3209" s="439"/>
      <c r="AF3209" s="439"/>
      <c r="AG3209" s="439"/>
      <c r="AH3209" s="439"/>
      <c r="AI3209" s="439"/>
    </row>
    <row r="3210" spans="6:35" ht="24" customHeight="1">
      <c r="F3210" s="217"/>
      <c r="Z3210" s="439"/>
      <c r="AA3210" s="439"/>
      <c r="AB3210" s="439"/>
      <c r="AC3210" s="439"/>
      <c r="AD3210" s="439"/>
      <c r="AE3210" s="439"/>
      <c r="AF3210" s="439"/>
      <c r="AG3210" s="439"/>
      <c r="AH3210" s="439"/>
      <c r="AI3210" s="439"/>
    </row>
    <row r="3211" spans="6:35" ht="24" customHeight="1">
      <c r="F3211" s="217"/>
      <c r="Z3211" s="439"/>
      <c r="AA3211" s="439"/>
      <c r="AB3211" s="439"/>
      <c r="AC3211" s="439"/>
      <c r="AD3211" s="439"/>
      <c r="AE3211" s="439"/>
      <c r="AF3211" s="439"/>
      <c r="AG3211" s="439"/>
      <c r="AH3211" s="439"/>
      <c r="AI3211" s="439"/>
    </row>
    <row r="3212" spans="6:35" ht="24" customHeight="1">
      <c r="F3212" s="217"/>
      <c r="Z3212" s="439"/>
      <c r="AA3212" s="439"/>
      <c r="AB3212" s="439"/>
      <c r="AC3212" s="439"/>
      <c r="AD3212" s="439"/>
      <c r="AE3212" s="439"/>
      <c r="AF3212" s="439"/>
      <c r="AG3212" s="439"/>
      <c r="AH3212" s="439"/>
      <c r="AI3212" s="439"/>
    </row>
    <row r="3213" spans="6:35" ht="24" customHeight="1">
      <c r="F3213" s="217"/>
      <c r="Z3213" s="439"/>
      <c r="AA3213" s="439"/>
      <c r="AB3213" s="439"/>
      <c r="AC3213" s="439"/>
      <c r="AD3213" s="439"/>
      <c r="AE3213" s="439"/>
      <c r="AF3213" s="439"/>
      <c r="AG3213" s="439"/>
      <c r="AH3213" s="439"/>
      <c r="AI3213" s="439"/>
    </row>
    <row r="3214" spans="6:35" ht="24" customHeight="1">
      <c r="F3214" s="217"/>
      <c r="Z3214" s="439"/>
      <c r="AA3214" s="439"/>
      <c r="AB3214" s="439"/>
      <c r="AC3214" s="439"/>
      <c r="AD3214" s="439"/>
      <c r="AE3214" s="439"/>
      <c r="AF3214" s="439"/>
      <c r="AG3214" s="439"/>
      <c r="AH3214" s="439"/>
      <c r="AI3214" s="439"/>
    </row>
    <row r="3215" spans="6:35" ht="24" customHeight="1">
      <c r="F3215" s="217"/>
      <c r="Z3215" s="439"/>
      <c r="AA3215" s="439"/>
      <c r="AB3215" s="439"/>
      <c r="AC3215" s="439"/>
      <c r="AD3215" s="439"/>
      <c r="AE3215" s="439"/>
      <c r="AF3215" s="439"/>
      <c r="AG3215" s="439"/>
      <c r="AH3215" s="439"/>
      <c r="AI3215" s="439"/>
    </row>
    <row r="3216" spans="6:35" ht="24" customHeight="1">
      <c r="F3216" s="217"/>
      <c r="Z3216" s="439"/>
      <c r="AA3216" s="439"/>
      <c r="AB3216" s="439"/>
      <c r="AC3216" s="439"/>
      <c r="AD3216" s="439"/>
      <c r="AE3216" s="439"/>
      <c r="AF3216" s="439"/>
      <c r="AG3216" s="439"/>
      <c r="AH3216" s="439"/>
      <c r="AI3216" s="439"/>
    </row>
    <row r="3217" spans="6:35" ht="24" customHeight="1">
      <c r="F3217" s="217"/>
      <c r="Z3217" s="439"/>
      <c r="AA3217" s="439"/>
      <c r="AB3217" s="439"/>
      <c r="AC3217" s="439"/>
      <c r="AD3217" s="439"/>
      <c r="AE3217" s="439"/>
      <c r="AF3217" s="439"/>
      <c r="AG3217" s="439"/>
      <c r="AH3217" s="439"/>
      <c r="AI3217" s="439"/>
    </row>
    <row r="3218" spans="6:35" ht="24" customHeight="1">
      <c r="F3218" s="217"/>
      <c r="Z3218" s="439"/>
      <c r="AA3218" s="439"/>
      <c r="AB3218" s="439"/>
      <c r="AC3218" s="439"/>
      <c r="AD3218" s="439"/>
      <c r="AE3218" s="439"/>
      <c r="AF3218" s="439"/>
      <c r="AG3218" s="439"/>
      <c r="AH3218" s="439"/>
      <c r="AI3218" s="439"/>
    </row>
    <row r="3219" spans="6:35" ht="24" customHeight="1">
      <c r="F3219" s="217"/>
      <c r="Z3219" s="439"/>
      <c r="AA3219" s="439"/>
      <c r="AB3219" s="439"/>
      <c r="AC3219" s="439"/>
      <c r="AD3219" s="439"/>
      <c r="AE3219" s="439"/>
      <c r="AF3219" s="439"/>
      <c r="AG3219" s="439"/>
      <c r="AH3219" s="439"/>
      <c r="AI3219" s="439"/>
    </row>
    <row r="3220" spans="6:35" ht="24" customHeight="1">
      <c r="F3220" s="217"/>
      <c r="Z3220" s="439"/>
      <c r="AA3220" s="439"/>
      <c r="AB3220" s="439"/>
      <c r="AC3220" s="439"/>
      <c r="AD3220" s="439"/>
      <c r="AE3220" s="439"/>
      <c r="AF3220" s="439"/>
      <c r="AG3220" s="439"/>
      <c r="AH3220" s="439"/>
      <c r="AI3220" s="439"/>
    </row>
    <row r="3221" spans="6:35" ht="24" customHeight="1">
      <c r="F3221" s="217"/>
      <c r="Z3221" s="439"/>
      <c r="AA3221" s="439"/>
      <c r="AB3221" s="439"/>
      <c r="AC3221" s="439"/>
      <c r="AD3221" s="439"/>
      <c r="AE3221" s="439"/>
      <c r="AF3221" s="439"/>
      <c r="AG3221" s="439"/>
      <c r="AH3221" s="439"/>
      <c r="AI3221" s="439"/>
    </row>
    <row r="3222" spans="6:35" ht="24" customHeight="1">
      <c r="F3222" s="217"/>
      <c r="Z3222" s="439"/>
      <c r="AA3222" s="439"/>
      <c r="AB3222" s="439"/>
      <c r="AC3222" s="439"/>
      <c r="AD3222" s="439"/>
      <c r="AE3222" s="439"/>
      <c r="AF3222" s="439"/>
      <c r="AG3222" s="439"/>
      <c r="AH3222" s="439"/>
      <c r="AI3222" s="439"/>
    </row>
    <row r="3223" spans="6:35" ht="24" customHeight="1">
      <c r="F3223" s="217"/>
      <c r="Z3223" s="439"/>
      <c r="AA3223" s="439"/>
      <c r="AB3223" s="439"/>
      <c r="AC3223" s="439"/>
      <c r="AD3223" s="439"/>
      <c r="AE3223" s="439"/>
      <c r="AF3223" s="439"/>
      <c r="AG3223" s="439"/>
      <c r="AH3223" s="439"/>
      <c r="AI3223" s="439"/>
    </row>
    <row r="3224" spans="6:35" ht="24" customHeight="1">
      <c r="F3224" s="217"/>
      <c r="Z3224" s="439"/>
      <c r="AA3224" s="439"/>
      <c r="AB3224" s="439"/>
      <c r="AC3224" s="439"/>
      <c r="AD3224" s="439"/>
      <c r="AE3224" s="439"/>
      <c r="AF3224" s="439"/>
      <c r="AG3224" s="439"/>
      <c r="AH3224" s="439"/>
      <c r="AI3224" s="439"/>
    </row>
    <row r="3225" spans="6:35" ht="24" customHeight="1">
      <c r="F3225" s="217"/>
      <c r="Z3225" s="439"/>
      <c r="AA3225" s="439"/>
      <c r="AB3225" s="439"/>
      <c r="AC3225" s="439"/>
      <c r="AD3225" s="439"/>
      <c r="AE3225" s="439"/>
      <c r="AF3225" s="439"/>
      <c r="AG3225" s="439"/>
      <c r="AH3225" s="439"/>
      <c r="AI3225" s="439"/>
    </row>
    <row r="3226" spans="6:35" ht="24" customHeight="1">
      <c r="F3226" s="217"/>
      <c r="Z3226" s="439"/>
      <c r="AA3226" s="439"/>
      <c r="AB3226" s="439"/>
      <c r="AC3226" s="439"/>
      <c r="AD3226" s="439"/>
      <c r="AE3226" s="439"/>
      <c r="AF3226" s="439"/>
      <c r="AG3226" s="439"/>
      <c r="AH3226" s="439"/>
      <c r="AI3226" s="439"/>
    </row>
    <row r="3227" spans="6:35" ht="24" customHeight="1">
      <c r="F3227" s="217"/>
      <c r="Z3227" s="439"/>
      <c r="AA3227" s="439"/>
      <c r="AB3227" s="439"/>
      <c r="AC3227" s="439"/>
      <c r="AD3227" s="439"/>
      <c r="AE3227" s="439"/>
      <c r="AF3227" s="439"/>
      <c r="AG3227" s="439"/>
      <c r="AH3227" s="439"/>
      <c r="AI3227" s="439"/>
    </row>
    <row r="3228" spans="6:35" ht="24" customHeight="1">
      <c r="F3228" s="217"/>
      <c r="Z3228" s="439"/>
      <c r="AA3228" s="439"/>
      <c r="AB3228" s="439"/>
      <c r="AC3228" s="439"/>
      <c r="AD3228" s="439"/>
      <c r="AE3228" s="439"/>
      <c r="AF3228" s="439"/>
      <c r="AG3228" s="439"/>
      <c r="AH3228" s="439"/>
      <c r="AI3228" s="439"/>
    </row>
    <row r="3229" spans="6:35" ht="24" customHeight="1">
      <c r="F3229" s="217"/>
      <c r="Z3229" s="439"/>
      <c r="AA3229" s="439"/>
      <c r="AB3229" s="439"/>
      <c r="AC3229" s="439"/>
      <c r="AD3229" s="439"/>
      <c r="AE3229" s="439"/>
      <c r="AF3229" s="439"/>
      <c r="AG3229" s="439"/>
      <c r="AH3229" s="439"/>
      <c r="AI3229" s="439"/>
    </row>
    <row r="3230" spans="6:35" ht="24" customHeight="1">
      <c r="F3230" s="217"/>
      <c r="Z3230" s="439"/>
      <c r="AA3230" s="439"/>
      <c r="AB3230" s="439"/>
      <c r="AC3230" s="439"/>
      <c r="AD3230" s="439"/>
      <c r="AE3230" s="439"/>
      <c r="AF3230" s="439"/>
      <c r="AG3230" s="439"/>
      <c r="AH3230" s="439"/>
      <c r="AI3230" s="439"/>
    </row>
    <row r="3231" spans="6:35" ht="24" customHeight="1">
      <c r="F3231" s="217"/>
      <c r="Z3231" s="439"/>
      <c r="AA3231" s="439"/>
      <c r="AB3231" s="439"/>
      <c r="AC3231" s="439"/>
      <c r="AD3231" s="439"/>
      <c r="AE3231" s="439"/>
      <c r="AF3231" s="439"/>
      <c r="AG3231" s="439"/>
      <c r="AH3231" s="439"/>
      <c r="AI3231" s="439"/>
    </row>
    <row r="3232" spans="6:35" ht="24" customHeight="1">
      <c r="F3232" s="217"/>
      <c r="Z3232" s="439"/>
      <c r="AA3232" s="439"/>
      <c r="AB3232" s="439"/>
      <c r="AC3232" s="439"/>
      <c r="AD3232" s="439"/>
      <c r="AE3232" s="439"/>
      <c r="AF3232" s="439"/>
      <c r="AG3232" s="439"/>
      <c r="AH3232" s="439"/>
      <c r="AI3232" s="439"/>
    </row>
    <row r="3233" spans="6:35" ht="24" customHeight="1">
      <c r="F3233" s="217"/>
      <c r="Z3233" s="439"/>
      <c r="AA3233" s="439"/>
      <c r="AB3233" s="439"/>
      <c r="AC3233" s="439"/>
      <c r="AD3233" s="439"/>
      <c r="AE3233" s="439"/>
      <c r="AF3233" s="439"/>
      <c r="AG3233" s="439"/>
      <c r="AH3233" s="439"/>
      <c r="AI3233" s="439"/>
    </row>
    <row r="3234" spans="6:35" ht="24" customHeight="1">
      <c r="F3234" s="217"/>
      <c r="Z3234" s="439"/>
      <c r="AA3234" s="439"/>
      <c r="AB3234" s="439"/>
      <c r="AC3234" s="439"/>
      <c r="AD3234" s="439"/>
      <c r="AE3234" s="439"/>
      <c r="AF3234" s="439"/>
      <c r="AG3234" s="439"/>
      <c r="AH3234" s="439"/>
      <c r="AI3234" s="439"/>
    </row>
    <row r="3235" spans="6:35" ht="24" customHeight="1">
      <c r="F3235" s="217"/>
      <c r="Z3235" s="439"/>
      <c r="AA3235" s="439"/>
      <c r="AB3235" s="439"/>
      <c r="AC3235" s="439"/>
      <c r="AD3235" s="439"/>
      <c r="AE3235" s="439"/>
      <c r="AF3235" s="439"/>
      <c r="AG3235" s="439"/>
      <c r="AH3235" s="439"/>
      <c r="AI3235" s="439"/>
    </row>
    <row r="3236" spans="6:35" ht="24" customHeight="1">
      <c r="F3236" s="217"/>
      <c r="Z3236" s="439"/>
      <c r="AA3236" s="439"/>
      <c r="AB3236" s="439"/>
      <c r="AC3236" s="439"/>
      <c r="AD3236" s="439"/>
      <c r="AE3236" s="439"/>
      <c r="AF3236" s="439"/>
      <c r="AG3236" s="439"/>
      <c r="AH3236" s="439"/>
      <c r="AI3236" s="439"/>
    </row>
    <row r="3237" spans="6:35" ht="24" customHeight="1">
      <c r="F3237" s="217"/>
      <c r="Z3237" s="439"/>
      <c r="AA3237" s="439"/>
      <c r="AB3237" s="439"/>
      <c r="AC3237" s="439"/>
      <c r="AD3237" s="439"/>
      <c r="AE3237" s="439"/>
      <c r="AF3237" s="439"/>
      <c r="AG3237" s="439"/>
      <c r="AH3237" s="439"/>
      <c r="AI3237" s="439"/>
    </row>
    <row r="3238" spans="6:35" ht="24" customHeight="1">
      <c r="F3238" s="217"/>
      <c r="Z3238" s="439"/>
      <c r="AA3238" s="439"/>
      <c r="AB3238" s="439"/>
      <c r="AC3238" s="439"/>
      <c r="AD3238" s="439"/>
      <c r="AE3238" s="439"/>
      <c r="AF3238" s="439"/>
      <c r="AG3238" s="439"/>
      <c r="AH3238" s="439"/>
      <c r="AI3238" s="439"/>
    </row>
    <row r="3239" spans="6:35" ht="24" customHeight="1">
      <c r="F3239" s="217"/>
      <c r="Z3239" s="439"/>
      <c r="AA3239" s="439"/>
      <c r="AB3239" s="439"/>
      <c r="AC3239" s="439"/>
      <c r="AD3239" s="439"/>
      <c r="AE3239" s="439"/>
      <c r="AF3239" s="439"/>
      <c r="AG3239" s="439"/>
      <c r="AH3239" s="439"/>
      <c r="AI3239" s="439"/>
    </row>
    <row r="3240" spans="6:35" ht="24" customHeight="1">
      <c r="F3240" s="217"/>
      <c r="Z3240" s="439"/>
      <c r="AA3240" s="439"/>
      <c r="AB3240" s="439"/>
      <c r="AC3240" s="439"/>
      <c r="AD3240" s="439"/>
      <c r="AE3240" s="439"/>
      <c r="AF3240" s="439"/>
      <c r="AG3240" s="439"/>
      <c r="AH3240" s="439"/>
      <c r="AI3240" s="439"/>
    </row>
    <row r="3241" spans="6:35" ht="24" customHeight="1">
      <c r="F3241" s="217"/>
      <c r="Z3241" s="439"/>
      <c r="AA3241" s="439"/>
      <c r="AB3241" s="439"/>
      <c r="AC3241" s="439"/>
      <c r="AD3241" s="439"/>
      <c r="AE3241" s="439"/>
      <c r="AF3241" s="439"/>
      <c r="AG3241" s="439"/>
      <c r="AH3241" s="439"/>
      <c r="AI3241" s="439"/>
    </row>
    <row r="3242" spans="6:35" ht="24" customHeight="1">
      <c r="F3242" s="217"/>
      <c r="Z3242" s="439"/>
      <c r="AA3242" s="439"/>
      <c r="AB3242" s="439"/>
      <c r="AC3242" s="439"/>
      <c r="AD3242" s="439"/>
      <c r="AE3242" s="439"/>
      <c r="AF3242" s="439"/>
      <c r="AG3242" s="439"/>
      <c r="AH3242" s="439"/>
      <c r="AI3242" s="439"/>
    </row>
    <row r="3243" spans="6:35" ht="24" customHeight="1">
      <c r="F3243" s="217"/>
      <c r="Z3243" s="439"/>
      <c r="AA3243" s="439"/>
      <c r="AB3243" s="439"/>
      <c r="AC3243" s="439"/>
      <c r="AD3243" s="439"/>
      <c r="AE3243" s="439"/>
      <c r="AF3243" s="439"/>
      <c r="AG3243" s="439"/>
      <c r="AH3243" s="439"/>
      <c r="AI3243" s="439"/>
    </row>
    <row r="3244" spans="6:35" ht="24" customHeight="1">
      <c r="F3244" s="217"/>
      <c r="Z3244" s="439"/>
      <c r="AA3244" s="439"/>
      <c r="AB3244" s="439"/>
      <c r="AC3244" s="439"/>
      <c r="AD3244" s="439"/>
      <c r="AE3244" s="439"/>
      <c r="AF3244" s="439"/>
      <c r="AG3244" s="439"/>
      <c r="AH3244" s="439"/>
      <c r="AI3244" s="439"/>
    </row>
    <row r="3245" spans="6:35" ht="24" customHeight="1">
      <c r="F3245" s="217"/>
      <c r="Z3245" s="439"/>
      <c r="AA3245" s="439"/>
      <c r="AB3245" s="439"/>
      <c r="AC3245" s="439"/>
      <c r="AD3245" s="439"/>
      <c r="AE3245" s="439"/>
      <c r="AF3245" s="439"/>
      <c r="AG3245" s="439"/>
      <c r="AH3245" s="439"/>
      <c r="AI3245" s="439"/>
    </row>
    <row r="3246" spans="6:35" ht="24" customHeight="1">
      <c r="F3246" s="217"/>
      <c r="Z3246" s="439"/>
      <c r="AA3246" s="439"/>
      <c r="AB3246" s="439"/>
      <c r="AC3246" s="439"/>
      <c r="AD3246" s="439"/>
      <c r="AE3246" s="439"/>
      <c r="AF3246" s="439"/>
      <c r="AG3246" s="439"/>
      <c r="AH3246" s="439"/>
      <c r="AI3246" s="439"/>
    </row>
    <row r="3247" spans="6:35" ht="24" customHeight="1">
      <c r="F3247" s="217"/>
      <c r="Z3247" s="439"/>
      <c r="AA3247" s="439"/>
      <c r="AB3247" s="439"/>
      <c r="AC3247" s="439"/>
      <c r="AD3247" s="439"/>
      <c r="AE3247" s="439"/>
      <c r="AF3247" s="439"/>
      <c r="AG3247" s="439"/>
      <c r="AH3247" s="439"/>
      <c r="AI3247" s="439"/>
    </row>
    <row r="3248" spans="6:35" ht="24" customHeight="1">
      <c r="F3248" s="217"/>
      <c r="Z3248" s="439"/>
      <c r="AA3248" s="439"/>
      <c r="AB3248" s="439"/>
      <c r="AC3248" s="439"/>
      <c r="AD3248" s="439"/>
      <c r="AE3248" s="439"/>
      <c r="AF3248" s="439"/>
      <c r="AG3248" s="439"/>
      <c r="AH3248" s="439"/>
      <c r="AI3248" s="439"/>
    </row>
    <row r="3249" spans="6:35" ht="24" customHeight="1">
      <c r="F3249" s="217"/>
      <c r="Z3249" s="439"/>
      <c r="AA3249" s="439"/>
      <c r="AB3249" s="439"/>
      <c r="AC3249" s="439"/>
      <c r="AD3249" s="439"/>
      <c r="AE3249" s="439"/>
      <c r="AF3249" s="439"/>
      <c r="AG3249" s="439"/>
      <c r="AH3249" s="439"/>
      <c r="AI3249" s="439"/>
    </row>
    <row r="3250" spans="6:35" ht="24" customHeight="1">
      <c r="F3250" s="217"/>
      <c r="Z3250" s="439"/>
      <c r="AA3250" s="439"/>
      <c r="AB3250" s="439"/>
      <c r="AC3250" s="439"/>
      <c r="AD3250" s="439"/>
      <c r="AE3250" s="439"/>
      <c r="AF3250" s="439"/>
      <c r="AG3250" s="439"/>
      <c r="AH3250" s="439"/>
      <c r="AI3250" s="439"/>
    </row>
    <row r="3251" spans="6:35" ht="24" customHeight="1">
      <c r="F3251" s="217"/>
      <c r="Z3251" s="439"/>
      <c r="AA3251" s="439"/>
      <c r="AB3251" s="439"/>
      <c r="AC3251" s="439"/>
      <c r="AD3251" s="439"/>
      <c r="AE3251" s="439"/>
      <c r="AF3251" s="439"/>
      <c r="AG3251" s="439"/>
      <c r="AH3251" s="439"/>
      <c r="AI3251" s="439"/>
    </row>
    <row r="3252" spans="6:35" ht="24" customHeight="1">
      <c r="F3252" s="217"/>
      <c r="Z3252" s="439"/>
      <c r="AA3252" s="439"/>
      <c r="AB3252" s="439"/>
      <c r="AC3252" s="439"/>
      <c r="AD3252" s="439"/>
      <c r="AE3252" s="439"/>
      <c r="AF3252" s="439"/>
      <c r="AG3252" s="439"/>
      <c r="AH3252" s="439"/>
      <c r="AI3252" s="439"/>
    </row>
    <row r="3253" spans="6:35" ht="24" customHeight="1">
      <c r="F3253" s="217"/>
      <c r="Z3253" s="439"/>
      <c r="AA3253" s="439"/>
      <c r="AB3253" s="439"/>
      <c r="AC3253" s="439"/>
      <c r="AD3253" s="439"/>
      <c r="AE3253" s="439"/>
      <c r="AF3253" s="439"/>
      <c r="AG3253" s="439"/>
      <c r="AH3253" s="439"/>
      <c r="AI3253" s="439"/>
    </row>
    <row r="3254" spans="6:35" ht="24" customHeight="1">
      <c r="F3254" s="217"/>
      <c r="Z3254" s="439"/>
      <c r="AA3254" s="439"/>
      <c r="AB3254" s="439"/>
      <c r="AC3254" s="439"/>
      <c r="AD3254" s="439"/>
      <c r="AE3254" s="439"/>
      <c r="AF3254" s="439"/>
      <c r="AG3254" s="439"/>
      <c r="AH3254" s="439"/>
      <c r="AI3254" s="439"/>
    </row>
    <row r="3255" spans="6:35" ht="24" customHeight="1">
      <c r="F3255" s="217"/>
      <c r="Z3255" s="439"/>
      <c r="AA3255" s="439"/>
      <c r="AB3255" s="439"/>
      <c r="AC3255" s="439"/>
      <c r="AD3255" s="439"/>
      <c r="AE3255" s="439"/>
      <c r="AF3255" s="439"/>
      <c r="AG3255" s="439"/>
      <c r="AH3255" s="439"/>
      <c r="AI3255" s="439"/>
    </row>
    <row r="3256" spans="6:35" ht="24" customHeight="1">
      <c r="F3256" s="217"/>
      <c r="Z3256" s="439"/>
      <c r="AA3256" s="439"/>
      <c r="AB3256" s="439"/>
      <c r="AC3256" s="439"/>
      <c r="AD3256" s="439"/>
      <c r="AE3256" s="439"/>
      <c r="AF3256" s="439"/>
      <c r="AG3256" s="439"/>
      <c r="AH3256" s="439"/>
      <c r="AI3256" s="439"/>
    </row>
    <row r="3257" spans="6:35" ht="24" customHeight="1">
      <c r="F3257" s="217"/>
      <c r="Z3257" s="439"/>
      <c r="AA3257" s="439"/>
      <c r="AB3257" s="439"/>
      <c r="AC3257" s="439"/>
      <c r="AD3257" s="439"/>
      <c r="AE3257" s="439"/>
      <c r="AF3257" s="439"/>
      <c r="AG3257" s="439"/>
      <c r="AH3257" s="439"/>
      <c r="AI3257" s="439"/>
    </row>
    <row r="3258" spans="6:35" ht="24" customHeight="1">
      <c r="F3258" s="217"/>
      <c r="Z3258" s="439"/>
      <c r="AA3258" s="439"/>
      <c r="AB3258" s="439"/>
      <c r="AC3258" s="439"/>
      <c r="AD3258" s="439"/>
      <c r="AE3258" s="439"/>
      <c r="AF3258" s="439"/>
      <c r="AG3258" s="439"/>
      <c r="AH3258" s="439"/>
      <c r="AI3258" s="439"/>
    </row>
    <row r="3259" spans="6:35" ht="24" customHeight="1">
      <c r="F3259" s="217"/>
      <c r="Z3259" s="439"/>
      <c r="AA3259" s="439"/>
      <c r="AB3259" s="439"/>
      <c r="AC3259" s="439"/>
      <c r="AD3259" s="439"/>
      <c r="AE3259" s="439"/>
      <c r="AF3259" s="439"/>
      <c r="AG3259" s="439"/>
      <c r="AH3259" s="439"/>
      <c r="AI3259" s="439"/>
    </row>
    <row r="3260" spans="6:35" ht="24" customHeight="1">
      <c r="F3260" s="217"/>
      <c r="Z3260" s="439"/>
      <c r="AA3260" s="439"/>
      <c r="AB3260" s="439"/>
      <c r="AC3260" s="439"/>
      <c r="AD3260" s="439"/>
      <c r="AE3260" s="439"/>
      <c r="AF3260" s="439"/>
      <c r="AG3260" s="439"/>
      <c r="AH3260" s="439"/>
      <c r="AI3260" s="439"/>
    </row>
    <row r="3261" spans="6:35" ht="24" customHeight="1">
      <c r="F3261" s="217"/>
      <c r="Z3261" s="439"/>
      <c r="AA3261" s="439"/>
      <c r="AB3261" s="439"/>
      <c r="AC3261" s="439"/>
      <c r="AD3261" s="439"/>
      <c r="AE3261" s="439"/>
      <c r="AF3261" s="439"/>
      <c r="AG3261" s="439"/>
      <c r="AH3261" s="439"/>
      <c r="AI3261" s="439"/>
    </row>
    <row r="3262" spans="6:35" ht="24" customHeight="1">
      <c r="F3262" s="217"/>
      <c r="Z3262" s="439"/>
      <c r="AA3262" s="439"/>
      <c r="AB3262" s="439"/>
      <c r="AC3262" s="439"/>
      <c r="AD3262" s="439"/>
      <c r="AE3262" s="439"/>
      <c r="AF3262" s="439"/>
      <c r="AG3262" s="439"/>
      <c r="AH3262" s="439"/>
      <c r="AI3262" s="439"/>
    </row>
    <row r="3263" spans="6:35" ht="24" customHeight="1">
      <c r="F3263" s="217"/>
      <c r="Z3263" s="439"/>
      <c r="AA3263" s="439"/>
      <c r="AB3263" s="439"/>
      <c r="AC3263" s="439"/>
      <c r="AD3263" s="439"/>
      <c r="AE3263" s="439"/>
      <c r="AF3263" s="439"/>
      <c r="AG3263" s="439"/>
      <c r="AH3263" s="439"/>
      <c r="AI3263" s="439"/>
    </row>
    <row r="3264" spans="6:35" ht="24" customHeight="1">
      <c r="F3264" s="217"/>
      <c r="Z3264" s="439"/>
      <c r="AA3264" s="439"/>
      <c r="AB3264" s="439"/>
      <c r="AC3264" s="439"/>
      <c r="AD3264" s="439"/>
      <c r="AE3264" s="439"/>
      <c r="AF3264" s="439"/>
      <c r="AG3264" s="439"/>
      <c r="AH3264" s="439"/>
      <c r="AI3264" s="439"/>
    </row>
    <row r="3265" spans="6:35" ht="24" customHeight="1">
      <c r="F3265" s="217"/>
      <c r="Z3265" s="439"/>
      <c r="AA3265" s="439"/>
      <c r="AB3265" s="439"/>
      <c r="AC3265" s="439"/>
      <c r="AD3265" s="439"/>
      <c r="AE3265" s="439"/>
      <c r="AF3265" s="439"/>
      <c r="AG3265" s="439"/>
      <c r="AH3265" s="439"/>
      <c r="AI3265" s="439"/>
    </row>
    <row r="3266" spans="6:35" ht="24" customHeight="1">
      <c r="F3266" s="217"/>
      <c r="Z3266" s="439"/>
      <c r="AA3266" s="439"/>
      <c r="AB3266" s="439"/>
      <c r="AC3266" s="439"/>
      <c r="AD3266" s="439"/>
      <c r="AE3266" s="439"/>
      <c r="AF3266" s="439"/>
      <c r="AG3266" s="439"/>
      <c r="AH3266" s="439"/>
      <c r="AI3266" s="439"/>
    </row>
    <row r="3267" spans="6:35" ht="24" customHeight="1">
      <c r="F3267" s="217"/>
      <c r="Z3267" s="439"/>
      <c r="AA3267" s="439"/>
      <c r="AB3267" s="439"/>
      <c r="AC3267" s="439"/>
      <c r="AD3267" s="439"/>
      <c r="AE3267" s="439"/>
      <c r="AF3267" s="439"/>
      <c r="AG3267" s="439"/>
      <c r="AH3267" s="439"/>
      <c r="AI3267" s="439"/>
    </row>
    <row r="3268" spans="6:35" ht="24" customHeight="1">
      <c r="F3268" s="217"/>
      <c r="Z3268" s="439"/>
      <c r="AA3268" s="439"/>
      <c r="AB3268" s="439"/>
      <c r="AC3268" s="439"/>
      <c r="AD3268" s="439"/>
      <c r="AE3268" s="439"/>
      <c r="AF3268" s="439"/>
      <c r="AG3268" s="439"/>
      <c r="AH3268" s="439"/>
      <c r="AI3268" s="439"/>
    </row>
    <row r="3269" spans="6:35" ht="24" customHeight="1">
      <c r="F3269" s="217"/>
      <c r="Z3269" s="439"/>
      <c r="AA3269" s="439"/>
      <c r="AB3269" s="439"/>
      <c r="AC3269" s="439"/>
      <c r="AD3269" s="439"/>
      <c r="AE3269" s="439"/>
      <c r="AF3269" s="439"/>
      <c r="AG3269" s="439"/>
      <c r="AH3269" s="439"/>
      <c r="AI3269" s="439"/>
    </row>
    <row r="3270" spans="6:35" ht="24" customHeight="1">
      <c r="F3270" s="217"/>
      <c r="Z3270" s="439"/>
      <c r="AA3270" s="439"/>
      <c r="AB3270" s="439"/>
      <c r="AC3270" s="439"/>
      <c r="AD3270" s="439"/>
      <c r="AE3270" s="439"/>
      <c r="AF3270" s="439"/>
      <c r="AG3270" s="439"/>
      <c r="AH3270" s="439"/>
      <c r="AI3270" s="439"/>
    </row>
    <row r="3271" spans="6:35" ht="24" customHeight="1">
      <c r="F3271" s="217"/>
      <c r="Z3271" s="439"/>
      <c r="AA3271" s="439"/>
      <c r="AB3271" s="439"/>
      <c r="AC3271" s="439"/>
      <c r="AD3271" s="439"/>
      <c r="AE3271" s="439"/>
      <c r="AF3271" s="439"/>
      <c r="AG3271" s="439"/>
      <c r="AH3271" s="439"/>
      <c r="AI3271" s="439"/>
    </row>
    <row r="3272" spans="6:35" ht="24" customHeight="1">
      <c r="F3272" s="217"/>
      <c r="Z3272" s="439"/>
      <c r="AA3272" s="439"/>
      <c r="AB3272" s="439"/>
      <c r="AC3272" s="439"/>
      <c r="AD3272" s="439"/>
      <c r="AE3272" s="439"/>
      <c r="AF3272" s="439"/>
      <c r="AG3272" s="439"/>
      <c r="AH3272" s="439"/>
      <c r="AI3272" s="439"/>
    </row>
    <row r="3273" spans="6:35" ht="24" customHeight="1">
      <c r="F3273" s="217"/>
      <c r="Z3273" s="439"/>
      <c r="AA3273" s="439"/>
      <c r="AB3273" s="439"/>
      <c r="AC3273" s="439"/>
      <c r="AD3273" s="439"/>
      <c r="AE3273" s="439"/>
      <c r="AF3273" s="439"/>
      <c r="AG3273" s="439"/>
      <c r="AH3273" s="439"/>
      <c r="AI3273" s="439"/>
    </row>
    <row r="3274" spans="6:35" ht="24" customHeight="1">
      <c r="F3274" s="217"/>
      <c r="Z3274" s="439"/>
      <c r="AA3274" s="439"/>
      <c r="AB3274" s="439"/>
      <c r="AC3274" s="439"/>
      <c r="AD3274" s="439"/>
      <c r="AE3274" s="439"/>
      <c r="AF3274" s="439"/>
      <c r="AG3274" s="439"/>
      <c r="AH3274" s="439"/>
      <c r="AI3274" s="439"/>
    </row>
    <row r="3275" spans="6:35" ht="24" customHeight="1">
      <c r="F3275" s="217"/>
      <c r="Z3275" s="439"/>
      <c r="AA3275" s="439"/>
      <c r="AB3275" s="439"/>
      <c r="AC3275" s="439"/>
      <c r="AD3275" s="439"/>
      <c r="AE3275" s="439"/>
      <c r="AF3275" s="439"/>
      <c r="AG3275" s="439"/>
      <c r="AH3275" s="439"/>
      <c r="AI3275" s="439"/>
    </row>
    <row r="3276" spans="6:35" ht="24" customHeight="1">
      <c r="F3276" s="217"/>
      <c r="Z3276" s="439"/>
      <c r="AA3276" s="439"/>
      <c r="AB3276" s="439"/>
      <c r="AC3276" s="439"/>
      <c r="AD3276" s="439"/>
      <c r="AE3276" s="439"/>
      <c r="AF3276" s="439"/>
      <c r="AG3276" s="439"/>
      <c r="AH3276" s="439"/>
      <c r="AI3276" s="439"/>
    </row>
    <row r="3277" spans="6:35" ht="24" customHeight="1">
      <c r="F3277" s="217"/>
      <c r="Z3277" s="439"/>
      <c r="AA3277" s="439"/>
      <c r="AB3277" s="439"/>
      <c r="AC3277" s="439"/>
      <c r="AD3277" s="439"/>
      <c r="AE3277" s="439"/>
      <c r="AF3277" s="439"/>
      <c r="AG3277" s="439"/>
      <c r="AH3277" s="439"/>
      <c r="AI3277" s="439"/>
    </row>
    <row r="3278" spans="6:35" ht="24" customHeight="1">
      <c r="F3278" s="217"/>
      <c r="Z3278" s="439"/>
      <c r="AA3278" s="439"/>
      <c r="AB3278" s="439"/>
      <c r="AC3278" s="439"/>
      <c r="AD3278" s="439"/>
      <c r="AE3278" s="439"/>
      <c r="AF3278" s="439"/>
      <c r="AG3278" s="439"/>
      <c r="AH3278" s="439"/>
      <c r="AI3278" s="439"/>
    </row>
    <row r="3279" spans="6:35" ht="24" customHeight="1">
      <c r="F3279" s="217"/>
      <c r="Z3279" s="439"/>
      <c r="AA3279" s="439"/>
      <c r="AB3279" s="439"/>
      <c r="AC3279" s="439"/>
      <c r="AD3279" s="439"/>
      <c r="AE3279" s="439"/>
      <c r="AF3279" s="439"/>
      <c r="AG3279" s="439"/>
      <c r="AH3279" s="439"/>
      <c r="AI3279" s="439"/>
    </row>
    <row r="3280" spans="6:35" ht="24" customHeight="1">
      <c r="F3280" s="217"/>
      <c r="Z3280" s="439"/>
      <c r="AA3280" s="439"/>
      <c r="AB3280" s="439"/>
      <c r="AC3280" s="439"/>
      <c r="AD3280" s="439"/>
      <c r="AE3280" s="439"/>
      <c r="AF3280" s="439"/>
      <c r="AG3280" s="439"/>
      <c r="AH3280" s="439"/>
      <c r="AI3280" s="439"/>
    </row>
    <row r="3281" spans="6:35" ht="24" customHeight="1">
      <c r="F3281" s="217"/>
      <c r="Z3281" s="439"/>
      <c r="AA3281" s="439"/>
      <c r="AB3281" s="439"/>
      <c r="AC3281" s="439"/>
      <c r="AD3281" s="439"/>
      <c r="AE3281" s="439"/>
      <c r="AF3281" s="439"/>
      <c r="AG3281" s="439"/>
      <c r="AH3281" s="439"/>
      <c r="AI3281" s="439"/>
    </row>
    <row r="3282" spans="6:35" ht="24" customHeight="1">
      <c r="F3282" s="217"/>
      <c r="Z3282" s="439"/>
      <c r="AA3282" s="439"/>
      <c r="AB3282" s="439"/>
      <c r="AC3282" s="439"/>
      <c r="AD3282" s="439"/>
      <c r="AE3282" s="439"/>
      <c r="AF3282" s="439"/>
      <c r="AG3282" s="439"/>
      <c r="AH3282" s="439"/>
      <c r="AI3282" s="439"/>
    </row>
    <row r="3283" spans="6:35" ht="24" customHeight="1">
      <c r="F3283" s="217"/>
      <c r="Z3283" s="439"/>
      <c r="AA3283" s="439"/>
      <c r="AB3283" s="439"/>
      <c r="AC3283" s="439"/>
      <c r="AD3283" s="439"/>
      <c r="AE3283" s="439"/>
      <c r="AF3283" s="439"/>
      <c r="AG3283" s="439"/>
      <c r="AH3283" s="439"/>
      <c r="AI3283" s="439"/>
    </row>
    <row r="3284" spans="6:35" ht="24" customHeight="1">
      <c r="F3284" s="217"/>
      <c r="Z3284" s="439"/>
      <c r="AA3284" s="439"/>
      <c r="AB3284" s="439"/>
      <c r="AC3284" s="439"/>
      <c r="AD3284" s="439"/>
      <c r="AE3284" s="439"/>
      <c r="AF3284" s="439"/>
      <c r="AG3284" s="439"/>
      <c r="AH3284" s="439"/>
      <c r="AI3284" s="439"/>
    </row>
    <row r="3285" spans="6:35" ht="24" customHeight="1">
      <c r="F3285" s="217"/>
      <c r="Z3285" s="439"/>
      <c r="AA3285" s="439"/>
      <c r="AB3285" s="439"/>
      <c r="AC3285" s="439"/>
      <c r="AD3285" s="439"/>
      <c r="AE3285" s="439"/>
      <c r="AF3285" s="439"/>
      <c r="AG3285" s="439"/>
      <c r="AH3285" s="439"/>
      <c r="AI3285" s="439"/>
    </row>
    <row r="3286" spans="6:35" ht="24" customHeight="1">
      <c r="F3286" s="217"/>
      <c r="Z3286" s="439"/>
      <c r="AA3286" s="439"/>
      <c r="AB3286" s="439"/>
      <c r="AC3286" s="439"/>
      <c r="AD3286" s="439"/>
      <c r="AE3286" s="439"/>
      <c r="AF3286" s="439"/>
      <c r="AG3286" s="439"/>
      <c r="AH3286" s="439"/>
      <c r="AI3286" s="439"/>
    </row>
    <row r="3287" spans="6:35" ht="24" customHeight="1">
      <c r="F3287" s="217"/>
      <c r="Z3287" s="439"/>
      <c r="AA3287" s="439"/>
      <c r="AB3287" s="439"/>
      <c r="AC3287" s="439"/>
      <c r="AD3287" s="439"/>
      <c r="AE3287" s="439"/>
      <c r="AF3287" s="439"/>
      <c r="AG3287" s="439"/>
      <c r="AH3287" s="439"/>
      <c r="AI3287" s="439"/>
    </row>
    <row r="3288" spans="6:35" ht="24" customHeight="1">
      <c r="F3288" s="217"/>
      <c r="Z3288" s="439"/>
      <c r="AA3288" s="439"/>
      <c r="AB3288" s="439"/>
      <c r="AC3288" s="439"/>
      <c r="AD3288" s="439"/>
      <c r="AE3288" s="439"/>
      <c r="AF3288" s="439"/>
      <c r="AG3288" s="439"/>
      <c r="AH3288" s="439"/>
      <c r="AI3288" s="439"/>
    </row>
    <row r="3289" spans="6:35" ht="24" customHeight="1">
      <c r="F3289" s="217"/>
      <c r="Z3289" s="439"/>
      <c r="AA3289" s="439"/>
      <c r="AB3289" s="439"/>
      <c r="AC3289" s="439"/>
      <c r="AD3289" s="439"/>
      <c r="AE3289" s="439"/>
      <c r="AF3289" s="439"/>
      <c r="AG3289" s="439"/>
      <c r="AH3289" s="439"/>
      <c r="AI3289" s="439"/>
    </row>
    <row r="3290" spans="6:35" ht="24" customHeight="1">
      <c r="F3290" s="217"/>
      <c r="Z3290" s="439"/>
      <c r="AA3290" s="439"/>
      <c r="AB3290" s="439"/>
      <c r="AC3290" s="439"/>
      <c r="AD3290" s="439"/>
      <c r="AE3290" s="439"/>
      <c r="AF3290" s="439"/>
      <c r="AG3290" s="439"/>
      <c r="AH3290" s="439"/>
      <c r="AI3290" s="439"/>
    </row>
    <row r="3291" spans="6:35" ht="24" customHeight="1">
      <c r="F3291" s="217"/>
      <c r="Z3291" s="439"/>
      <c r="AA3291" s="439"/>
      <c r="AB3291" s="439"/>
      <c r="AC3291" s="439"/>
      <c r="AD3291" s="439"/>
      <c r="AE3291" s="439"/>
      <c r="AF3291" s="439"/>
      <c r="AG3291" s="439"/>
      <c r="AH3291" s="439"/>
      <c r="AI3291" s="439"/>
    </row>
    <row r="3292" spans="6:35" ht="24" customHeight="1">
      <c r="F3292" s="217"/>
      <c r="Z3292" s="439"/>
      <c r="AA3292" s="439"/>
      <c r="AB3292" s="439"/>
      <c r="AC3292" s="439"/>
      <c r="AD3292" s="439"/>
      <c r="AE3292" s="439"/>
      <c r="AF3292" s="439"/>
      <c r="AG3292" s="439"/>
      <c r="AH3292" s="439"/>
      <c r="AI3292" s="439"/>
    </row>
    <row r="3293" spans="6:35" ht="24" customHeight="1">
      <c r="F3293" s="217"/>
      <c r="Z3293" s="439"/>
      <c r="AA3293" s="439"/>
      <c r="AB3293" s="439"/>
      <c r="AC3293" s="439"/>
      <c r="AD3293" s="439"/>
      <c r="AE3293" s="439"/>
      <c r="AF3293" s="439"/>
      <c r="AG3293" s="439"/>
      <c r="AH3293" s="439"/>
      <c r="AI3293" s="439"/>
    </row>
    <row r="3294" spans="6:35" ht="24" customHeight="1">
      <c r="F3294" s="217"/>
      <c r="Z3294" s="439"/>
      <c r="AA3294" s="439"/>
      <c r="AB3294" s="439"/>
      <c r="AC3294" s="439"/>
      <c r="AD3294" s="439"/>
      <c r="AE3294" s="439"/>
      <c r="AF3294" s="439"/>
      <c r="AG3294" s="439"/>
      <c r="AH3294" s="439"/>
      <c r="AI3294" s="439"/>
    </row>
    <row r="3295" spans="6:35" ht="24" customHeight="1">
      <c r="F3295" s="217"/>
      <c r="Z3295" s="439"/>
      <c r="AA3295" s="439"/>
      <c r="AB3295" s="439"/>
      <c r="AC3295" s="439"/>
      <c r="AD3295" s="439"/>
      <c r="AE3295" s="439"/>
      <c r="AF3295" s="439"/>
      <c r="AG3295" s="439"/>
      <c r="AH3295" s="439"/>
      <c r="AI3295" s="439"/>
    </row>
    <row r="3296" spans="6:35" ht="24" customHeight="1">
      <c r="F3296" s="217"/>
      <c r="Z3296" s="439"/>
      <c r="AA3296" s="439"/>
      <c r="AB3296" s="439"/>
      <c r="AC3296" s="439"/>
      <c r="AD3296" s="439"/>
      <c r="AE3296" s="439"/>
      <c r="AF3296" s="439"/>
      <c r="AG3296" s="439"/>
      <c r="AH3296" s="439"/>
      <c r="AI3296" s="439"/>
    </row>
    <row r="3297" spans="6:35" ht="24" customHeight="1">
      <c r="F3297" s="217"/>
      <c r="Z3297" s="439"/>
      <c r="AA3297" s="439"/>
      <c r="AB3297" s="439"/>
      <c r="AC3297" s="439"/>
      <c r="AD3297" s="439"/>
      <c r="AE3297" s="439"/>
      <c r="AF3297" s="439"/>
      <c r="AG3297" s="439"/>
      <c r="AH3297" s="439"/>
      <c r="AI3297" s="439"/>
    </row>
    <row r="3298" spans="6:35" ht="24" customHeight="1">
      <c r="F3298" s="217"/>
      <c r="Z3298" s="439"/>
      <c r="AA3298" s="439"/>
      <c r="AB3298" s="439"/>
      <c r="AC3298" s="439"/>
      <c r="AD3298" s="439"/>
      <c r="AE3298" s="439"/>
      <c r="AF3298" s="439"/>
      <c r="AG3298" s="439"/>
      <c r="AH3298" s="439"/>
      <c r="AI3298" s="439"/>
    </row>
    <row r="3299" spans="6:35" ht="24" customHeight="1">
      <c r="F3299" s="217"/>
      <c r="Z3299" s="439"/>
      <c r="AA3299" s="439"/>
      <c r="AB3299" s="439"/>
      <c r="AC3299" s="439"/>
      <c r="AD3299" s="439"/>
      <c r="AE3299" s="439"/>
      <c r="AF3299" s="439"/>
      <c r="AG3299" s="439"/>
      <c r="AH3299" s="439"/>
      <c r="AI3299" s="439"/>
    </row>
    <row r="3300" spans="6:35" ht="24" customHeight="1">
      <c r="F3300" s="217"/>
      <c r="Z3300" s="439"/>
      <c r="AA3300" s="439"/>
      <c r="AB3300" s="439"/>
      <c r="AC3300" s="439"/>
      <c r="AD3300" s="439"/>
      <c r="AE3300" s="439"/>
      <c r="AF3300" s="439"/>
      <c r="AG3300" s="439"/>
      <c r="AH3300" s="439"/>
      <c r="AI3300" s="439"/>
    </row>
    <row r="3301" spans="6:35" ht="24" customHeight="1">
      <c r="F3301" s="217"/>
      <c r="Z3301" s="439"/>
      <c r="AA3301" s="439"/>
      <c r="AB3301" s="439"/>
      <c r="AC3301" s="439"/>
      <c r="AD3301" s="439"/>
      <c r="AE3301" s="439"/>
      <c r="AF3301" s="439"/>
      <c r="AG3301" s="439"/>
      <c r="AH3301" s="439"/>
      <c r="AI3301" s="439"/>
    </row>
    <row r="3302" spans="6:35" ht="24" customHeight="1">
      <c r="F3302" s="217"/>
      <c r="Z3302" s="439"/>
      <c r="AA3302" s="439"/>
      <c r="AB3302" s="439"/>
      <c r="AC3302" s="439"/>
      <c r="AD3302" s="439"/>
      <c r="AE3302" s="439"/>
      <c r="AF3302" s="439"/>
      <c r="AG3302" s="439"/>
      <c r="AH3302" s="439"/>
      <c r="AI3302" s="439"/>
    </row>
    <row r="3303" spans="6:35" ht="24" customHeight="1">
      <c r="F3303" s="217"/>
      <c r="Z3303" s="439"/>
      <c r="AA3303" s="439"/>
      <c r="AB3303" s="439"/>
      <c r="AC3303" s="439"/>
      <c r="AD3303" s="439"/>
      <c r="AE3303" s="439"/>
      <c r="AF3303" s="439"/>
      <c r="AG3303" s="439"/>
      <c r="AH3303" s="439"/>
      <c r="AI3303" s="439"/>
    </row>
    <row r="3304" spans="6:35" ht="24" customHeight="1">
      <c r="F3304" s="217"/>
      <c r="Z3304" s="439"/>
      <c r="AA3304" s="439"/>
      <c r="AB3304" s="439"/>
      <c r="AC3304" s="439"/>
      <c r="AD3304" s="439"/>
      <c r="AE3304" s="439"/>
      <c r="AF3304" s="439"/>
      <c r="AG3304" s="439"/>
      <c r="AH3304" s="439"/>
      <c r="AI3304" s="439"/>
    </row>
    <row r="3305" spans="6:35" ht="24" customHeight="1">
      <c r="F3305" s="217"/>
      <c r="Z3305" s="439"/>
      <c r="AA3305" s="439"/>
      <c r="AB3305" s="439"/>
      <c r="AC3305" s="439"/>
      <c r="AD3305" s="439"/>
      <c r="AE3305" s="439"/>
      <c r="AF3305" s="439"/>
      <c r="AG3305" s="439"/>
      <c r="AH3305" s="439"/>
      <c r="AI3305" s="439"/>
    </row>
    <row r="3306" spans="6:35" ht="24" customHeight="1">
      <c r="F3306" s="217"/>
      <c r="Z3306" s="439"/>
      <c r="AA3306" s="439"/>
      <c r="AB3306" s="439"/>
      <c r="AC3306" s="439"/>
      <c r="AD3306" s="439"/>
      <c r="AE3306" s="439"/>
      <c r="AF3306" s="439"/>
      <c r="AG3306" s="439"/>
      <c r="AH3306" s="439"/>
      <c r="AI3306" s="439"/>
    </row>
    <row r="3307" spans="6:35" ht="24" customHeight="1">
      <c r="F3307" s="217"/>
      <c r="Z3307" s="439"/>
      <c r="AA3307" s="439"/>
      <c r="AB3307" s="439"/>
      <c r="AC3307" s="439"/>
      <c r="AD3307" s="439"/>
      <c r="AE3307" s="439"/>
      <c r="AF3307" s="439"/>
      <c r="AG3307" s="439"/>
      <c r="AH3307" s="439"/>
      <c r="AI3307" s="439"/>
    </row>
    <row r="3308" spans="6:35" ht="24" customHeight="1">
      <c r="F3308" s="217"/>
      <c r="Z3308" s="439"/>
      <c r="AA3308" s="439"/>
      <c r="AB3308" s="439"/>
      <c r="AC3308" s="439"/>
      <c r="AD3308" s="439"/>
      <c r="AE3308" s="439"/>
      <c r="AF3308" s="439"/>
      <c r="AG3308" s="439"/>
      <c r="AH3308" s="439"/>
      <c r="AI3308" s="439"/>
    </row>
    <row r="3309" spans="6:35" ht="24" customHeight="1">
      <c r="F3309" s="217"/>
      <c r="Z3309" s="439"/>
      <c r="AA3309" s="439"/>
      <c r="AB3309" s="439"/>
      <c r="AC3309" s="439"/>
      <c r="AD3309" s="439"/>
      <c r="AE3309" s="439"/>
      <c r="AF3309" s="439"/>
      <c r="AG3309" s="439"/>
      <c r="AH3309" s="439"/>
      <c r="AI3309" s="439"/>
    </row>
    <row r="3310" spans="6:35" ht="24" customHeight="1">
      <c r="F3310" s="217"/>
      <c r="Z3310" s="439"/>
      <c r="AA3310" s="439"/>
      <c r="AB3310" s="439"/>
      <c r="AC3310" s="439"/>
      <c r="AD3310" s="439"/>
      <c r="AE3310" s="439"/>
      <c r="AF3310" s="439"/>
      <c r="AG3310" s="439"/>
      <c r="AH3310" s="439"/>
      <c r="AI3310" s="439"/>
    </row>
    <row r="3311" spans="6:35" ht="24" customHeight="1">
      <c r="F3311" s="217"/>
      <c r="Z3311" s="439"/>
      <c r="AA3311" s="439"/>
      <c r="AB3311" s="439"/>
      <c r="AC3311" s="439"/>
      <c r="AD3311" s="439"/>
      <c r="AE3311" s="439"/>
      <c r="AF3311" s="439"/>
      <c r="AG3311" s="439"/>
      <c r="AH3311" s="439"/>
      <c r="AI3311" s="439"/>
    </row>
    <row r="3312" spans="6:35" ht="24" customHeight="1">
      <c r="F3312" s="217"/>
      <c r="Z3312" s="439"/>
      <c r="AA3312" s="439"/>
      <c r="AB3312" s="439"/>
      <c r="AC3312" s="439"/>
      <c r="AD3312" s="439"/>
      <c r="AE3312" s="439"/>
      <c r="AF3312" s="439"/>
      <c r="AG3312" s="439"/>
      <c r="AH3312" s="439"/>
      <c r="AI3312" s="439"/>
    </row>
    <row r="3313" spans="6:35" ht="24" customHeight="1">
      <c r="F3313" s="217"/>
      <c r="Z3313" s="439"/>
      <c r="AA3313" s="439"/>
      <c r="AB3313" s="439"/>
      <c r="AC3313" s="439"/>
      <c r="AD3313" s="439"/>
      <c r="AE3313" s="439"/>
      <c r="AF3313" s="439"/>
      <c r="AG3313" s="439"/>
      <c r="AH3313" s="439"/>
      <c r="AI3313" s="439"/>
    </row>
    <row r="3314" spans="6:35" ht="24" customHeight="1">
      <c r="F3314" s="217"/>
      <c r="Z3314" s="439"/>
      <c r="AA3314" s="439"/>
      <c r="AB3314" s="439"/>
      <c r="AC3314" s="439"/>
      <c r="AD3314" s="439"/>
      <c r="AE3314" s="439"/>
      <c r="AF3314" s="439"/>
      <c r="AG3314" s="439"/>
      <c r="AH3314" s="439"/>
      <c r="AI3314" s="439"/>
    </row>
    <row r="3315" spans="6:35" ht="24" customHeight="1">
      <c r="F3315" s="217"/>
      <c r="Z3315" s="439"/>
      <c r="AA3315" s="439"/>
      <c r="AB3315" s="439"/>
      <c r="AC3315" s="439"/>
      <c r="AD3315" s="439"/>
      <c r="AE3315" s="439"/>
      <c r="AF3315" s="439"/>
      <c r="AG3315" s="439"/>
      <c r="AH3315" s="439"/>
      <c r="AI3315" s="439"/>
    </row>
    <row r="3316" spans="6:35" ht="24" customHeight="1">
      <c r="F3316" s="217"/>
      <c r="Z3316" s="439"/>
      <c r="AA3316" s="439"/>
      <c r="AB3316" s="439"/>
      <c r="AC3316" s="439"/>
      <c r="AD3316" s="439"/>
      <c r="AE3316" s="439"/>
      <c r="AF3316" s="439"/>
      <c r="AG3316" s="439"/>
      <c r="AH3316" s="439"/>
      <c r="AI3316" s="439"/>
    </row>
    <row r="3317" spans="6:35" ht="24" customHeight="1">
      <c r="F3317" s="217"/>
      <c r="Z3317" s="439"/>
      <c r="AA3317" s="439"/>
      <c r="AB3317" s="439"/>
      <c r="AC3317" s="439"/>
      <c r="AD3317" s="439"/>
      <c r="AE3317" s="439"/>
      <c r="AF3317" s="439"/>
      <c r="AG3317" s="439"/>
      <c r="AH3317" s="439"/>
      <c r="AI3317" s="439"/>
    </row>
    <row r="3318" spans="6:35" ht="24" customHeight="1">
      <c r="F3318" s="217"/>
      <c r="Z3318" s="439"/>
      <c r="AA3318" s="439"/>
      <c r="AB3318" s="439"/>
      <c r="AC3318" s="439"/>
      <c r="AD3318" s="439"/>
      <c r="AE3318" s="439"/>
      <c r="AF3318" s="439"/>
      <c r="AG3318" s="439"/>
      <c r="AH3318" s="439"/>
      <c r="AI3318" s="439"/>
    </row>
    <row r="3319" spans="6:35" ht="24" customHeight="1">
      <c r="F3319" s="217"/>
      <c r="Z3319" s="439"/>
      <c r="AA3319" s="439"/>
      <c r="AB3319" s="439"/>
      <c r="AC3319" s="439"/>
      <c r="AD3319" s="439"/>
      <c r="AE3319" s="439"/>
      <c r="AF3319" s="439"/>
      <c r="AG3319" s="439"/>
      <c r="AH3319" s="439"/>
      <c r="AI3319" s="439"/>
    </row>
    <row r="3320" spans="6:35" ht="24" customHeight="1">
      <c r="F3320" s="217"/>
      <c r="Z3320" s="439"/>
      <c r="AA3320" s="439"/>
      <c r="AB3320" s="439"/>
      <c r="AC3320" s="439"/>
      <c r="AD3320" s="439"/>
      <c r="AE3320" s="439"/>
      <c r="AF3320" s="439"/>
      <c r="AG3320" s="439"/>
      <c r="AH3320" s="439"/>
      <c r="AI3320" s="439"/>
    </row>
    <row r="3321" spans="6:35" ht="24" customHeight="1">
      <c r="F3321" s="217"/>
      <c r="Z3321" s="439"/>
      <c r="AA3321" s="439"/>
      <c r="AB3321" s="439"/>
      <c r="AC3321" s="439"/>
      <c r="AD3321" s="439"/>
      <c r="AE3321" s="439"/>
      <c r="AF3321" s="439"/>
      <c r="AG3321" s="439"/>
      <c r="AH3321" s="439"/>
      <c r="AI3321" s="439"/>
    </row>
    <row r="3322" spans="6:35" ht="24" customHeight="1">
      <c r="F3322" s="217"/>
      <c r="Z3322" s="439"/>
      <c r="AA3322" s="439"/>
      <c r="AB3322" s="439"/>
      <c r="AC3322" s="439"/>
      <c r="AD3322" s="439"/>
      <c r="AE3322" s="439"/>
      <c r="AF3322" s="439"/>
      <c r="AG3322" s="439"/>
      <c r="AH3322" s="439"/>
      <c r="AI3322" s="439"/>
    </row>
    <row r="3323" spans="6:35" ht="24" customHeight="1">
      <c r="F3323" s="217"/>
      <c r="Z3323" s="439"/>
      <c r="AA3323" s="439"/>
      <c r="AB3323" s="439"/>
      <c r="AC3323" s="439"/>
      <c r="AD3323" s="439"/>
      <c r="AE3323" s="439"/>
      <c r="AF3323" s="439"/>
      <c r="AG3323" s="439"/>
      <c r="AH3323" s="439"/>
      <c r="AI3323" s="439"/>
    </row>
    <row r="3324" spans="6:35" ht="24" customHeight="1">
      <c r="F3324" s="217"/>
      <c r="Z3324" s="439"/>
      <c r="AA3324" s="439"/>
      <c r="AB3324" s="439"/>
      <c r="AC3324" s="439"/>
      <c r="AD3324" s="439"/>
      <c r="AE3324" s="439"/>
      <c r="AF3324" s="439"/>
      <c r="AG3324" s="439"/>
      <c r="AH3324" s="439"/>
      <c r="AI3324" s="439"/>
    </row>
    <row r="3325" spans="6:35" ht="24" customHeight="1">
      <c r="F3325" s="217"/>
      <c r="Z3325" s="439"/>
      <c r="AA3325" s="439"/>
      <c r="AB3325" s="439"/>
      <c r="AC3325" s="439"/>
      <c r="AD3325" s="439"/>
      <c r="AE3325" s="439"/>
      <c r="AF3325" s="439"/>
      <c r="AG3325" s="439"/>
      <c r="AH3325" s="439"/>
      <c r="AI3325" s="439"/>
    </row>
    <row r="3326" spans="6:35" ht="24" customHeight="1">
      <c r="F3326" s="217"/>
      <c r="Z3326" s="439"/>
      <c r="AA3326" s="439"/>
      <c r="AB3326" s="439"/>
      <c r="AC3326" s="439"/>
      <c r="AD3326" s="439"/>
      <c r="AE3326" s="439"/>
      <c r="AF3326" s="439"/>
      <c r="AG3326" s="439"/>
      <c r="AH3326" s="439"/>
      <c r="AI3326" s="439"/>
    </row>
    <row r="3327" spans="6:35" ht="24" customHeight="1">
      <c r="F3327" s="217"/>
      <c r="Z3327" s="439"/>
      <c r="AA3327" s="439"/>
      <c r="AB3327" s="439"/>
      <c r="AC3327" s="439"/>
      <c r="AD3327" s="439"/>
      <c r="AE3327" s="439"/>
      <c r="AF3327" s="439"/>
      <c r="AG3327" s="439"/>
      <c r="AH3327" s="439"/>
      <c r="AI3327" s="439"/>
    </row>
    <row r="3328" spans="6:35" ht="24" customHeight="1">
      <c r="F3328" s="217"/>
      <c r="Z3328" s="439"/>
      <c r="AA3328" s="439"/>
      <c r="AB3328" s="439"/>
      <c r="AC3328" s="439"/>
      <c r="AD3328" s="439"/>
      <c r="AE3328" s="439"/>
      <c r="AF3328" s="439"/>
      <c r="AG3328" s="439"/>
      <c r="AH3328" s="439"/>
      <c r="AI3328" s="439"/>
    </row>
    <row r="3329" spans="6:35" ht="24" customHeight="1">
      <c r="F3329" s="217"/>
      <c r="Z3329" s="439"/>
      <c r="AA3329" s="439"/>
      <c r="AB3329" s="439"/>
      <c r="AC3329" s="439"/>
      <c r="AD3329" s="439"/>
      <c r="AE3329" s="439"/>
      <c r="AF3329" s="439"/>
      <c r="AG3329" s="439"/>
      <c r="AH3329" s="439"/>
      <c r="AI3329" s="439"/>
    </row>
    <row r="3330" spans="6:35" ht="24" customHeight="1">
      <c r="F3330" s="217"/>
      <c r="Z3330" s="439"/>
      <c r="AA3330" s="439"/>
      <c r="AB3330" s="439"/>
      <c r="AC3330" s="439"/>
      <c r="AD3330" s="439"/>
      <c r="AE3330" s="439"/>
      <c r="AF3330" s="439"/>
      <c r="AG3330" s="439"/>
      <c r="AH3330" s="439"/>
      <c r="AI3330" s="439"/>
    </row>
    <row r="3331" spans="6:35" ht="24" customHeight="1">
      <c r="F3331" s="217"/>
      <c r="Z3331" s="439"/>
      <c r="AA3331" s="439"/>
      <c r="AB3331" s="439"/>
      <c r="AC3331" s="439"/>
      <c r="AD3331" s="439"/>
      <c r="AE3331" s="439"/>
      <c r="AF3331" s="439"/>
      <c r="AG3331" s="439"/>
      <c r="AH3331" s="439"/>
      <c r="AI3331" s="439"/>
    </row>
    <row r="3332" spans="6:35" ht="24" customHeight="1">
      <c r="F3332" s="217"/>
      <c r="Z3332" s="439"/>
      <c r="AA3332" s="439"/>
      <c r="AB3332" s="439"/>
      <c r="AC3332" s="439"/>
      <c r="AD3332" s="439"/>
      <c r="AE3332" s="439"/>
      <c r="AF3332" s="439"/>
      <c r="AG3332" s="439"/>
      <c r="AH3332" s="439"/>
      <c r="AI3332" s="439"/>
    </row>
    <row r="3333" spans="6:35" ht="24" customHeight="1">
      <c r="F3333" s="217"/>
      <c r="Z3333" s="439"/>
      <c r="AA3333" s="439"/>
      <c r="AB3333" s="439"/>
      <c r="AC3333" s="439"/>
      <c r="AD3333" s="439"/>
      <c r="AE3333" s="439"/>
      <c r="AF3333" s="439"/>
      <c r="AG3333" s="439"/>
      <c r="AH3333" s="439"/>
      <c r="AI3333" s="439"/>
    </row>
    <row r="3334" spans="6:35" ht="24" customHeight="1">
      <c r="F3334" s="217"/>
      <c r="Z3334" s="439"/>
      <c r="AA3334" s="439"/>
      <c r="AB3334" s="439"/>
      <c r="AC3334" s="439"/>
      <c r="AD3334" s="439"/>
      <c r="AE3334" s="439"/>
      <c r="AF3334" s="439"/>
      <c r="AG3334" s="439"/>
      <c r="AH3334" s="439"/>
      <c r="AI3334" s="439"/>
    </row>
    <row r="3335" spans="6:35" ht="24" customHeight="1">
      <c r="F3335" s="217"/>
      <c r="Z3335" s="439"/>
      <c r="AA3335" s="439"/>
      <c r="AB3335" s="439"/>
      <c r="AC3335" s="439"/>
      <c r="AD3335" s="439"/>
      <c r="AE3335" s="439"/>
      <c r="AF3335" s="439"/>
      <c r="AG3335" s="439"/>
      <c r="AH3335" s="439"/>
      <c r="AI3335" s="439"/>
    </row>
    <row r="3336" spans="6:35" ht="24" customHeight="1">
      <c r="F3336" s="217"/>
      <c r="Z3336" s="439"/>
      <c r="AA3336" s="439"/>
      <c r="AB3336" s="439"/>
      <c r="AC3336" s="439"/>
      <c r="AD3336" s="439"/>
      <c r="AE3336" s="439"/>
      <c r="AF3336" s="439"/>
      <c r="AG3336" s="439"/>
      <c r="AH3336" s="439"/>
      <c r="AI3336" s="439"/>
    </row>
    <row r="3337" spans="6:35" ht="24" customHeight="1">
      <c r="F3337" s="217"/>
      <c r="Z3337" s="439"/>
      <c r="AA3337" s="439"/>
      <c r="AB3337" s="439"/>
      <c r="AC3337" s="439"/>
      <c r="AD3337" s="439"/>
      <c r="AE3337" s="439"/>
      <c r="AF3337" s="439"/>
      <c r="AG3337" s="439"/>
      <c r="AH3337" s="439"/>
      <c r="AI3337" s="439"/>
    </row>
    <row r="3338" spans="6:35" ht="24" customHeight="1">
      <c r="F3338" s="217"/>
      <c r="Z3338" s="439"/>
      <c r="AA3338" s="439"/>
      <c r="AB3338" s="439"/>
      <c r="AC3338" s="439"/>
      <c r="AD3338" s="439"/>
      <c r="AE3338" s="439"/>
      <c r="AF3338" s="439"/>
      <c r="AG3338" s="439"/>
      <c r="AH3338" s="439"/>
      <c r="AI3338" s="439"/>
    </row>
    <row r="3339" spans="6:35" ht="24" customHeight="1">
      <c r="F3339" s="217"/>
      <c r="Z3339" s="439"/>
      <c r="AA3339" s="439"/>
      <c r="AB3339" s="439"/>
      <c r="AC3339" s="439"/>
      <c r="AD3339" s="439"/>
      <c r="AE3339" s="439"/>
      <c r="AF3339" s="439"/>
      <c r="AG3339" s="439"/>
      <c r="AH3339" s="439"/>
      <c r="AI3339" s="439"/>
    </row>
    <row r="3340" spans="6:35" ht="24" customHeight="1">
      <c r="F3340" s="217"/>
      <c r="Z3340" s="439"/>
      <c r="AA3340" s="439"/>
      <c r="AB3340" s="439"/>
      <c r="AC3340" s="439"/>
      <c r="AD3340" s="439"/>
      <c r="AE3340" s="439"/>
      <c r="AF3340" s="439"/>
      <c r="AG3340" s="439"/>
      <c r="AH3340" s="439"/>
      <c r="AI3340" s="439"/>
    </row>
    <row r="3341" spans="6:35" ht="24" customHeight="1">
      <c r="F3341" s="217"/>
      <c r="Z3341" s="439"/>
      <c r="AA3341" s="439"/>
      <c r="AB3341" s="439"/>
      <c r="AC3341" s="439"/>
      <c r="AD3341" s="439"/>
      <c r="AE3341" s="439"/>
      <c r="AF3341" s="439"/>
      <c r="AG3341" s="439"/>
      <c r="AH3341" s="439"/>
      <c r="AI3341" s="439"/>
    </row>
    <row r="3342" spans="6:35" ht="24" customHeight="1">
      <c r="F3342" s="217"/>
      <c r="Z3342" s="439"/>
      <c r="AA3342" s="439"/>
      <c r="AB3342" s="439"/>
      <c r="AC3342" s="439"/>
      <c r="AD3342" s="439"/>
      <c r="AE3342" s="439"/>
      <c r="AF3342" s="439"/>
      <c r="AG3342" s="439"/>
      <c r="AH3342" s="439"/>
      <c r="AI3342" s="439"/>
    </row>
    <row r="3343" spans="6:35" ht="24" customHeight="1">
      <c r="F3343" s="217"/>
      <c r="Z3343" s="439"/>
      <c r="AA3343" s="439"/>
      <c r="AB3343" s="439"/>
      <c r="AC3343" s="439"/>
      <c r="AD3343" s="439"/>
      <c r="AE3343" s="439"/>
      <c r="AF3343" s="439"/>
      <c r="AG3343" s="439"/>
      <c r="AH3343" s="439"/>
      <c r="AI3343" s="439"/>
    </row>
    <row r="3344" spans="6:35" ht="24" customHeight="1">
      <c r="F3344" s="217"/>
      <c r="Z3344" s="439"/>
      <c r="AA3344" s="439"/>
      <c r="AB3344" s="439"/>
      <c r="AC3344" s="439"/>
      <c r="AD3344" s="439"/>
      <c r="AE3344" s="439"/>
      <c r="AF3344" s="439"/>
      <c r="AG3344" s="439"/>
      <c r="AH3344" s="439"/>
      <c r="AI3344" s="439"/>
    </row>
    <row r="3345" spans="6:35" ht="24" customHeight="1">
      <c r="F3345" s="217"/>
      <c r="Z3345" s="439"/>
      <c r="AA3345" s="439"/>
      <c r="AB3345" s="439"/>
      <c r="AC3345" s="439"/>
      <c r="AD3345" s="439"/>
      <c r="AE3345" s="439"/>
      <c r="AF3345" s="439"/>
      <c r="AG3345" s="439"/>
      <c r="AH3345" s="439"/>
      <c r="AI3345" s="439"/>
    </row>
    <row r="3346" spans="6:35" ht="24" customHeight="1">
      <c r="F3346" s="217"/>
      <c r="Z3346" s="439"/>
      <c r="AA3346" s="439"/>
      <c r="AB3346" s="439"/>
      <c r="AC3346" s="439"/>
      <c r="AD3346" s="439"/>
      <c r="AE3346" s="439"/>
      <c r="AF3346" s="439"/>
      <c r="AG3346" s="439"/>
      <c r="AH3346" s="439"/>
      <c r="AI3346" s="439"/>
    </row>
    <row r="3347" spans="6:35" ht="24" customHeight="1">
      <c r="F3347" s="217"/>
      <c r="Z3347" s="439"/>
      <c r="AA3347" s="439"/>
      <c r="AB3347" s="439"/>
      <c r="AC3347" s="439"/>
      <c r="AD3347" s="439"/>
      <c r="AE3347" s="439"/>
      <c r="AF3347" s="439"/>
      <c r="AG3347" s="439"/>
      <c r="AH3347" s="439"/>
      <c r="AI3347" s="439"/>
    </row>
    <row r="3348" spans="6:35" ht="24" customHeight="1">
      <c r="F3348" s="217"/>
      <c r="Z3348" s="439"/>
      <c r="AA3348" s="439"/>
      <c r="AB3348" s="439"/>
      <c r="AC3348" s="439"/>
      <c r="AD3348" s="439"/>
      <c r="AE3348" s="439"/>
      <c r="AF3348" s="439"/>
      <c r="AG3348" s="439"/>
      <c r="AH3348" s="439"/>
      <c r="AI3348" s="439"/>
    </row>
    <row r="3349" spans="6:35" ht="24" customHeight="1">
      <c r="F3349" s="217"/>
      <c r="Z3349" s="439"/>
      <c r="AA3349" s="439"/>
      <c r="AB3349" s="439"/>
      <c r="AC3349" s="439"/>
      <c r="AD3349" s="439"/>
      <c r="AE3349" s="439"/>
      <c r="AF3349" s="439"/>
      <c r="AG3349" s="439"/>
      <c r="AH3349" s="439"/>
      <c r="AI3349" s="439"/>
    </row>
    <row r="3350" spans="6:35" ht="24" customHeight="1">
      <c r="F3350" s="217"/>
      <c r="Z3350" s="439"/>
      <c r="AA3350" s="439"/>
      <c r="AB3350" s="439"/>
      <c r="AC3350" s="439"/>
      <c r="AD3350" s="439"/>
      <c r="AE3350" s="439"/>
      <c r="AF3350" s="439"/>
      <c r="AG3350" s="439"/>
      <c r="AH3350" s="439"/>
      <c r="AI3350" s="439"/>
    </row>
    <row r="3351" spans="6:35" ht="24" customHeight="1">
      <c r="F3351" s="217"/>
      <c r="Z3351" s="439"/>
      <c r="AA3351" s="439"/>
      <c r="AB3351" s="439"/>
      <c r="AC3351" s="439"/>
      <c r="AD3351" s="439"/>
      <c r="AE3351" s="439"/>
      <c r="AF3351" s="439"/>
      <c r="AG3351" s="439"/>
      <c r="AH3351" s="439"/>
      <c r="AI3351" s="439"/>
    </row>
    <row r="3352" spans="6:35" ht="24" customHeight="1">
      <c r="F3352" s="217"/>
      <c r="Z3352" s="439"/>
      <c r="AA3352" s="439"/>
      <c r="AB3352" s="439"/>
      <c r="AC3352" s="439"/>
      <c r="AD3352" s="439"/>
      <c r="AE3352" s="439"/>
      <c r="AF3352" s="439"/>
      <c r="AG3352" s="439"/>
      <c r="AH3352" s="439"/>
      <c r="AI3352" s="439"/>
    </row>
    <row r="3353" spans="6:35" ht="24" customHeight="1">
      <c r="F3353" s="217"/>
      <c r="Z3353" s="439"/>
      <c r="AA3353" s="439"/>
      <c r="AB3353" s="439"/>
      <c r="AC3353" s="439"/>
      <c r="AD3353" s="439"/>
      <c r="AE3353" s="439"/>
      <c r="AF3353" s="439"/>
      <c r="AG3353" s="439"/>
      <c r="AH3353" s="439"/>
      <c r="AI3353" s="439"/>
    </row>
    <row r="3354" spans="6:35" ht="24" customHeight="1">
      <c r="F3354" s="217"/>
      <c r="Z3354" s="439"/>
      <c r="AA3354" s="439"/>
      <c r="AB3354" s="439"/>
      <c r="AC3354" s="439"/>
      <c r="AD3354" s="439"/>
      <c r="AE3354" s="439"/>
      <c r="AF3354" s="439"/>
      <c r="AG3354" s="439"/>
      <c r="AH3354" s="439"/>
      <c r="AI3354" s="439"/>
    </row>
    <row r="3355" spans="6:35" ht="24" customHeight="1">
      <c r="F3355" s="217"/>
      <c r="Z3355" s="439"/>
      <c r="AA3355" s="439"/>
      <c r="AB3355" s="439"/>
      <c r="AC3355" s="439"/>
      <c r="AD3355" s="439"/>
      <c r="AE3355" s="439"/>
      <c r="AF3355" s="439"/>
      <c r="AG3355" s="439"/>
      <c r="AH3355" s="439"/>
      <c r="AI3355" s="439"/>
    </row>
    <row r="3356" spans="6:35" ht="24" customHeight="1">
      <c r="F3356" s="217"/>
      <c r="Z3356" s="439"/>
      <c r="AA3356" s="439"/>
      <c r="AB3356" s="439"/>
      <c r="AC3356" s="439"/>
      <c r="AD3356" s="439"/>
      <c r="AE3356" s="439"/>
      <c r="AF3356" s="439"/>
      <c r="AG3356" s="439"/>
      <c r="AH3356" s="439"/>
      <c r="AI3356" s="439"/>
    </row>
    <row r="3357" spans="6:35" ht="24" customHeight="1">
      <c r="F3357" s="217"/>
      <c r="Z3357" s="439"/>
      <c r="AA3357" s="439"/>
      <c r="AB3357" s="439"/>
      <c r="AC3357" s="439"/>
      <c r="AD3357" s="439"/>
      <c r="AE3357" s="439"/>
      <c r="AF3357" s="439"/>
      <c r="AG3357" s="439"/>
      <c r="AH3357" s="439"/>
      <c r="AI3357" s="439"/>
    </row>
    <row r="3358" spans="6:35" ht="24" customHeight="1">
      <c r="F3358" s="217"/>
      <c r="Z3358" s="439"/>
      <c r="AA3358" s="439"/>
      <c r="AB3358" s="439"/>
      <c r="AC3358" s="439"/>
      <c r="AD3358" s="439"/>
      <c r="AE3358" s="439"/>
      <c r="AF3358" s="439"/>
      <c r="AG3358" s="439"/>
      <c r="AH3358" s="439"/>
      <c r="AI3358" s="439"/>
    </row>
    <row r="3359" spans="6:35" ht="24" customHeight="1">
      <c r="F3359" s="217"/>
      <c r="Z3359" s="439"/>
      <c r="AA3359" s="439"/>
      <c r="AB3359" s="439"/>
      <c r="AC3359" s="439"/>
      <c r="AD3359" s="439"/>
      <c r="AE3359" s="439"/>
      <c r="AF3359" s="439"/>
      <c r="AG3359" s="439"/>
      <c r="AH3359" s="439"/>
      <c r="AI3359" s="439"/>
    </row>
    <row r="3360" spans="6:35" ht="24" customHeight="1">
      <c r="F3360" s="217"/>
      <c r="Z3360" s="439"/>
      <c r="AA3360" s="439"/>
      <c r="AB3360" s="439"/>
      <c r="AC3360" s="439"/>
      <c r="AD3360" s="439"/>
      <c r="AE3360" s="439"/>
      <c r="AF3360" s="439"/>
      <c r="AG3360" s="439"/>
      <c r="AH3360" s="439"/>
      <c r="AI3360" s="439"/>
    </row>
    <row r="3361" spans="6:35" ht="24" customHeight="1">
      <c r="F3361" s="217"/>
      <c r="Z3361" s="439"/>
      <c r="AA3361" s="439"/>
      <c r="AB3361" s="439"/>
      <c r="AC3361" s="439"/>
      <c r="AD3361" s="439"/>
      <c r="AE3361" s="439"/>
      <c r="AF3361" s="439"/>
      <c r="AG3361" s="439"/>
      <c r="AH3361" s="439"/>
      <c r="AI3361" s="439"/>
    </row>
    <row r="3362" spans="6:35" ht="24" customHeight="1">
      <c r="F3362" s="217"/>
      <c r="Z3362" s="439"/>
      <c r="AA3362" s="439"/>
      <c r="AB3362" s="439"/>
      <c r="AC3362" s="439"/>
      <c r="AD3362" s="439"/>
      <c r="AE3362" s="439"/>
      <c r="AF3362" s="439"/>
      <c r="AG3362" s="439"/>
      <c r="AH3362" s="439"/>
      <c r="AI3362" s="439"/>
    </row>
    <row r="3363" spans="6:35" ht="24" customHeight="1">
      <c r="F3363" s="217"/>
      <c r="Z3363" s="439"/>
      <c r="AA3363" s="439"/>
      <c r="AB3363" s="439"/>
      <c r="AC3363" s="439"/>
      <c r="AD3363" s="439"/>
      <c r="AE3363" s="439"/>
      <c r="AF3363" s="439"/>
      <c r="AG3363" s="439"/>
      <c r="AH3363" s="439"/>
      <c r="AI3363" s="439"/>
    </row>
    <row r="3364" spans="6:35" ht="24" customHeight="1">
      <c r="F3364" s="217"/>
      <c r="Z3364" s="439"/>
      <c r="AA3364" s="439"/>
      <c r="AB3364" s="439"/>
      <c r="AC3364" s="439"/>
      <c r="AD3364" s="439"/>
      <c r="AE3364" s="439"/>
      <c r="AF3364" s="439"/>
      <c r="AG3364" s="439"/>
      <c r="AH3364" s="439"/>
      <c r="AI3364" s="439"/>
    </row>
    <row r="3365" spans="6:35" ht="24" customHeight="1">
      <c r="F3365" s="217"/>
      <c r="Z3365" s="439"/>
      <c r="AA3365" s="439"/>
      <c r="AB3365" s="439"/>
      <c r="AC3365" s="439"/>
      <c r="AD3365" s="439"/>
      <c r="AE3365" s="439"/>
      <c r="AF3365" s="439"/>
      <c r="AG3365" s="439"/>
      <c r="AH3365" s="439"/>
      <c r="AI3365" s="439"/>
    </row>
    <row r="3366" spans="6:35" ht="24" customHeight="1">
      <c r="F3366" s="217"/>
      <c r="Z3366" s="439"/>
      <c r="AA3366" s="439"/>
      <c r="AB3366" s="439"/>
      <c r="AC3366" s="439"/>
      <c r="AD3366" s="439"/>
      <c r="AE3366" s="439"/>
      <c r="AF3366" s="439"/>
      <c r="AG3366" s="439"/>
      <c r="AH3366" s="439"/>
      <c r="AI3366" s="439"/>
    </row>
    <row r="3367" spans="6:35" ht="24" customHeight="1">
      <c r="F3367" s="217"/>
      <c r="Z3367" s="439"/>
      <c r="AA3367" s="439"/>
      <c r="AB3367" s="439"/>
      <c r="AC3367" s="439"/>
      <c r="AD3367" s="439"/>
      <c r="AE3367" s="439"/>
      <c r="AF3367" s="439"/>
      <c r="AG3367" s="439"/>
      <c r="AH3367" s="439"/>
      <c r="AI3367" s="439"/>
    </row>
    <row r="3368" spans="6:35" ht="24" customHeight="1">
      <c r="F3368" s="217"/>
      <c r="Z3368" s="439"/>
      <c r="AA3368" s="439"/>
      <c r="AB3368" s="439"/>
      <c r="AC3368" s="439"/>
      <c r="AD3368" s="439"/>
      <c r="AE3368" s="439"/>
      <c r="AF3368" s="439"/>
      <c r="AG3368" s="439"/>
      <c r="AH3368" s="439"/>
      <c r="AI3368" s="439"/>
    </row>
    <row r="3369" spans="6:35" ht="24" customHeight="1">
      <c r="F3369" s="217"/>
      <c r="Z3369" s="439"/>
      <c r="AA3369" s="439"/>
      <c r="AB3369" s="439"/>
      <c r="AC3369" s="439"/>
      <c r="AD3369" s="439"/>
      <c r="AE3369" s="439"/>
      <c r="AF3369" s="439"/>
      <c r="AG3369" s="439"/>
      <c r="AH3369" s="439"/>
      <c r="AI3369" s="439"/>
    </row>
    <row r="3370" spans="6:35" ht="24" customHeight="1">
      <c r="F3370" s="217"/>
      <c r="Z3370" s="439"/>
      <c r="AA3370" s="439"/>
      <c r="AB3370" s="439"/>
      <c r="AC3370" s="439"/>
      <c r="AD3370" s="439"/>
      <c r="AE3370" s="439"/>
      <c r="AF3370" s="439"/>
      <c r="AG3370" s="439"/>
      <c r="AH3370" s="439"/>
      <c r="AI3370" s="439"/>
    </row>
    <row r="3371" spans="6:35" ht="24" customHeight="1">
      <c r="F3371" s="217"/>
      <c r="Z3371" s="439"/>
      <c r="AA3371" s="439"/>
      <c r="AB3371" s="439"/>
      <c r="AC3371" s="439"/>
      <c r="AD3371" s="439"/>
      <c r="AE3371" s="439"/>
      <c r="AF3371" s="439"/>
      <c r="AG3371" s="439"/>
      <c r="AH3371" s="439"/>
      <c r="AI3371" s="439"/>
    </row>
    <row r="3372" spans="6:35" ht="24" customHeight="1">
      <c r="F3372" s="217"/>
      <c r="Z3372" s="439"/>
      <c r="AA3372" s="439"/>
      <c r="AB3372" s="439"/>
      <c r="AC3372" s="439"/>
      <c r="AD3372" s="439"/>
      <c r="AE3372" s="439"/>
      <c r="AF3372" s="439"/>
      <c r="AG3372" s="439"/>
      <c r="AH3372" s="439"/>
      <c r="AI3372" s="439"/>
    </row>
    <row r="3373" spans="6:35" ht="24" customHeight="1">
      <c r="F3373" s="217"/>
      <c r="Z3373" s="439"/>
      <c r="AA3373" s="439"/>
      <c r="AB3373" s="439"/>
      <c r="AC3373" s="439"/>
      <c r="AD3373" s="439"/>
      <c r="AE3373" s="439"/>
      <c r="AF3373" s="439"/>
      <c r="AG3373" s="439"/>
      <c r="AH3373" s="439"/>
      <c r="AI3373" s="439"/>
    </row>
    <row r="3374" spans="6:35" ht="24" customHeight="1">
      <c r="F3374" s="217"/>
      <c r="Z3374" s="439"/>
      <c r="AA3374" s="439"/>
      <c r="AB3374" s="439"/>
      <c r="AC3374" s="439"/>
      <c r="AD3374" s="439"/>
      <c r="AE3374" s="439"/>
      <c r="AF3374" s="439"/>
      <c r="AG3374" s="439"/>
      <c r="AH3374" s="439"/>
      <c r="AI3374" s="439"/>
    </row>
    <row r="3375" spans="6:35" ht="24" customHeight="1">
      <c r="F3375" s="217"/>
      <c r="Z3375" s="439"/>
      <c r="AA3375" s="439"/>
      <c r="AB3375" s="439"/>
      <c r="AC3375" s="439"/>
      <c r="AD3375" s="439"/>
      <c r="AE3375" s="439"/>
      <c r="AF3375" s="439"/>
      <c r="AG3375" s="439"/>
      <c r="AH3375" s="439"/>
      <c r="AI3375" s="439"/>
    </row>
    <row r="3376" spans="6:35" ht="24" customHeight="1">
      <c r="F3376" s="217"/>
      <c r="Z3376" s="439"/>
      <c r="AA3376" s="439"/>
      <c r="AB3376" s="439"/>
      <c r="AC3376" s="439"/>
      <c r="AD3376" s="439"/>
      <c r="AE3376" s="439"/>
      <c r="AF3376" s="439"/>
      <c r="AG3376" s="439"/>
      <c r="AH3376" s="439"/>
      <c r="AI3376" s="439"/>
    </row>
    <row r="3377" spans="6:35" ht="24" customHeight="1">
      <c r="F3377" s="217"/>
      <c r="Z3377" s="439"/>
      <c r="AA3377" s="439"/>
      <c r="AB3377" s="439"/>
      <c r="AC3377" s="439"/>
      <c r="AD3377" s="439"/>
      <c r="AE3377" s="439"/>
      <c r="AF3377" s="439"/>
      <c r="AG3377" s="439"/>
      <c r="AH3377" s="439"/>
      <c r="AI3377" s="439"/>
    </row>
    <row r="3378" spans="6:35" ht="24" customHeight="1">
      <c r="F3378" s="217"/>
      <c r="Z3378" s="439"/>
      <c r="AA3378" s="439"/>
      <c r="AB3378" s="439"/>
      <c r="AC3378" s="439"/>
      <c r="AD3378" s="439"/>
      <c r="AE3378" s="439"/>
      <c r="AF3378" s="439"/>
      <c r="AG3378" s="439"/>
      <c r="AH3378" s="439"/>
      <c r="AI3378" s="439"/>
    </row>
    <row r="3379" spans="6:35" ht="24" customHeight="1">
      <c r="F3379" s="217"/>
      <c r="Z3379" s="439"/>
      <c r="AA3379" s="439"/>
      <c r="AB3379" s="439"/>
      <c r="AC3379" s="439"/>
      <c r="AD3379" s="439"/>
      <c r="AE3379" s="439"/>
      <c r="AF3379" s="439"/>
      <c r="AG3379" s="439"/>
      <c r="AH3379" s="439"/>
      <c r="AI3379" s="439"/>
    </row>
    <row r="3380" spans="6:35" ht="24" customHeight="1">
      <c r="F3380" s="217"/>
      <c r="Z3380" s="439"/>
      <c r="AA3380" s="439"/>
      <c r="AB3380" s="439"/>
      <c r="AC3380" s="439"/>
      <c r="AD3380" s="439"/>
      <c r="AE3380" s="439"/>
      <c r="AF3380" s="439"/>
      <c r="AG3380" s="439"/>
      <c r="AH3380" s="439"/>
      <c r="AI3380" s="439"/>
    </row>
    <row r="3381" spans="6:35" ht="24" customHeight="1">
      <c r="F3381" s="217"/>
      <c r="Z3381" s="439"/>
      <c r="AA3381" s="439"/>
      <c r="AB3381" s="439"/>
      <c r="AC3381" s="439"/>
      <c r="AD3381" s="439"/>
      <c r="AE3381" s="439"/>
      <c r="AF3381" s="439"/>
      <c r="AG3381" s="439"/>
      <c r="AH3381" s="439"/>
      <c r="AI3381" s="439"/>
    </row>
    <row r="3382" spans="6:35" ht="24" customHeight="1">
      <c r="F3382" s="217"/>
      <c r="Z3382" s="439"/>
      <c r="AA3382" s="439"/>
      <c r="AB3382" s="439"/>
      <c r="AC3382" s="439"/>
      <c r="AD3382" s="439"/>
      <c r="AE3382" s="439"/>
      <c r="AF3382" s="439"/>
      <c r="AG3382" s="439"/>
      <c r="AH3382" s="439"/>
      <c r="AI3382" s="439"/>
    </row>
    <row r="3383" spans="6:35" ht="24" customHeight="1">
      <c r="F3383" s="217"/>
      <c r="Z3383" s="439"/>
      <c r="AA3383" s="439"/>
      <c r="AB3383" s="439"/>
      <c r="AC3383" s="439"/>
      <c r="AD3383" s="439"/>
      <c r="AE3383" s="439"/>
      <c r="AF3383" s="439"/>
      <c r="AG3383" s="439"/>
      <c r="AH3383" s="439"/>
      <c r="AI3383" s="439"/>
    </row>
    <row r="3384" spans="6:35" ht="24" customHeight="1">
      <c r="F3384" s="217"/>
      <c r="Z3384" s="439"/>
      <c r="AA3384" s="439"/>
      <c r="AB3384" s="439"/>
      <c r="AC3384" s="439"/>
      <c r="AD3384" s="439"/>
      <c r="AE3384" s="439"/>
      <c r="AF3384" s="439"/>
      <c r="AG3384" s="439"/>
      <c r="AH3384" s="439"/>
      <c r="AI3384" s="439"/>
    </row>
    <row r="3385" spans="6:35" ht="24" customHeight="1">
      <c r="F3385" s="217"/>
      <c r="Z3385" s="439"/>
      <c r="AA3385" s="439"/>
      <c r="AB3385" s="439"/>
      <c r="AC3385" s="439"/>
      <c r="AD3385" s="439"/>
      <c r="AE3385" s="439"/>
      <c r="AF3385" s="439"/>
      <c r="AG3385" s="439"/>
      <c r="AH3385" s="439"/>
      <c r="AI3385" s="439"/>
    </row>
    <row r="3386" spans="6:35" ht="24" customHeight="1">
      <c r="F3386" s="217"/>
      <c r="Z3386" s="439"/>
      <c r="AA3386" s="439"/>
      <c r="AB3386" s="439"/>
      <c r="AC3386" s="439"/>
      <c r="AD3386" s="439"/>
      <c r="AE3386" s="439"/>
      <c r="AF3386" s="439"/>
      <c r="AG3386" s="439"/>
      <c r="AH3386" s="439"/>
      <c r="AI3386" s="439"/>
    </row>
    <row r="3387" spans="6:35" ht="24" customHeight="1">
      <c r="F3387" s="217"/>
      <c r="Z3387" s="439"/>
      <c r="AA3387" s="439"/>
      <c r="AB3387" s="439"/>
      <c r="AC3387" s="439"/>
      <c r="AD3387" s="439"/>
      <c r="AE3387" s="439"/>
      <c r="AF3387" s="439"/>
      <c r="AG3387" s="439"/>
      <c r="AH3387" s="439"/>
      <c r="AI3387" s="439"/>
    </row>
    <row r="3388" spans="6:35" ht="24" customHeight="1">
      <c r="F3388" s="217"/>
      <c r="Z3388" s="439"/>
      <c r="AA3388" s="439"/>
      <c r="AB3388" s="439"/>
      <c r="AC3388" s="439"/>
      <c r="AD3388" s="439"/>
      <c r="AE3388" s="439"/>
      <c r="AF3388" s="439"/>
      <c r="AG3388" s="439"/>
      <c r="AH3388" s="439"/>
      <c r="AI3388" s="439"/>
    </row>
    <row r="3389" spans="6:35" ht="24" customHeight="1">
      <c r="F3389" s="217"/>
      <c r="Z3389" s="439"/>
      <c r="AA3389" s="439"/>
      <c r="AB3389" s="439"/>
      <c r="AC3389" s="439"/>
      <c r="AD3389" s="439"/>
      <c r="AE3389" s="439"/>
      <c r="AF3389" s="439"/>
      <c r="AG3389" s="439"/>
      <c r="AH3389" s="439"/>
      <c r="AI3389" s="439"/>
    </row>
    <row r="3390" spans="6:35" ht="24" customHeight="1">
      <c r="F3390" s="217"/>
      <c r="Z3390" s="439"/>
      <c r="AA3390" s="439"/>
      <c r="AB3390" s="439"/>
      <c r="AC3390" s="439"/>
      <c r="AD3390" s="439"/>
      <c r="AE3390" s="439"/>
      <c r="AF3390" s="439"/>
      <c r="AG3390" s="439"/>
      <c r="AH3390" s="439"/>
      <c r="AI3390" s="439"/>
    </row>
    <row r="3391" spans="6:35" ht="24" customHeight="1">
      <c r="F3391" s="217"/>
      <c r="Z3391" s="439"/>
      <c r="AA3391" s="439"/>
      <c r="AB3391" s="439"/>
      <c r="AC3391" s="439"/>
      <c r="AD3391" s="439"/>
      <c r="AE3391" s="439"/>
      <c r="AF3391" s="439"/>
      <c r="AG3391" s="439"/>
      <c r="AH3391" s="439"/>
      <c r="AI3391" s="439"/>
    </row>
    <row r="3392" spans="6:35" ht="24" customHeight="1">
      <c r="F3392" s="217"/>
      <c r="Z3392" s="439"/>
      <c r="AA3392" s="439"/>
      <c r="AB3392" s="439"/>
      <c r="AC3392" s="439"/>
      <c r="AD3392" s="439"/>
      <c r="AE3392" s="439"/>
      <c r="AF3392" s="439"/>
      <c r="AG3392" s="439"/>
      <c r="AH3392" s="439"/>
      <c r="AI3392" s="439"/>
    </row>
    <row r="3393" spans="6:35" ht="24" customHeight="1">
      <c r="F3393" s="217"/>
      <c r="Z3393" s="439"/>
      <c r="AA3393" s="439"/>
      <c r="AB3393" s="439"/>
      <c r="AC3393" s="439"/>
      <c r="AD3393" s="439"/>
      <c r="AE3393" s="439"/>
      <c r="AF3393" s="439"/>
      <c r="AG3393" s="439"/>
      <c r="AH3393" s="439"/>
      <c r="AI3393" s="439"/>
    </row>
    <row r="3394" spans="6:35" ht="24" customHeight="1">
      <c r="F3394" s="217"/>
      <c r="Z3394" s="439"/>
      <c r="AA3394" s="439"/>
      <c r="AB3394" s="439"/>
      <c r="AC3394" s="439"/>
      <c r="AD3394" s="439"/>
      <c r="AE3394" s="439"/>
      <c r="AF3394" s="439"/>
      <c r="AG3394" s="439"/>
      <c r="AH3394" s="439"/>
      <c r="AI3394" s="439"/>
    </row>
    <row r="3395" spans="6:35" ht="24" customHeight="1">
      <c r="F3395" s="217"/>
      <c r="Z3395" s="439"/>
      <c r="AA3395" s="439"/>
      <c r="AB3395" s="439"/>
      <c r="AC3395" s="439"/>
      <c r="AD3395" s="439"/>
      <c r="AE3395" s="439"/>
      <c r="AF3395" s="439"/>
      <c r="AG3395" s="439"/>
      <c r="AH3395" s="439"/>
      <c r="AI3395" s="439"/>
    </row>
    <row r="3396" spans="6:35" ht="24" customHeight="1">
      <c r="F3396" s="217"/>
      <c r="Z3396" s="439"/>
      <c r="AA3396" s="439"/>
      <c r="AB3396" s="439"/>
      <c r="AC3396" s="439"/>
      <c r="AD3396" s="439"/>
      <c r="AE3396" s="439"/>
      <c r="AF3396" s="439"/>
      <c r="AG3396" s="439"/>
      <c r="AH3396" s="439"/>
      <c r="AI3396" s="439"/>
    </row>
    <row r="3397" spans="6:35" ht="24" customHeight="1">
      <c r="F3397" s="217"/>
      <c r="Z3397" s="439"/>
      <c r="AA3397" s="439"/>
      <c r="AB3397" s="439"/>
      <c r="AC3397" s="439"/>
      <c r="AD3397" s="439"/>
      <c r="AE3397" s="439"/>
      <c r="AF3397" s="439"/>
      <c r="AG3397" s="439"/>
      <c r="AH3397" s="439"/>
      <c r="AI3397" s="439"/>
    </row>
    <row r="3398" spans="6:35" ht="24" customHeight="1">
      <c r="F3398" s="217"/>
      <c r="Z3398" s="439"/>
      <c r="AA3398" s="439"/>
      <c r="AB3398" s="439"/>
      <c r="AC3398" s="439"/>
      <c r="AD3398" s="439"/>
      <c r="AE3398" s="439"/>
      <c r="AF3398" s="439"/>
      <c r="AG3398" s="439"/>
      <c r="AH3398" s="439"/>
      <c r="AI3398" s="439"/>
    </row>
    <row r="3399" spans="6:35" ht="24" customHeight="1">
      <c r="F3399" s="217"/>
      <c r="Z3399" s="439"/>
      <c r="AA3399" s="439"/>
      <c r="AB3399" s="439"/>
      <c r="AC3399" s="439"/>
      <c r="AD3399" s="439"/>
      <c r="AE3399" s="439"/>
      <c r="AF3399" s="439"/>
      <c r="AG3399" s="439"/>
      <c r="AH3399" s="439"/>
      <c r="AI3399" s="439"/>
    </row>
    <row r="3400" spans="6:35" ht="24" customHeight="1">
      <c r="F3400" s="217"/>
      <c r="Z3400" s="439"/>
      <c r="AA3400" s="439"/>
      <c r="AB3400" s="439"/>
      <c r="AC3400" s="439"/>
      <c r="AD3400" s="439"/>
      <c r="AE3400" s="439"/>
      <c r="AF3400" s="439"/>
      <c r="AG3400" s="439"/>
      <c r="AH3400" s="439"/>
      <c r="AI3400" s="439"/>
    </row>
    <row r="3401" spans="6:35" ht="24" customHeight="1">
      <c r="F3401" s="217"/>
      <c r="Z3401" s="439"/>
      <c r="AA3401" s="439"/>
      <c r="AB3401" s="439"/>
      <c r="AC3401" s="439"/>
      <c r="AD3401" s="439"/>
      <c r="AE3401" s="439"/>
      <c r="AF3401" s="439"/>
      <c r="AG3401" s="439"/>
      <c r="AH3401" s="439"/>
      <c r="AI3401" s="439"/>
    </row>
    <row r="3402" spans="6:35" ht="24" customHeight="1">
      <c r="F3402" s="217"/>
      <c r="Z3402" s="439"/>
      <c r="AA3402" s="439"/>
      <c r="AB3402" s="439"/>
      <c r="AC3402" s="439"/>
      <c r="AD3402" s="439"/>
      <c r="AE3402" s="439"/>
      <c r="AF3402" s="439"/>
      <c r="AG3402" s="439"/>
      <c r="AH3402" s="439"/>
      <c r="AI3402" s="439"/>
    </row>
    <row r="3403" spans="6:35" ht="24" customHeight="1">
      <c r="F3403" s="217"/>
      <c r="Z3403" s="439"/>
      <c r="AA3403" s="439"/>
      <c r="AB3403" s="439"/>
      <c r="AC3403" s="439"/>
      <c r="AD3403" s="439"/>
      <c r="AE3403" s="439"/>
      <c r="AF3403" s="439"/>
      <c r="AG3403" s="439"/>
      <c r="AH3403" s="439"/>
      <c r="AI3403" s="439"/>
    </row>
    <row r="3404" spans="6:35" ht="24" customHeight="1">
      <c r="F3404" s="217"/>
      <c r="Z3404" s="439"/>
      <c r="AA3404" s="439"/>
      <c r="AB3404" s="439"/>
      <c r="AC3404" s="439"/>
      <c r="AD3404" s="439"/>
      <c r="AE3404" s="439"/>
      <c r="AF3404" s="439"/>
      <c r="AG3404" s="439"/>
      <c r="AH3404" s="439"/>
      <c r="AI3404" s="439"/>
    </row>
    <row r="3405" spans="6:35" ht="24" customHeight="1">
      <c r="F3405" s="217"/>
      <c r="Z3405" s="439"/>
      <c r="AA3405" s="439"/>
      <c r="AB3405" s="439"/>
      <c r="AC3405" s="439"/>
      <c r="AD3405" s="439"/>
      <c r="AE3405" s="439"/>
      <c r="AF3405" s="439"/>
      <c r="AG3405" s="439"/>
      <c r="AH3405" s="439"/>
      <c r="AI3405" s="439"/>
    </row>
    <row r="3406" spans="6:35" ht="24" customHeight="1">
      <c r="F3406" s="217"/>
      <c r="Z3406" s="439"/>
      <c r="AA3406" s="439"/>
      <c r="AB3406" s="439"/>
      <c r="AC3406" s="439"/>
      <c r="AD3406" s="439"/>
      <c r="AE3406" s="439"/>
      <c r="AF3406" s="439"/>
      <c r="AG3406" s="439"/>
      <c r="AH3406" s="439"/>
      <c r="AI3406" s="439"/>
    </row>
    <row r="3407" spans="6:35" ht="24" customHeight="1">
      <c r="F3407" s="217"/>
      <c r="Z3407" s="439"/>
      <c r="AA3407" s="439"/>
      <c r="AB3407" s="439"/>
      <c r="AC3407" s="439"/>
      <c r="AD3407" s="439"/>
      <c r="AE3407" s="439"/>
      <c r="AF3407" s="439"/>
      <c r="AG3407" s="439"/>
      <c r="AH3407" s="439"/>
      <c r="AI3407" s="439"/>
    </row>
    <row r="3408" spans="6:35" ht="24" customHeight="1">
      <c r="F3408" s="217"/>
      <c r="Z3408" s="439"/>
      <c r="AA3408" s="439"/>
      <c r="AB3408" s="439"/>
      <c r="AC3408" s="439"/>
      <c r="AD3408" s="439"/>
      <c r="AE3408" s="439"/>
      <c r="AF3408" s="439"/>
      <c r="AG3408" s="439"/>
      <c r="AH3408" s="439"/>
      <c r="AI3408" s="439"/>
    </row>
    <row r="3409" spans="6:35" ht="24" customHeight="1">
      <c r="F3409" s="217"/>
      <c r="Z3409" s="439"/>
      <c r="AA3409" s="439"/>
      <c r="AB3409" s="439"/>
      <c r="AC3409" s="439"/>
      <c r="AD3409" s="439"/>
      <c r="AE3409" s="439"/>
      <c r="AF3409" s="439"/>
      <c r="AG3409" s="439"/>
      <c r="AH3409" s="439"/>
      <c r="AI3409" s="439"/>
    </row>
    <row r="3410" spans="6:35" ht="24" customHeight="1">
      <c r="F3410" s="217"/>
      <c r="Z3410" s="439"/>
      <c r="AA3410" s="439"/>
      <c r="AB3410" s="439"/>
      <c r="AC3410" s="439"/>
      <c r="AD3410" s="439"/>
      <c r="AE3410" s="439"/>
      <c r="AF3410" s="439"/>
      <c r="AG3410" s="439"/>
      <c r="AH3410" s="439"/>
      <c r="AI3410" s="439"/>
    </row>
    <row r="3411" spans="6:35" ht="24" customHeight="1">
      <c r="F3411" s="217"/>
      <c r="Z3411" s="439"/>
      <c r="AA3411" s="439"/>
      <c r="AB3411" s="439"/>
      <c r="AC3411" s="439"/>
      <c r="AD3411" s="439"/>
      <c r="AE3411" s="439"/>
      <c r="AF3411" s="439"/>
      <c r="AG3411" s="439"/>
      <c r="AH3411" s="439"/>
      <c r="AI3411" s="439"/>
    </row>
    <row r="3412" spans="6:35" ht="24" customHeight="1">
      <c r="F3412" s="217"/>
      <c r="Z3412" s="439"/>
      <c r="AA3412" s="439"/>
      <c r="AB3412" s="439"/>
      <c r="AC3412" s="439"/>
      <c r="AD3412" s="439"/>
      <c r="AE3412" s="439"/>
      <c r="AF3412" s="439"/>
      <c r="AG3412" s="439"/>
      <c r="AH3412" s="439"/>
      <c r="AI3412" s="439"/>
    </row>
    <row r="3413" spans="6:35" ht="24" customHeight="1">
      <c r="F3413" s="217"/>
      <c r="Z3413" s="439"/>
      <c r="AA3413" s="439"/>
      <c r="AB3413" s="439"/>
      <c r="AC3413" s="439"/>
      <c r="AD3413" s="439"/>
      <c r="AE3413" s="439"/>
      <c r="AF3413" s="439"/>
      <c r="AG3413" s="439"/>
      <c r="AH3413" s="439"/>
      <c r="AI3413" s="439"/>
    </row>
    <row r="3414" spans="6:35" ht="24" customHeight="1">
      <c r="F3414" s="217"/>
      <c r="Z3414" s="439"/>
      <c r="AA3414" s="439"/>
      <c r="AB3414" s="439"/>
      <c r="AC3414" s="439"/>
      <c r="AD3414" s="439"/>
      <c r="AE3414" s="439"/>
      <c r="AF3414" s="439"/>
      <c r="AG3414" s="439"/>
      <c r="AH3414" s="439"/>
      <c r="AI3414" s="439"/>
    </row>
    <row r="3415" spans="6:35" ht="24" customHeight="1">
      <c r="F3415" s="217"/>
      <c r="Z3415" s="439"/>
      <c r="AA3415" s="439"/>
      <c r="AB3415" s="439"/>
      <c r="AC3415" s="439"/>
      <c r="AD3415" s="439"/>
      <c r="AE3415" s="439"/>
      <c r="AF3415" s="439"/>
      <c r="AG3415" s="439"/>
      <c r="AH3415" s="439"/>
      <c r="AI3415" s="439"/>
    </row>
    <row r="3416" spans="6:35" ht="24" customHeight="1">
      <c r="F3416" s="217"/>
      <c r="Z3416" s="439"/>
      <c r="AA3416" s="439"/>
      <c r="AB3416" s="439"/>
      <c r="AC3416" s="439"/>
      <c r="AD3416" s="439"/>
      <c r="AE3416" s="439"/>
      <c r="AF3416" s="439"/>
      <c r="AG3416" s="439"/>
      <c r="AH3416" s="439"/>
      <c r="AI3416" s="439"/>
    </row>
    <row r="3417" spans="6:35" ht="24" customHeight="1">
      <c r="F3417" s="217"/>
      <c r="Z3417" s="439"/>
      <c r="AA3417" s="439"/>
      <c r="AB3417" s="439"/>
      <c r="AC3417" s="439"/>
      <c r="AD3417" s="439"/>
      <c r="AE3417" s="439"/>
      <c r="AF3417" s="439"/>
      <c r="AG3417" s="439"/>
      <c r="AH3417" s="439"/>
      <c r="AI3417" s="439"/>
    </row>
    <row r="3418" spans="6:35" ht="24" customHeight="1">
      <c r="F3418" s="217"/>
      <c r="Z3418" s="439"/>
      <c r="AA3418" s="439"/>
      <c r="AB3418" s="439"/>
      <c r="AC3418" s="439"/>
      <c r="AD3418" s="439"/>
      <c r="AE3418" s="439"/>
      <c r="AF3418" s="439"/>
      <c r="AG3418" s="439"/>
      <c r="AH3418" s="439"/>
      <c r="AI3418" s="439"/>
    </row>
    <row r="3419" spans="6:35" ht="24" customHeight="1">
      <c r="F3419" s="217"/>
      <c r="Z3419" s="439"/>
      <c r="AA3419" s="439"/>
      <c r="AB3419" s="439"/>
      <c r="AC3419" s="439"/>
      <c r="AD3419" s="439"/>
      <c r="AE3419" s="439"/>
      <c r="AF3419" s="439"/>
      <c r="AG3419" s="439"/>
      <c r="AH3419" s="439"/>
      <c r="AI3419" s="439"/>
    </row>
    <row r="3420" spans="6:35" ht="24" customHeight="1">
      <c r="F3420" s="217"/>
      <c r="Z3420" s="439"/>
      <c r="AA3420" s="439"/>
      <c r="AB3420" s="439"/>
      <c r="AC3420" s="439"/>
      <c r="AD3420" s="439"/>
      <c r="AE3420" s="439"/>
      <c r="AF3420" s="439"/>
      <c r="AG3420" s="439"/>
      <c r="AH3420" s="439"/>
      <c r="AI3420" s="439"/>
    </row>
    <row r="3421" spans="6:35" ht="24" customHeight="1">
      <c r="F3421" s="217"/>
      <c r="Z3421" s="439"/>
      <c r="AA3421" s="439"/>
      <c r="AB3421" s="439"/>
      <c r="AC3421" s="439"/>
      <c r="AD3421" s="439"/>
      <c r="AE3421" s="439"/>
      <c r="AF3421" s="439"/>
      <c r="AG3421" s="439"/>
      <c r="AH3421" s="439"/>
      <c r="AI3421" s="439"/>
    </row>
    <row r="3422" spans="6:35" ht="24" customHeight="1">
      <c r="F3422" s="217"/>
      <c r="Z3422" s="439"/>
      <c r="AA3422" s="439"/>
      <c r="AB3422" s="439"/>
      <c r="AC3422" s="439"/>
      <c r="AD3422" s="439"/>
      <c r="AE3422" s="439"/>
      <c r="AF3422" s="439"/>
      <c r="AG3422" s="439"/>
      <c r="AH3422" s="439"/>
      <c r="AI3422" s="439"/>
    </row>
    <row r="3423" spans="6:35" ht="24" customHeight="1">
      <c r="F3423" s="217"/>
      <c r="Z3423" s="439"/>
      <c r="AA3423" s="439"/>
      <c r="AB3423" s="439"/>
      <c r="AC3423" s="439"/>
      <c r="AD3423" s="439"/>
      <c r="AE3423" s="439"/>
      <c r="AF3423" s="439"/>
      <c r="AG3423" s="439"/>
      <c r="AH3423" s="439"/>
      <c r="AI3423" s="439"/>
    </row>
    <row r="3424" spans="6:35" ht="24" customHeight="1">
      <c r="F3424" s="217"/>
      <c r="Z3424" s="439"/>
      <c r="AA3424" s="439"/>
      <c r="AB3424" s="439"/>
      <c r="AC3424" s="439"/>
      <c r="AD3424" s="439"/>
      <c r="AE3424" s="439"/>
      <c r="AF3424" s="439"/>
      <c r="AG3424" s="439"/>
      <c r="AH3424" s="439"/>
      <c r="AI3424" s="439"/>
    </row>
    <row r="3425" spans="3:41" ht="24" customHeight="1">
      <c r="F3425" s="217"/>
      <c r="Z3425" s="439"/>
      <c r="AA3425" s="439"/>
      <c r="AB3425" s="439"/>
      <c r="AC3425" s="439"/>
      <c r="AD3425" s="439"/>
      <c r="AE3425" s="439"/>
      <c r="AF3425" s="439"/>
      <c r="AG3425" s="439"/>
      <c r="AH3425" s="439"/>
      <c r="AI3425" s="439"/>
    </row>
    <row r="3426" spans="3:41" ht="24" customHeight="1">
      <c r="Z3426" s="439"/>
      <c r="AA3426" s="439"/>
      <c r="AB3426" s="439"/>
      <c r="AC3426" s="439"/>
      <c r="AD3426" s="439"/>
      <c r="AE3426" s="439"/>
      <c r="AF3426" s="439"/>
      <c r="AG3426" s="439"/>
      <c r="AH3426" s="439"/>
      <c r="AI3426" s="439"/>
    </row>
    <row r="3427" spans="3:41" ht="24" customHeight="1">
      <c r="C3427" s="218"/>
      <c r="F3427" s="353"/>
      <c r="G3427" s="218"/>
      <c r="AO3427" s="421"/>
    </row>
    <row r="3428" spans="3:41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2023-07-18T16:27:23Z</cp:lastPrinted>
  <dcterms:created xsi:type="dcterms:W3CDTF">2010-07-12T16:52:13Z</dcterms:created>
  <dcterms:modified xsi:type="dcterms:W3CDTF">2023-07-18T16:57:10Z</dcterms:modified>
</cp:coreProperties>
</file>