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2080305\Desktop\BVES\"/>
    </mc:Choice>
  </mc:AlternateContent>
  <bookViews>
    <workbookView xWindow="0" yWindow="0" windowWidth="17240" windowHeight="7010" activeTab="1"/>
  </bookViews>
  <sheets>
    <sheet name="balance" sheetId="1" r:id="rId1"/>
    <sheet name="ER" sheetId="3" r:id="rId2"/>
    <sheet name="Hoja1" sheetId="2" r:id="rId3"/>
  </sheets>
  <calcPr calcId="162913"/>
</workbook>
</file>

<file path=xl/calcChain.xml><?xml version="1.0" encoding="utf-8"?>
<calcChain xmlns="http://schemas.openxmlformats.org/spreadsheetml/2006/main">
  <c r="F13" i="3" l="1"/>
  <c r="F12" i="3"/>
  <c r="F11" i="3"/>
  <c r="F10" i="3"/>
  <c r="F9" i="3"/>
  <c r="F8" i="3"/>
  <c r="F6" i="3"/>
  <c r="F5" i="3"/>
  <c r="C13" i="3"/>
  <c r="C12" i="3"/>
  <c r="C11" i="3"/>
  <c r="C10" i="3"/>
  <c r="C9" i="3"/>
  <c r="C7" i="3"/>
  <c r="C6" i="3"/>
  <c r="C5" i="3"/>
  <c r="C45" i="1"/>
  <c r="F45" i="1" s="1"/>
  <c r="C40" i="1"/>
  <c r="F40" i="1" s="1"/>
  <c r="C34" i="1"/>
  <c r="C33" i="1"/>
  <c r="C32" i="1"/>
  <c r="C31" i="1"/>
  <c r="C30" i="1"/>
  <c r="C28" i="1"/>
  <c r="C27" i="1"/>
  <c r="C26" i="1"/>
  <c r="F34" i="1"/>
  <c r="F33" i="1"/>
  <c r="F32" i="1"/>
  <c r="F31" i="1"/>
  <c r="F30" i="1"/>
  <c r="F29" i="1"/>
  <c r="F27" i="1"/>
  <c r="F26" i="1"/>
  <c r="F22" i="1"/>
  <c r="F21" i="1"/>
  <c r="F20" i="1"/>
  <c r="F16" i="1"/>
  <c r="F13" i="1"/>
  <c r="F12" i="1"/>
  <c r="F11" i="1"/>
  <c r="F10" i="1"/>
  <c r="F8" i="1"/>
  <c r="F7" i="1"/>
  <c r="F6" i="1"/>
  <c r="F5" i="1"/>
  <c r="C13" i="1"/>
  <c r="C12" i="1"/>
  <c r="C11" i="1"/>
  <c r="C10" i="1"/>
  <c r="C8" i="1"/>
  <c r="C7" i="1"/>
  <c r="C6" i="1"/>
  <c r="C5" i="1"/>
  <c r="C14" i="1" l="1"/>
  <c r="F14" i="1"/>
  <c r="C14" i="3"/>
  <c r="F14" i="3"/>
  <c r="F23" i="1"/>
  <c r="F35" i="1"/>
  <c r="C35" i="1"/>
  <c r="J40" i="1"/>
  <c r="J45" i="1"/>
  <c r="F37" i="1" l="1"/>
  <c r="C37" i="1"/>
  <c r="J37" i="1" s="1"/>
  <c r="C15" i="3"/>
</calcChain>
</file>

<file path=xl/sharedStrings.xml><?xml version="1.0" encoding="utf-8"?>
<sst xmlns="http://schemas.openxmlformats.org/spreadsheetml/2006/main" count="4988" uniqueCount="3474">
  <si>
    <t xml:space="preserve">     HORA :    9:14:47                                                                        DAVIVIENDA SEGUROS,S.A.                                 USUARIO:LSANCHEZ</t>
  </si>
  <si>
    <t xml:space="preserve">                                                       _____________________________________________</t>
  </si>
  <si>
    <t xml:space="preserve">                                                       Ing.Rafael Humberto Puente Rosales</t>
  </si>
  <si>
    <t xml:space="preserve">                                                                 Gerente General</t>
  </si>
  <si>
    <t xml:space="preserve">     _____________________________________________                                                       _____________________________________________</t>
  </si>
  <si>
    <t xml:space="preserve">              Contador General                                                                                      Auditores Externos</t>
  </si>
  <si>
    <t>DAVIVIENDA SEGUROS,S.A.</t>
  </si>
  <si>
    <t>1</t>
  </si>
  <si>
    <t>ACTIVO</t>
  </si>
  <si>
    <t>2</t>
  </si>
  <si>
    <t>PASIVO</t>
  </si>
  <si>
    <t>11</t>
  </si>
  <si>
    <t>DISPONIBLE</t>
  </si>
  <si>
    <t>21</t>
  </si>
  <si>
    <t>OBLIGACIONES CON ASEGURADOS</t>
  </si>
  <si>
    <t>12</t>
  </si>
  <si>
    <t>INVERSIONES FINANCIERAS</t>
  </si>
  <si>
    <t>22</t>
  </si>
  <si>
    <t>RESERVAS TECNICAS Y CONTINGENCIAL DE FIANZAS</t>
  </si>
  <si>
    <t>13</t>
  </si>
  <si>
    <t>PRESTAMOS</t>
  </si>
  <si>
    <t>23</t>
  </si>
  <si>
    <t>RESERVAS POR SINIESTROS</t>
  </si>
  <si>
    <t>14</t>
  </si>
  <si>
    <t>PRIMAS POR COBRAR</t>
  </si>
  <si>
    <t>24</t>
  </si>
  <si>
    <t>SOCIEDADES ACREEDORAS DE SEGUROS Y FIANZAS</t>
  </si>
  <si>
    <t>15</t>
  </si>
  <si>
    <t>RESERVAS A  CARGO DE REASEGURADORES Y REAFIANZADOR</t>
  </si>
  <si>
    <t>25</t>
  </si>
  <si>
    <t>OBLIGACIONES FINANCIERAS</t>
  </si>
  <si>
    <t>16</t>
  </si>
  <si>
    <t>SOCIEDADES DEUDORAS DE SEGUROS Y FIANZAS</t>
  </si>
  <si>
    <t>26</t>
  </si>
  <si>
    <t>OBLIGACIONES CON INTERMEDIARIOS Y AGENTES</t>
  </si>
  <si>
    <t>17</t>
  </si>
  <si>
    <t>INVERSIONES PERMANENTES</t>
  </si>
  <si>
    <t>27</t>
  </si>
  <si>
    <t>CUENTAS POR PAGAR</t>
  </si>
  <si>
    <t>18</t>
  </si>
  <si>
    <t>INMUEBLES, MOBILIARIO Y EQUIPO</t>
  </si>
  <si>
    <t>28</t>
  </si>
  <si>
    <t>PROVISIONES</t>
  </si>
  <si>
    <t>19</t>
  </si>
  <si>
    <t>OTROS ACTIVOS                                       __</t>
  </si>
  <si>
    <t>_______________</t>
  </si>
  <si>
    <t>29</t>
  </si>
  <si>
    <t>OTROS PASIVOS</t>
  </si>
  <si>
    <t>_________________</t>
  </si>
  <si>
    <t>TOTAL ACTIVO                                      $ __</t>
  </si>
  <si>
    <t>TOTAL PASIVO                                      $</t>
  </si>
  <si>
    <t>3</t>
  </si>
  <si>
    <t>PATRIMONIO</t>
  </si>
  <si>
    <t>31</t>
  </si>
  <si>
    <t>CAPITAL SOCIAL</t>
  </si>
  <si>
    <t>32</t>
  </si>
  <si>
    <t>CAPITAL PENDIENTE DE FORMALIZAR</t>
  </si>
  <si>
    <t>33</t>
  </si>
  <si>
    <t>APORTE SOCIAL</t>
  </si>
  <si>
    <t>34</t>
  </si>
  <si>
    <t>APORTES PENDIENTES DE FORMALIZAR</t>
  </si>
  <si>
    <t>35</t>
  </si>
  <si>
    <t>RESERVAS DE CAPITAL</t>
  </si>
  <si>
    <t>36</t>
  </si>
  <si>
    <t>PATRIMONIO RESTRINGIDO</t>
  </si>
  <si>
    <t>38</t>
  </si>
  <si>
    <t>RESULTADOS ACUMULADOS</t>
  </si>
  <si>
    <t>$</t>
  </si>
  <si>
    <t>TOTAL PATRIMONIO                                  $</t>
  </si>
  <si>
    <t>4</t>
  </si>
  <si>
    <t>GASTOS</t>
  </si>
  <si>
    <t>5</t>
  </si>
  <si>
    <t>INGRESOS</t>
  </si>
  <si>
    <t>41</t>
  </si>
  <si>
    <t>SINIESTROS</t>
  </si>
  <si>
    <t>51</t>
  </si>
  <si>
    <t>PRIMAS PRODUCTOS</t>
  </si>
  <si>
    <t>42</t>
  </si>
  <si>
    <t>PRIMAS CEDIDAS POR REASEGUROS Y REAFIANZAMIENTOS</t>
  </si>
  <si>
    <t>52</t>
  </si>
  <si>
    <t>INGRESO POR DECREMENTO DE RESERVAS TECNICAS Y</t>
  </si>
  <si>
    <t>43</t>
  </si>
  <si>
    <t>GASTO POR INCREMENTO DE RESERVAS TECNICAS Y CONTIN</t>
  </si>
  <si>
    <t>53</t>
  </si>
  <si>
    <t>INGRESOS POR INCREMENTO DE RESERVAS  A CARGO DE RE</t>
  </si>
  <si>
    <t>44</t>
  </si>
  <si>
    <t>GASTOS POR DECREMENTO DE RESERVAS A CARGO DE REASE</t>
  </si>
  <si>
    <t>54</t>
  </si>
  <si>
    <t>SINIESTROS Y GASTOS RECUPERADOS POR REASEGUROS Y R</t>
  </si>
  <si>
    <t>45</t>
  </si>
  <si>
    <t>GASTOS DE ADQUISICION Y CONSERVACION</t>
  </si>
  <si>
    <t>55</t>
  </si>
  <si>
    <t>REEMBOLSOS DE GASTOS POR CESIONES DE SEGUROS Y FIA</t>
  </si>
  <si>
    <t>46</t>
  </si>
  <si>
    <t>DEVOLUCIONES Y CANCELACIONES DE PRIMAS</t>
  </si>
  <si>
    <t>56</t>
  </si>
  <si>
    <t>SALVAMENTOS Y RECUPERACIONES</t>
  </si>
  <si>
    <t>47</t>
  </si>
  <si>
    <t>GASTOS FINANCIEROS Y DE INVERSION</t>
  </si>
  <si>
    <t>57</t>
  </si>
  <si>
    <t>INGRESOS FINANCIEROS Y DE INVERSION</t>
  </si>
  <si>
    <t>48</t>
  </si>
  <si>
    <t>GASTOS DE ADMINISTRACION</t>
  </si>
  <si>
    <t>58</t>
  </si>
  <si>
    <t>INGRESOS POR RECUPERACION DE ACTIVOS Y PROVISIONES</t>
  </si>
  <si>
    <t>49</t>
  </si>
  <si>
    <t>GASTOS EXTRAORDINARIOS Y DE EJERCICIOS ANTERIORES   __</t>
  </si>
  <si>
    <t>59</t>
  </si>
  <si>
    <t>INGRESOS EXTRAORDINARIOS Y DE EJERCICIOS ANTERIORE</t>
  </si>
  <si>
    <t>TOTAL GASTOS                                      $ __</t>
  </si>
  <si>
    <t>TOTAL INGRESOS                                    $</t>
  </si>
  <si>
    <t>__</t>
  </si>
  <si>
    <t>BALANCE                                          $ __</t>
  </si>
  <si>
    <t>BALANCE                                          $</t>
  </si>
  <si>
    <t>~~</t>
  </si>
  <si>
    <t>~~~~~~~~~~~~~~~</t>
  </si>
  <si>
    <t>~~~~~~~~~~~~~~~~~</t>
  </si>
  <si>
    <t>6</t>
  </si>
  <si>
    <t>CONTINGENTES Y COMPROMISOS</t>
  </si>
  <si>
    <t>7</t>
  </si>
  <si>
    <t>CONTINGENTES Y COMPROMISOS POR CONTRA</t>
  </si>
  <si>
    <t>61</t>
  </si>
  <si>
    <t>CONTINGENTES Y COMPROMISOS DEUDORAS                  4</t>
  </si>
  <si>
    <t>71</t>
  </si>
  <si>
    <t>62</t>
  </si>
  <si>
    <t>DERECHOS POR FIANZAS EMITIDAS                       __</t>
  </si>
  <si>
    <t>72</t>
  </si>
  <si>
    <t>COMPROMISOS POR FIANZAS EMITIDAS POR  CONTRA</t>
  </si>
  <si>
    <t>TOTAL CONTINGENTES Y COMPROMISOS                  $ __</t>
  </si>
  <si>
    <t>TOTAL CONTINGENTES Y COMPROMISOS POR EL CONTRARIO $</t>
  </si>
  <si>
    <t>8</t>
  </si>
  <si>
    <t>CUENTAS DE CONTROL</t>
  </si>
  <si>
    <t>9</t>
  </si>
  <si>
    <t>CUENTAS DE CONTROL POR CONTRA</t>
  </si>
  <si>
    <t>81</t>
  </si>
  <si>
    <t>CUENTAS DE CONTROL DEUDORAS                         __</t>
  </si>
  <si>
    <t>TOTAL CUENTAS DE CONTROL                          $ __</t>
  </si>
  <si>
    <t>TOTAL CUENTAS DE CONTROL POR EL CONTRARIO         $</t>
  </si>
  <si>
    <t>__________</t>
  </si>
  <si>
    <t>________________________</t>
  </si>
  <si>
    <t>_________</t>
  </si>
  <si>
    <t>Gerente General</t>
  </si>
  <si>
    <t>______</t>
  </si>
  <si>
    <t>_______________________________________</t>
  </si>
  <si>
    <t>______________________________________</t>
  </si>
  <si>
    <t>_______</t>
  </si>
  <si>
    <t>Contador General</t>
  </si>
  <si>
    <t>Auditores Externos</t>
  </si>
  <si>
    <t>1101</t>
  </si>
  <si>
    <t>CAJA</t>
  </si>
  <si>
    <t>110104</t>
  </si>
  <si>
    <t>FONDOS FIJOS</t>
  </si>
  <si>
    <t>1101041</t>
  </si>
  <si>
    <t>FONDOS FIJOS - MONEDA NACIONAL</t>
  </si>
  <si>
    <t>110104101</t>
  </si>
  <si>
    <t>CAJA CHICA</t>
  </si>
  <si>
    <t>11010410101</t>
  </si>
  <si>
    <t>1102</t>
  </si>
  <si>
    <t>EFECTOS DE COBRO INMEDIATO</t>
  </si>
  <si>
    <t>110201</t>
  </si>
  <si>
    <t>CHEQUES LOCALES</t>
  </si>
  <si>
    <t>1102011</t>
  </si>
  <si>
    <t>CHEQUES LOCALES - MONEDA NACIONAL</t>
  </si>
  <si>
    <t>110209</t>
  </si>
  <si>
    <t>OTROS EFECTOS DE COBRO INMEDIATO</t>
  </si>
  <si>
    <t>1102091</t>
  </si>
  <si>
    <t>OTROS EFECTOS DE COBRO INMEDIATO - MONEDA NACIONAL</t>
  </si>
  <si>
    <t>110209101</t>
  </si>
  <si>
    <t>BITCOIN</t>
  </si>
  <si>
    <t>1103</t>
  </si>
  <si>
    <t>BANCOS LOCALES</t>
  </si>
  <si>
    <t>110301</t>
  </si>
  <si>
    <t>CUENTA CORRIENTE</t>
  </si>
  <si>
    <t>1103011</t>
  </si>
  <si>
    <t>CUENTA CORRIENTE - MONEDA NACIONAL</t>
  </si>
  <si>
    <t>110301101</t>
  </si>
  <si>
    <t>BANCO AGRICOLA, S.A.</t>
  </si>
  <si>
    <t>11030110101</t>
  </si>
  <si>
    <t>CTA.CTE.# 542-005482-9</t>
  </si>
  <si>
    <t>110301105</t>
  </si>
  <si>
    <t>BANCO DE AMERICA CENTRAL</t>
  </si>
  <si>
    <t>11030110503</t>
  </si>
  <si>
    <t>CTA.CTE.# 200847986</t>
  </si>
  <si>
    <t>110301106</t>
  </si>
  <si>
    <t>BANCO CUSCATLAN</t>
  </si>
  <si>
    <t>11030110601</t>
  </si>
  <si>
    <t>CTA.CTE.# 0809-02102</t>
  </si>
  <si>
    <t>110301117</t>
  </si>
  <si>
    <t>BANCO DAVIVIENDA SALVADOREÑO,S.A.</t>
  </si>
  <si>
    <t>11030111701</t>
  </si>
  <si>
    <t>CTA.CTE.00513-00444-02</t>
  </si>
  <si>
    <t>11030111703</t>
  </si>
  <si>
    <t>CTA.CTE.# 002-51-00053-67</t>
  </si>
  <si>
    <t>11030111704</t>
  </si>
  <si>
    <t>CTA.CTE.8251-000538-9 MOMENTOS DE VIDA</t>
  </si>
  <si>
    <t>11030111706</t>
  </si>
  <si>
    <t>CTA.CTE.2510051776</t>
  </si>
  <si>
    <t>110302</t>
  </si>
  <si>
    <t>CUENTA DE AHORRO</t>
  </si>
  <si>
    <t>1103021</t>
  </si>
  <si>
    <t>CUENTA DE AHORRO - MONEDA NACIONAL</t>
  </si>
  <si>
    <t>110302117</t>
  </si>
  <si>
    <t>11030211701</t>
  </si>
  <si>
    <t>CTA-AHORROS # 105-13-00049-01</t>
  </si>
  <si>
    <t>11030211703</t>
  </si>
  <si>
    <t>CTA.AHORROS #002-54-01310-26 BS VIDA VERDE</t>
  </si>
  <si>
    <t>11030211704</t>
  </si>
  <si>
    <t>CTA.AHORROS # 082-54-00090-30 PET</t>
  </si>
  <si>
    <t>11030211705</t>
  </si>
  <si>
    <t>CTA.AHORROS # 082-54-00090-20 DAVIAUTO</t>
  </si>
  <si>
    <t>11030211707</t>
  </si>
  <si>
    <t>AHORROS # 002-54-08202-39 PATRIMONIAL</t>
  </si>
  <si>
    <t>11030211708</t>
  </si>
  <si>
    <t>AHORROS # 002-54-08202-80 BOLSOS</t>
  </si>
  <si>
    <t>11030211709</t>
  </si>
  <si>
    <t>AHORROS # 002-54-08202-98 REMESAS</t>
  </si>
  <si>
    <t>1201</t>
  </si>
  <si>
    <t>VALORES</t>
  </si>
  <si>
    <t>120101</t>
  </si>
  <si>
    <t>EMITIDOS POR EL ESTADO A TRAVES DE LA DIRECCION GE</t>
  </si>
  <si>
    <t>1201011</t>
  </si>
  <si>
    <t>120101101</t>
  </si>
  <si>
    <t>BONOS GUBERNAMENTALES AMORTIZABLES</t>
  </si>
  <si>
    <t>12010110101</t>
  </si>
  <si>
    <t>EUROBONOS</t>
  </si>
  <si>
    <t>12010110102</t>
  </si>
  <si>
    <t>NOTAS SV 2029</t>
  </si>
  <si>
    <t>12010110104</t>
  </si>
  <si>
    <t>NOTAS SV 2025</t>
  </si>
  <si>
    <t>120101103</t>
  </si>
  <si>
    <t>LETES $</t>
  </si>
  <si>
    <t>12010110301</t>
  </si>
  <si>
    <t>LETES</t>
  </si>
  <si>
    <t>120101104</t>
  </si>
  <si>
    <t>CERTIFICADOS DEL TESORO - CETES</t>
  </si>
  <si>
    <t>12010110401</t>
  </si>
  <si>
    <t>CETES</t>
  </si>
  <si>
    <t>1203</t>
  </si>
  <si>
    <t>DIVERSOS INSTRUMENTOS  FINANCIEROS</t>
  </si>
  <si>
    <t>120302</t>
  </si>
  <si>
    <t>ACCIONES DE SOCIEDADES SALVADOREÑAS</t>
  </si>
  <si>
    <t>1203021</t>
  </si>
  <si>
    <t>ACCIONES DE SOCIEDADES SALVADOREÐAS - MONEDA NACIO</t>
  </si>
  <si>
    <t>120302106</t>
  </si>
  <si>
    <t>BOLSA DE VALORES,S.A. DE C.V.</t>
  </si>
  <si>
    <t>12030210601</t>
  </si>
  <si>
    <t>CERTIF.# 122 POR 450 ACCION VALOR NOMINAL $32.00</t>
  </si>
  <si>
    <t>12030210602</t>
  </si>
  <si>
    <t>METODO DE PARTICIPACIÓN BVES</t>
  </si>
  <si>
    <t>120303</t>
  </si>
  <si>
    <t>CERTIFICADOS DE PARTICIPACION EN FONDOS DE INVERSI</t>
  </si>
  <si>
    <t>1203031</t>
  </si>
  <si>
    <t>120303102</t>
  </si>
  <si>
    <t>FONDO DE INVERSION BANAGRICOLA</t>
  </si>
  <si>
    <t>120304</t>
  </si>
  <si>
    <t>DEPOSITOS Y VALORES EMITIDOS O GARANTIZADOS POR BA</t>
  </si>
  <si>
    <t>1203041</t>
  </si>
  <si>
    <t>120304101</t>
  </si>
  <si>
    <t>DEPOSITOS A PLAZO</t>
  </si>
  <si>
    <t>12030410105</t>
  </si>
  <si>
    <t>1203041010501</t>
  </si>
  <si>
    <t>CDPF - BANCO AMERICA CENTRAL</t>
  </si>
  <si>
    <t>12030410116</t>
  </si>
  <si>
    <t>BANCO PROMERICA</t>
  </si>
  <si>
    <t>1203041011601</t>
  </si>
  <si>
    <t>CDPF - BANCO PROMERICA</t>
  </si>
  <si>
    <t>12030410117</t>
  </si>
  <si>
    <t>1203041011701</t>
  </si>
  <si>
    <t>CDPF - BANCO DAVIVIENDA</t>
  </si>
  <si>
    <t>12030410125</t>
  </si>
  <si>
    <t>BANCO G &amp; T CONTINENTAL,S.A</t>
  </si>
  <si>
    <t>1203041012501</t>
  </si>
  <si>
    <t>12030410126</t>
  </si>
  <si>
    <t>BANCO INDUSTRIAL,S.A</t>
  </si>
  <si>
    <t>1203041012601</t>
  </si>
  <si>
    <t>CDPF-BANCO INDUSTRIAL,S.A</t>
  </si>
  <si>
    <t>120304102</t>
  </si>
  <si>
    <t>12030410201</t>
  </si>
  <si>
    <t>CERTIFICADOS DE INVERSION</t>
  </si>
  <si>
    <t>1203041020103</t>
  </si>
  <si>
    <t>BANCO CUSCATLAN DE EL SALVADOR S.A.</t>
  </si>
  <si>
    <t>120304102010301</t>
  </si>
  <si>
    <t>CERTIFICADOS DE INVERCION BANCO CUSCATLAN S.A</t>
  </si>
  <si>
    <t>1203041020104</t>
  </si>
  <si>
    <t>BANCO DAVIVIENDA SALVADOREÑO, S.A.</t>
  </si>
  <si>
    <t>120304102010401</t>
  </si>
  <si>
    <t>CERTIFICADOS INVERSIÓN - DAVIVIENDA</t>
  </si>
  <si>
    <t>1203041020105</t>
  </si>
  <si>
    <t>BANCO AGRICOLA COMERCIAL</t>
  </si>
  <si>
    <t>120304102010501</t>
  </si>
  <si>
    <t>CIBAC$17 - BANCO AGRICOLA</t>
  </si>
  <si>
    <t>1203041020106</t>
  </si>
  <si>
    <t>120304102010602</t>
  </si>
  <si>
    <t>CIMATIC12 VENCE 26/11/2023</t>
  </si>
  <si>
    <t>1298</t>
  </si>
  <si>
    <t>RENDIMIENTOS POR INVERSIONES</t>
  </si>
  <si>
    <t>129801</t>
  </si>
  <si>
    <t>1298011</t>
  </si>
  <si>
    <t>VALORES - MONEDA NACIONAL</t>
  </si>
  <si>
    <t>129801101</t>
  </si>
  <si>
    <t>EMITIDOS POR EL ESTADO</t>
  </si>
  <si>
    <t>12980110101</t>
  </si>
  <si>
    <t>12980110102</t>
  </si>
  <si>
    <t>BONOS DEL TESORO</t>
  </si>
  <si>
    <t>12980110104</t>
  </si>
  <si>
    <t>129801102</t>
  </si>
  <si>
    <t>EMITIDOS POR EL B.C.R.</t>
  </si>
  <si>
    <t>12980110203</t>
  </si>
  <si>
    <t>LETES$</t>
  </si>
  <si>
    <t>129803</t>
  </si>
  <si>
    <t>DIVERSOS INSTRUMENTOS FINANCIEROS</t>
  </si>
  <si>
    <t>1298031</t>
  </si>
  <si>
    <t>DIVERSOS INSTRUMENTOS FINANCIEROS - MONEDA NACIONA</t>
  </si>
  <si>
    <t>BANCO AGRICOLA</t>
  </si>
  <si>
    <t>129803104</t>
  </si>
  <si>
    <t>12980310401</t>
  </si>
  <si>
    <t>12980310402</t>
  </si>
  <si>
    <t>1302</t>
  </si>
  <si>
    <t>A MAS DE UN AÑO PLAZO</t>
  </si>
  <si>
    <t>130203</t>
  </si>
  <si>
    <t>A PARTICULARES</t>
  </si>
  <si>
    <t>1302031</t>
  </si>
  <si>
    <t>A PARTICULARES - MONEDA NACIONAL</t>
  </si>
  <si>
    <t>130203101</t>
  </si>
  <si>
    <t>OTORGAMIENTOS ORIGINALES</t>
  </si>
  <si>
    <t>13020310103</t>
  </si>
  <si>
    <t>PRESTAMOS HIPOTECARIOS</t>
  </si>
  <si>
    <t>130207</t>
  </si>
  <si>
    <t>CON GARANTIA DE POLIZAS</t>
  </si>
  <si>
    <t>1302071</t>
  </si>
  <si>
    <t>CON GARANTIA DE POLIZAS - MONEDA NACIONAL</t>
  </si>
  <si>
    <t>130207101</t>
  </si>
  <si>
    <t>DIRECTOS</t>
  </si>
  <si>
    <t>13020710101</t>
  </si>
  <si>
    <t>INDIVIDUAL</t>
  </si>
  <si>
    <t>13020710102</t>
  </si>
  <si>
    <t>PLAN PAS</t>
  </si>
  <si>
    <t>13020710103</t>
  </si>
  <si>
    <t>SEGURO FUNERARIO</t>
  </si>
  <si>
    <t>130207102</t>
  </si>
  <si>
    <t>AUTOMATICOS</t>
  </si>
  <si>
    <t>13020710203</t>
  </si>
  <si>
    <t>1398</t>
  </si>
  <si>
    <t>RENDIMIENTOS POR PRESTAMOS</t>
  </si>
  <si>
    <t>139803</t>
  </si>
  <si>
    <t>1398031</t>
  </si>
  <si>
    <t>A PARTICULARES-MONEDA NACIONAL (INTERESES)</t>
  </si>
  <si>
    <t>139807</t>
  </si>
  <si>
    <t>PRESTAMOS CON GARANTIA DE POLIZAS</t>
  </si>
  <si>
    <t>1398071</t>
  </si>
  <si>
    <t>PRESTAMOS CON GARANTIA DE POLIZAS - MONEDA NACIONA</t>
  </si>
  <si>
    <t>1401</t>
  </si>
  <si>
    <t>PRIMAS DE SEGUROS DE VIDA</t>
  </si>
  <si>
    <t>140101</t>
  </si>
  <si>
    <t>DE VIDA INDIVIDUAL DE LARGO PLAZO</t>
  </si>
  <si>
    <t>1401011</t>
  </si>
  <si>
    <t>DE VIDA INDIVIDUAL DE LARGO PLAZO - MONEDA NACIONA</t>
  </si>
  <si>
    <t>140101101</t>
  </si>
  <si>
    <t>SEGUROS DIRECTOS-VI</t>
  </si>
  <si>
    <t>SEGUROS DIRECTOS</t>
  </si>
  <si>
    <t>140103</t>
  </si>
  <si>
    <t>COLECTIVO</t>
  </si>
  <si>
    <t>1401031</t>
  </si>
  <si>
    <t>COLECTIVO - MONEDA NACIONAL</t>
  </si>
  <si>
    <t>140103101</t>
  </si>
  <si>
    <t>SEGUROS DIRECTOS-SVC</t>
  </si>
  <si>
    <t>140103102</t>
  </si>
  <si>
    <t>BANCA SEGUROS</t>
  </si>
  <si>
    <t>14010310201</t>
  </si>
  <si>
    <t>BANCA SEGURO (MNC-SNC-PCE-PVR)</t>
  </si>
  <si>
    <t>14010310202</t>
  </si>
  <si>
    <t>VIDA BANCOSAL (BSV)</t>
  </si>
  <si>
    <t>140104</t>
  </si>
  <si>
    <t>OTROS PLANES</t>
  </si>
  <si>
    <t>1401041</t>
  </si>
  <si>
    <t>OTROS PLANES - MONEDA NACIONAL</t>
  </si>
  <si>
    <t>140104101</t>
  </si>
  <si>
    <t>14010410103</t>
  </si>
  <si>
    <t>DECRECIENTE</t>
  </si>
  <si>
    <t>1401041010301</t>
  </si>
  <si>
    <t>SEGURO DE DEUDA</t>
  </si>
  <si>
    <t>1401041010302</t>
  </si>
  <si>
    <t>BENEFICIO DE DESEMPLEO E I.T.</t>
  </si>
  <si>
    <t>1403</t>
  </si>
  <si>
    <t>PRIMAS DE SEGUROS DE  ACCIDENTES Y ENFERMEDADES</t>
  </si>
  <si>
    <t>140302</t>
  </si>
  <si>
    <t>ACCIDENTES PERSONALES</t>
  </si>
  <si>
    <t>1403021</t>
  </si>
  <si>
    <t>ACCIDENTES PERSONALES - MONEDA NACIONAL</t>
  </si>
  <si>
    <t>140302101</t>
  </si>
  <si>
    <t>SEGUROS DIRECTOS-SAP</t>
  </si>
  <si>
    <t>1404</t>
  </si>
  <si>
    <t>PRIMAS DE SEGUROS DE INCENDIOS  Y LINEAS ALIADAS</t>
  </si>
  <si>
    <t>140401</t>
  </si>
  <si>
    <t>INCENDIOS</t>
  </si>
  <si>
    <t>1404011</t>
  </si>
  <si>
    <t>INCENDIOS - MONEDA NACIONAL</t>
  </si>
  <si>
    <t>140401101</t>
  </si>
  <si>
    <t>SEGUROS DIRECTOS-SDI</t>
  </si>
  <si>
    <t>1405</t>
  </si>
  <si>
    <t>PRIMAS DE SEGUROS DE AUTOMOTORES</t>
  </si>
  <si>
    <t>140501</t>
  </si>
  <si>
    <t>AUTOMOTORES</t>
  </si>
  <si>
    <t>1405011</t>
  </si>
  <si>
    <t>AUTOMOTORES - MONEDA NACIONAL</t>
  </si>
  <si>
    <t>140501101</t>
  </si>
  <si>
    <t>SEGUROS DIRECTOS-SDA</t>
  </si>
  <si>
    <t>1406</t>
  </si>
  <si>
    <t>PRIMAS DE OTROS SEGUROS GENERALES</t>
  </si>
  <si>
    <t>140602</t>
  </si>
  <si>
    <t>TRANSPORTE MARITIMO</t>
  </si>
  <si>
    <t>1406021</t>
  </si>
  <si>
    <t>TRANSPORTE MARITIMO - MONEDA NACIONAL</t>
  </si>
  <si>
    <t>140602101</t>
  </si>
  <si>
    <t>SEGUROS DIRECTOS-STM</t>
  </si>
  <si>
    <t>140604</t>
  </si>
  <si>
    <t>TRANSPORTE TERRESTRE</t>
  </si>
  <si>
    <t>1406041</t>
  </si>
  <si>
    <t>TRANSPORTE TERRESTRE - MONEDA NACIONAL</t>
  </si>
  <si>
    <t>140604101</t>
  </si>
  <si>
    <t>SEGUROS DIRECTOS-STT</t>
  </si>
  <si>
    <t>140605</t>
  </si>
  <si>
    <t>MARITIMOS CASCO</t>
  </si>
  <si>
    <t>1406051</t>
  </si>
  <si>
    <t>MARITIMOS CASCO - MONEDA NACIONAL</t>
  </si>
  <si>
    <t>140605101</t>
  </si>
  <si>
    <t>SEGUROS DIRECTOS-SDN</t>
  </si>
  <si>
    <t>140607</t>
  </si>
  <si>
    <t>ROBO Y HURTO</t>
  </si>
  <si>
    <t>1406071</t>
  </si>
  <si>
    <t>ROBO Y HURTO - MONEDA NACIONAL</t>
  </si>
  <si>
    <t>140607101</t>
  </si>
  <si>
    <t>SEGUROS DIRECTOS-SRH</t>
  </si>
  <si>
    <t>140608</t>
  </si>
  <si>
    <t>FIDELIDAD</t>
  </si>
  <si>
    <t>1406081</t>
  </si>
  <si>
    <t>FIDELIDAD - MONEDA NACIONAL</t>
  </si>
  <si>
    <t>140608101</t>
  </si>
  <si>
    <t>SEGUROS DIRECTOS-SDF</t>
  </si>
  <si>
    <t>140610</t>
  </si>
  <si>
    <t>TODO RIESGO PARA CONTRATISTA</t>
  </si>
  <si>
    <t>1406101</t>
  </si>
  <si>
    <t>TODO RIESGO PARA CONTRATISTA - MONEDA NACIONAL</t>
  </si>
  <si>
    <t>140610101</t>
  </si>
  <si>
    <t>SEGUROS DIRECTOS-TODO RIESGO CONTRATISTAS</t>
  </si>
  <si>
    <t>140611</t>
  </si>
  <si>
    <t>TODO RIESGO EQUIPO PARA CONTRATISTAS</t>
  </si>
  <si>
    <t>1406111</t>
  </si>
  <si>
    <t>TODO RIESGO EQUIPO PARA CONTRATISTAS - MONEDA NACI</t>
  </si>
  <si>
    <t>140611101</t>
  </si>
  <si>
    <t>140614</t>
  </si>
  <si>
    <t>TODO RIESGO EQUIPO ELECTRONICO</t>
  </si>
  <si>
    <t>1406141</t>
  </si>
  <si>
    <t>TODO RIESGO EQUIPO ELECTRONICO - MONEDA NACIONAL</t>
  </si>
  <si>
    <t>140614101</t>
  </si>
  <si>
    <t>SEGUROS DIRECTOS-SEE</t>
  </si>
  <si>
    <t>140615</t>
  </si>
  <si>
    <t>CALDEROS</t>
  </si>
  <si>
    <t>1406151</t>
  </si>
  <si>
    <t>CALDEROS - MONEDA NACIONAL</t>
  </si>
  <si>
    <t>140615101</t>
  </si>
  <si>
    <t>SEGUROS DIRECTOS-SEC</t>
  </si>
  <si>
    <t>140618</t>
  </si>
  <si>
    <t>RESPONSABILIDAD CIVIL</t>
  </si>
  <si>
    <t>1406181</t>
  </si>
  <si>
    <t>RESPONSABILIDAD CIVIL - MONEDA NACIONAL</t>
  </si>
  <si>
    <t>140618101</t>
  </si>
  <si>
    <t>SEGUROS DIRECTOS-SRC</t>
  </si>
  <si>
    <t>140625</t>
  </si>
  <si>
    <t>MISCELANEOS</t>
  </si>
  <si>
    <t>1406251</t>
  </si>
  <si>
    <t>MISCELANEOS - MONEDA NACIONAL</t>
  </si>
  <si>
    <t>140625101</t>
  </si>
  <si>
    <t>14062510101</t>
  </si>
  <si>
    <t>DINERO Y VALORES</t>
  </si>
  <si>
    <t>1407</t>
  </si>
  <si>
    <t>PRIMAS DE FIANZAS</t>
  </si>
  <si>
    <t>140701</t>
  </si>
  <si>
    <t>1407011</t>
  </si>
  <si>
    <t>140701101</t>
  </si>
  <si>
    <t>FIANZAS DIRECTAS-FIDELIDAD</t>
  </si>
  <si>
    <t>GARANTIA</t>
  </si>
  <si>
    <t>FIANZAS DIRECTAS-GARANTIA</t>
  </si>
  <si>
    <t>1408</t>
  </si>
  <si>
    <t>PRIMAS VENCIDAS</t>
  </si>
  <si>
    <t>140801</t>
  </si>
  <si>
    <t>DE SEGUROS DE VIDA</t>
  </si>
  <si>
    <t>1408011</t>
  </si>
  <si>
    <t>DE SEGUROS DE VIDA-MONEDA NACIONAL</t>
  </si>
  <si>
    <t>140801101</t>
  </si>
  <si>
    <t>140801103</t>
  </si>
  <si>
    <t>140801104</t>
  </si>
  <si>
    <t>14080110403</t>
  </si>
  <si>
    <t>140804</t>
  </si>
  <si>
    <t>INCENDIOS Y LINEAS ALIADAS</t>
  </si>
  <si>
    <t>1408041</t>
  </si>
  <si>
    <t>INCENDIOS Y LINEAS ALIADAS-MONEDA NACIONAL</t>
  </si>
  <si>
    <t>140804101</t>
  </si>
  <si>
    <t>140805</t>
  </si>
  <si>
    <t>1408051</t>
  </si>
  <si>
    <t>AUTOMOTORES-MONEDA NACIONAL</t>
  </si>
  <si>
    <t>140806</t>
  </si>
  <si>
    <t>OTROS SEGUROS GENERALES</t>
  </si>
  <si>
    <t>1408061</t>
  </si>
  <si>
    <t>OTROS SEGUROS GENERALES-MONEDA NACIONAL</t>
  </si>
  <si>
    <t>140806102</t>
  </si>
  <si>
    <t>140806104</t>
  </si>
  <si>
    <t>140806107</t>
  </si>
  <si>
    <t>140806108</t>
  </si>
  <si>
    <t>140806110</t>
  </si>
  <si>
    <t>TODO RIESGO CONTRATISTAS</t>
  </si>
  <si>
    <t>140806111</t>
  </si>
  <si>
    <t>140806114</t>
  </si>
  <si>
    <t>140806115</t>
  </si>
  <si>
    <t>140806118</t>
  </si>
  <si>
    <t>140806125</t>
  </si>
  <si>
    <t>14080612501</t>
  </si>
  <si>
    <t>140807</t>
  </si>
  <si>
    <t>FIANZAS</t>
  </si>
  <si>
    <t>1408071</t>
  </si>
  <si>
    <t>FIANZAS-MONEDA NACIONAL</t>
  </si>
  <si>
    <t>140807101</t>
  </si>
  <si>
    <t>1499</t>
  </si>
  <si>
    <t>PROVISION PARA PRIMAS POR COBRAR (CR)</t>
  </si>
  <si>
    <t>149901</t>
  </si>
  <si>
    <t>1499011</t>
  </si>
  <si>
    <t>149901101</t>
  </si>
  <si>
    <t>149901103</t>
  </si>
  <si>
    <t>149901104</t>
  </si>
  <si>
    <t>14990110403</t>
  </si>
  <si>
    <t>149904</t>
  </si>
  <si>
    <t>INCENDIO Y LINEAS ALIADAS</t>
  </si>
  <si>
    <t>1499041</t>
  </si>
  <si>
    <t>INCENDIO Y LINEAS ALIADAS-MONEDA NACIONAL</t>
  </si>
  <si>
    <t>149904101</t>
  </si>
  <si>
    <t>149905</t>
  </si>
  <si>
    <t>1499051</t>
  </si>
  <si>
    <t>149906</t>
  </si>
  <si>
    <t>1499061</t>
  </si>
  <si>
    <t>SEGUROS GENERALES-MONEDA NACIONAL</t>
  </si>
  <si>
    <t>149906102</t>
  </si>
  <si>
    <t>149906104</t>
  </si>
  <si>
    <t>149906107</t>
  </si>
  <si>
    <t>149906108</t>
  </si>
  <si>
    <t>149906110</t>
  </si>
  <si>
    <t>TODO RIESGO DE CONTRATISTAS</t>
  </si>
  <si>
    <t>149906111</t>
  </si>
  <si>
    <t>149906114</t>
  </si>
  <si>
    <t>149906115</t>
  </si>
  <si>
    <t>149906118</t>
  </si>
  <si>
    <t>149906125</t>
  </si>
  <si>
    <t>14990612501</t>
  </si>
  <si>
    <t>149907</t>
  </si>
  <si>
    <t>1499071</t>
  </si>
  <si>
    <t>149907101</t>
  </si>
  <si>
    <t>1601</t>
  </si>
  <si>
    <t>CUENTA CORRIENTE POR SEGUROS Y FIANZAS</t>
  </si>
  <si>
    <t>160101</t>
  </si>
  <si>
    <t>CON REASEGURADAS</t>
  </si>
  <si>
    <t>1601011</t>
  </si>
  <si>
    <t>CON REASEGURADAS - MONEDA NACIONAL</t>
  </si>
  <si>
    <t>FACULTATIVO TOMADO</t>
  </si>
  <si>
    <t>INCENDIO</t>
  </si>
  <si>
    <t>160101103</t>
  </si>
  <si>
    <t>SISA VIDA, S.A., SEGUROS DE PERSONAS</t>
  </si>
  <si>
    <t>16010110303</t>
  </si>
  <si>
    <t>FACULTATIVO</t>
  </si>
  <si>
    <t>1601011030302</t>
  </si>
  <si>
    <t>1601011030305</t>
  </si>
  <si>
    <t>MEDICO HOSPITALARIO</t>
  </si>
  <si>
    <t>1601011030306</t>
  </si>
  <si>
    <t>160101105</t>
  </si>
  <si>
    <t>ASEGURADORA SUIZA SALVADOREÑA,S.A.</t>
  </si>
  <si>
    <t>16010110503</t>
  </si>
  <si>
    <t>1601011050307</t>
  </si>
  <si>
    <t>1601011050308</t>
  </si>
  <si>
    <t>1601011050399</t>
  </si>
  <si>
    <t>160102</t>
  </si>
  <si>
    <t>CON COASEGURADORAS</t>
  </si>
  <si>
    <t>1601021</t>
  </si>
  <si>
    <t>CON COASEGURADORAS - MONEDA NACIONAL</t>
  </si>
  <si>
    <t>VIDA COLECTIVO</t>
  </si>
  <si>
    <t>DIVERSOS</t>
  </si>
  <si>
    <t>160102104</t>
  </si>
  <si>
    <t>SEGUROS E INVERSIONES,S.A.</t>
  </si>
  <si>
    <t>16010210403</t>
  </si>
  <si>
    <t>1601021040307</t>
  </si>
  <si>
    <t>1601021040308</t>
  </si>
  <si>
    <t>1603</t>
  </si>
  <si>
    <t>CUENTA CORRIENTE POR REASEGUROS Y REAFIANZAMIENTOS</t>
  </si>
  <si>
    <t>160301</t>
  </si>
  <si>
    <t>CON REASEGURADORAS</t>
  </si>
  <si>
    <t>1603011</t>
  </si>
  <si>
    <t>CON REASEGURADORAS - MONEDA NACIONAL</t>
  </si>
  <si>
    <t>160301101</t>
  </si>
  <si>
    <t>VIDA</t>
  </si>
  <si>
    <t>16030110116</t>
  </si>
  <si>
    <t>HANNOVER RUVERSICHERUNGS</t>
  </si>
  <si>
    <t>16030110118</t>
  </si>
  <si>
    <t>SCOR REASSURANCE</t>
  </si>
  <si>
    <t>16030110122</t>
  </si>
  <si>
    <t>COMPAÑIA SUIZA DE REASEGUROS, S.A.</t>
  </si>
  <si>
    <t>16030110131</t>
  </si>
  <si>
    <t>GENERAL COLOGNE RE</t>
  </si>
  <si>
    <t>16030110153</t>
  </si>
  <si>
    <t>AON MEXICO</t>
  </si>
  <si>
    <t>NO VIDA</t>
  </si>
  <si>
    <t>ASSA COMPAÑIA DE SEGUROS,S.A.</t>
  </si>
  <si>
    <t>REASINTER</t>
  </si>
  <si>
    <t>1701</t>
  </si>
  <si>
    <t>INVERSIONES EN BIENES RAICES NO HABITACIONALES</t>
  </si>
  <si>
    <t>170101</t>
  </si>
  <si>
    <t>TERRENOS</t>
  </si>
  <si>
    <t>1701010</t>
  </si>
  <si>
    <t>170102</t>
  </si>
  <si>
    <t>EDIFICACIONES</t>
  </si>
  <si>
    <t>1701020</t>
  </si>
  <si>
    <t>1799</t>
  </si>
  <si>
    <t>PROVISIONES POR DESVALORIZACION DE INVERSIONES PER</t>
  </si>
  <si>
    <t>179901</t>
  </si>
  <si>
    <t>DE BIENES RAICES NO HABITACIONALES</t>
  </si>
  <si>
    <t>1799010</t>
  </si>
  <si>
    <t>1803</t>
  </si>
  <si>
    <t>MOBILIARIO Y EQUIPO</t>
  </si>
  <si>
    <t>180301</t>
  </si>
  <si>
    <t>1803010</t>
  </si>
  <si>
    <t>MOBILIARIO DE OFICINA</t>
  </si>
  <si>
    <t>180302</t>
  </si>
  <si>
    <t>EQUIPOS DE OFICINA</t>
  </si>
  <si>
    <t>1803020</t>
  </si>
  <si>
    <t>180303</t>
  </si>
  <si>
    <t>EQUIPOS DE COMPUTACION</t>
  </si>
  <si>
    <t>1803030</t>
  </si>
  <si>
    <t>180309</t>
  </si>
  <si>
    <t>OTROS MOBILIARIOS Y EQUIPOS</t>
  </si>
  <si>
    <t>1803090</t>
  </si>
  <si>
    <t>1804</t>
  </si>
  <si>
    <t>EQUIPOS DE TRANSPORTE</t>
  </si>
  <si>
    <t>180401</t>
  </si>
  <si>
    <t>VEHICULOS</t>
  </si>
  <si>
    <t>1804010</t>
  </si>
  <si>
    <t>1899</t>
  </si>
  <si>
    <t>DEPRECIACION ACUMULADA DE INMUEBLES MOBILIARIO Y E</t>
  </si>
  <si>
    <t>189903</t>
  </si>
  <si>
    <t>DE MOBILIARIO Y EQUIPO</t>
  </si>
  <si>
    <t>1899030</t>
  </si>
  <si>
    <t>189903001</t>
  </si>
  <si>
    <t>189903002</t>
  </si>
  <si>
    <t>EQUIPO DE OFICINA</t>
  </si>
  <si>
    <t>189903003</t>
  </si>
  <si>
    <t>EQUIPO DE COMPUTACION</t>
  </si>
  <si>
    <t>189903009</t>
  </si>
  <si>
    <t>189904</t>
  </si>
  <si>
    <t>DE EQUIPOS DE TRANSPORTE</t>
  </si>
  <si>
    <t>1899040</t>
  </si>
  <si>
    <t>EQUIPO DE TRANSPORTE</t>
  </si>
  <si>
    <t>OTROS ACTIVOS</t>
  </si>
  <si>
    <t>1901</t>
  </si>
  <si>
    <t>PAGOS ANTICIPADOS Y CARGOS DIFERIDOS</t>
  </si>
  <si>
    <t>190102</t>
  </si>
  <si>
    <t>PRIMAS DE SEGUROS PAGADAS POR ANTICIPADO</t>
  </si>
  <si>
    <t>1901020</t>
  </si>
  <si>
    <t>190102001</t>
  </si>
  <si>
    <t>SEGUROS AL PERSONAL</t>
  </si>
  <si>
    <t>19010200102</t>
  </si>
  <si>
    <t>SEGURO COLECTIVO Y MEDICO HOSPITALARIO</t>
  </si>
  <si>
    <t>190102003</t>
  </si>
  <si>
    <t>19010200302</t>
  </si>
  <si>
    <t>SEG.INCENDIO INMUEBLE LA CASONA</t>
  </si>
  <si>
    <t>190103</t>
  </si>
  <si>
    <t>PRIMAS DE REASEGUROS CEDIDOS PAGADAS POR ANTICIPAD</t>
  </si>
  <si>
    <t>1901030</t>
  </si>
  <si>
    <t>190103001</t>
  </si>
  <si>
    <t>GASTOS POR AMORTIZAR</t>
  </si>
  <si>
    <t>19010300101</t>
  </si>
  <si>
    <t>AMORTIZACION PDM-XL</t>
  </si>
  <si>
    <t>1901030010101</t>
  </si>
  <si>
    <t>XL-CATASTROFICO-INCENDIO</t>
  </si>
  <si>
    <t>1901030010102</t>
  </si>
  <si>
    <t>XL-OPERATIVO INCENDIO Y RAMOS TECNICOS</t>
  </si>
  <si>
    <t>1901030010103</t>
  </si>
  <si>
    <t>WXL-TENT PLAN</t>
  </si>
  <si>
    <t>1901030010105</t>
  </si>
  <si>
    <t>W X L - GASTOS MEDICOS</t>
  </si>
  <si>
    <t>1901030010106</t>
  </si>
  <si>
    <t>WXL- COLECTIVO DE DEUDORES</t>
  </si>
  <si>
    <t>190105</t>
  </si>
  <si>
    <t>UTILES DE OFICINA Y PAPELERIA PAGADOS POR ANTICIPA</t>
  </si>
  <si>
    <t>1901050</t>
  </si>
  <si>
    <t>190109</t>
  </si>
  <si>
    <t>1901090</t>
  </si>
  <si>
    <t>190109001</t>
  </si>
  <si>
    <t>SUSCRIPCIONES</t>
  </si>
  <si>
    <t>19010900101</t>
  </si>
  <si>
    <t>A.S.E.S.</t>
  </si>
  <si>
    <t>19010900115</t>
  </si>
  <si>
    <t>EDITORA EL MUNDO, S.A.</t>
  </si>
  <si>
    <t>190109002</t>
  </si>
  <si>
    <t>AMORTIZACION DE HONORARIOS</t>
  </si>
  <si>
    <t>19010900206</t>
  </si>
  <si>
    <t>FITCH CENTROAMERICA,S.A.</t>
  </si>
  <si>
    <t>190109003</t>
  </si>
  <si>
    <t>LICENCIAS PC</t>
  </si>
  <si>
    <t>TERREMOTO</t>
  </si>
  <si>
    <t>REASEGURO CEDIDO</t>
  </si>
  <si>
    <t>190109099</t>
  </si>
  <si>
    <t>OTROS</t>
  </si>
  <si>
    <t>19010909903</t>
  </si>
  <si>
    <t>COMISIÓN DIFERIDA - SETTESA</t>
  </si>
  <si>
    <t>19010909906</t>
  </si>
  <si>
    <t>SUPERINTENDENCIA DEL SISTEMA FINANCIERO</t>
  </si>
  <si>
    <t>19010909907</t>
  </si>
  <si>
    <t>ACTIVO POR ISR DIFERIDO</t>
  </si>
  <si>
    <t>19010909915</t>
  </si>
  <si>
    <t>REMODELACIÓN SALA DE JUNTAS</t>
  </si>
  <si>
    <t>19010909933</t>
  </si>
  <si>
    <t>APLICATIVO MODULO DE OFERTAS</t>
  </si>
  <si>
    <t>19010909935</t>
  </si>
  <si>
    <t>DESARROLLO RENOVACIÓN SDA - SDI</t>
  </si>
  <si>
    <t>19010909936</t>
  </si>
  <si>
    <t>APLICACIÓN VENTA DE SEGUROS CPOL</t>
  </si>
  <si>
    <t>19010909938</t>
  </si>
  <si>
    <t>APLICATIVO COMERCIALIZADOR MASIVO AKI PAGO</t>
  </si>
  <si>
    <t>19010909939</t>
  </si>
  <si>
    <t>DESARROLLOS BAU 2019</t>
  </si>
  <si>
    <t>19010909940</t>
  </si>
  <si>
    <t>DESARROLLO PORTAL AUTO GESTION</t>
  </si>
  <si>
    <t>19010909941</t>
  </si>
  <si>
    <t>SDI-DIVERSOS Y VIDA CON DEVOLUCION</t>
  </si>
  <si>
    <t>19010909942</t>
  </si>
  <si>
    <t>MEJORAS AL CIERRE</t>
  </si>
  <si>
    <t>19010909943</t>
  </si>
  <si>
    <t>INTEGRACIÓN CABINA DE ASISTENCIA GEA</t>
  </si>
  <si>
    <t>19010909944</t>
  </si>
  <si>
    <t>DESARROLLO BAU 2020</t>
  </si>
  <si>
    <t>19010909945</t>
  </si>
  <si>
    <t>MEJORAS SVC</t>
  </si>
  <si>
    <t>19010909946</t>
  </si>
  <si>
    <t>PROYECTO DE FACTURACIÓN DIGITAL</t>
  </si>
  <si>
    <t>19010909947</t>
  </si>
  <si>
    <t>DESARROLLO DE ORDENES DE TRABAJO EN DAVIVIENDA</t>
  </si>
  <si>
    <t>19010909948</t>
  </si>
  <si>
    <t>AUTOMATIZACION RENTABILIDAD Y PYG</t>
  </si>
  <si>
    <t>19010909949</t>
  </si>
  <si>
    <t>MEJORAS DESEMPLEO FASE 1</t>
  </si>
  <si>
    <t>19010909950</t>
  </si>
  <si>
    <t>VENTA DIGITAL ASISTIDA</t>
  </si>
  <si>
    <t>19010909951</t>
  </si>
  <si>
    <t>SAS AML SEGUROS</t>
  </si>
  <si>
    <t>19010909952</t>
  </si>
  <si>
    <t>MODULO DE INVERSIONES EN AS400</t>
  </si>
  <si>
    <t>19010909954</t>
  </si>
  <si>
    <t>FLUJO DE INSPECCIÓN PARA DAÑOS</t>
  </si>
  <si>
    <t>1902</t>
  </si>
  <si>
    <t>CUENTAS POR COBRAR DIVERSAS</t>
  </si>
  <si>
    <t>190209</t>
  </si>
  <si>
    <t>OTRAS</t>
  </si>
  <si>
    <t>1902090</t>
  </si>
  <si>
    <t>190209009</t>
  </si>
  <si>
    <t>VARIOS</t>
  </si>
  <si>
    <t>19020900901</t>
  </si>
  <si>
    <t>GASTOS DE EMISION IVA (CF Y FACT.PTES.DE PAGO)</t>
  </si>
  <si>
    <t>19020900902</t>
  </si>
  <si>
    <t>INTERESES PENDIENTES DE LIQUIDAR</t>
  </si>
  <si>
    <t>1902090090207</t>
  </si>
  <si>
    <t>19020900909</t>
  </si>
  <si>
    <t>1902090090901</t>
  </si>
  <si>
    <t>TARJETA DE CREDITO - SERFINSA</t>
  </si>
  <si>
    <t>1902090090903</t>
  </si>
  <si>
    <t>TARJETA DE CREDITO BCO.DE AMERICA CENTRAL</t>
  </si>
  <si>
    <t>1902090090942</t>
  </si>
  <si>
    <t>4% SOBRE POLIZAS SDI (BOMBEROS) CAUSADAS NO DEVENG</t>
  </si>
  <si>
    <t>1902090090943</t>
  </si>
  <si>
    <t>PROVEEDORES 1% RETENCION IVA</t>
  </si>
  <si>
    <t>1902090090960</t>
  </si>
  <si>
    <t>CF.Y FACT. POR IVA RETENIDO 1%</t>
  </si>
  <si>
    <t>1902090090966</t>
  </si>
  <si>
    <t>5% RETENCION FONDO DE INVERSION</t>
  </si>
  <si>
    <t>1902090090967</t>
  </si>
  <si>
    <t>1902090090999</t>
  </si>
  <si>
    <t>1903</t>
  </si>
  <si>
    <t>IMPUESTO SOBRE LA RENTA POR LIQUIDAR</t>
  </si>
  <si>
    <t>190301</t>
  </si>
  <si>
    <t>PAGO A CUENTA</t>
  </si>
  <si>
    <t>1903010</t>
  </si>
  <si>
    <t>190301001</t>
  </si>
  <si>
    <t>ENERO</t>
  </si>
  <si>
    <t>190301002</t>
  </si>
  <si>
    <t>FEBRERO</t>
  </si>
  <si>
    <t>190301003</t>
  </si>
  <si>
    <t>MARZO</t>
  </si>
  <si>
    <t>190301004</t>
  </si>
  <si>
    <t>ABRIL</t>
  </si>
  <si>
    <t>190301005</t>
  </si>
  <si>
    <t>MAYO</t>
  </si>
  <si>
    <t>190301006</t>
  </si>
  <si>
    <t>JUNIO</t>
  </si>
  <si>
    <t>190301007</t>
  </si>
  <si>
    <t>JULIO</t>
  </si>
  <si>
    <t>190301008</t>
  </si>
  <si>
    <t>AGOSTO</t>
  </si>
  <si>
    <t>190301009</t>
  </si>
  <si>
    <t>SEPTIEMBRE</t>
  </si>
  <si>
    <t>190301010</t>
  </si>
  <si>
    <t>OCTUBRE</t>
  </si>
  <si>
    <t>190301011</t>
  </si>
  <si>
    <t>NOVIEMBRE</t>
  </si>
  <si>
    <t>190301012</t>
  </si>
  <si>
    <t>DICIEMBRE</t>
  </si>
  <si>
    <t>190302</t>
  </si>
  <si>
    <t>IMPUESTO RETENIDO</t>
  </si>
  <si>
    <t>1903020</t>
  </si>
  <si>
    <t>190302005</t>
  </si>
  <si>
    <t>190302016</t>
  </si>
  <si>
    <t>190302017</t>
  </si>
  <si>
    <t>190302025</t>
  </si>
  <si>
    <t>VALORES DAVIVIENDA</t>
  </si>
  <si>
    <t>190302032</t>
  </si>
  <si>
    <t>190302033</t>
  </si>
  <si>
    <t>1904</t>
  </si>
  <si>
    <t>CREDITO FISCAL - IVA</t>
  </si>
  <si>
    <t>190401</t>
  </si>
  <si>
    <t>CREDITO FISCAL-IVA</t>
  </si>
  <si>
    <t>1904010</t>
  </si>
  <si>
    <t>190401001</t>
  </si>
  <si>
    <t>CREDITO FISCAL-IVA 13%</t>
  </si>
  <si>
    <t>190401002</t>
  </si>
  <si>
    <t>RETENCION 2%-IVA</t>
  </si>
  <si>
    <t>1999</t>
  </si>
  <si>
    <t>PROVISIONES DE OTROS ACTIVOS (CR)</t>
  </si>
  <si>
    <t>199901</t>
  </si>
  <si>
    <t>1999010</t>
  </si>
  <si>
    <t>199901001</t>
  </si>
  <si>
    <t>RESERVAS PARA SANEAMIENTO DE OTROS ACTIVOS</t>
  </si>
  <si>
    <t>19990100103</t>
  </si>
  <si>
    <t>DEUDORES VARIOS</t>
  </si>
  <si>
    <t>2102</t>
  </si>
  <si>
    <t>DEPOSITOS POR OPERACIONES DE SEGURO</t>
  </si>
  <si>
    <t>210201</t>
  </si>
  <si>
    <t>DEPOSITOS PARA PRIMAS DE SEGUROS</t>
  </si>
  <si>
    <t>2102011</t>
  </si>
  <si>
    <t>MONEDA NACIONAL</t>
  </si>
  <si>
    <t>210201101</t>
  </si>
  <si>
    <t>PRIMAS DE SEGUROS DE VIDA LARGO PLAZO</t>
  </si>
  <si>
    <t>21020110199</t>
  </si>
  <si>
    <t>VI-EN TRAMITES</t>
  </si>
  <si>
    <t>210201103</t>
  </si>
  <si>
    <t>21020110315</t>
  </si>
  <si>
    <t>SVC-9801690 CORPORIN,S.A.DE C.V.</t>
  </si>
  <si>
    <t>21020110339</t>
  </si>
  <si>
    <t>SVC-9600059 BRILLAT,S.A.DE C.V.</t>
  </si>
  <si>
    <t>21020110399</t>
  </si>
  <si>
    <t>SVC-VARIOS EN TRAMITE</t>
  </si>
  <si>
    <t>210201104</t>
  </si>
  <si>
    <t>21020110401</t>
  </si>
  <si>
    <t>2102011040199</t>
  </si>
  <si>
    <t>SVD- VARIOS ( SEU )</t>
  </si>
  <si>
    <t>210201106</t>
  </si>
  <si>
    <t>PRIMAS DE SEGUROS DE ACCIDENTES Y EMFERMEDADES</t>
  </si>
  <si>
    <t>21020110602</t>
  </si>
  <si>
    <t>2102011060299</t>
  </si>
  <si>
    <t>SAP-VARIOS EN TRAMITE</t>
  </si>
  <si>
    <t>210201107</t>
  </si>
  <si>
    <t>PRIMAS SEGUROS INCENDIOS Y LINEAS ALIADAS</t>
  </si>
  <si>
    <t>21020110701</t>
  </si>
  <si>
    <t>2102011070199</t>
  </si>
  <si>
    <t>POLIZAS EN TRAMITE DE ACEPTACION</t>
  </si>
  <si>
    <t>210201108</t>
  </si>
  <si>
    <t>21020110820</t>
  </si>
  <si>
    <t>SDA-9902312 FEPADE</t>
  </si>
  <si>
    <t>21020110893</t>
  </si>
  <si>
    <t>21020110899</t>
  </si>
  <si>
    <t>210201109</t>
  </si>
  <si>
    <t>21020110907</t>
  </si>
  <si>
    <t>2102011090708</t>
  </si>
  <si>
    <t>SRH-9801026 COURIER INTERNATIONAL,S.A.DE C.V.</t>
  </si>
  <si>
    <t>TODO RIESGO EQUIPO PARA CONTRATISTA</t>
  </si>
  <si>
    <t>210209</t>
  </si>
  <si>
    <t>OTROS DEPOSITOS</t>
  </si>
  <si>
    <t>2102091</t>
  </si>
  <si>
    <t>210209103</t>
  </si>
  <si>
    <t>DEPOSITOS PENDIENTES DE APLICACION (REMESAS)</t>
  </si>
  <si>
    <t>21020910301</t>
  </si>
  <si>
    <t>BANCO SALVADOREÑO CTA.CTE.005-13-00444-02</t>
  </si>
  <si>
    <t>21020910304</t>
  </si>
  <si>
    <t>BANCO SALVADOREÑO CTA.CTE.# 002-51-00053-67</t>
  </si>
  <si>
    <t>21020910308</t>
  </si>
  <si>
    <t>BANCO SALVADOREÑO CTA-AHORRO 105-13-0049-01</t>
  </si>
  <si>
    <t>21020910310</t>
  </si>
  <si>
    <t>BS VIDA VERDE CTA.AHORROS #002-54-01310-26</t>
  </si>
  <si>
    <t>21020910312</t>
  </si>
  <si>
    <t>BD - DAVIAUTO - CTA.082-54-00090-20</t>
  </si>
  <si>
    <t>2201</t>
  </si>
  <si>
    <t>RESERVAS TECNICAS DE SEGUROS DE VIDA</t>
  </si>
  <si>
    <t>220101</t>
  </si>
  <si>
    <t>MATEMATICA DE VIDA INDIVIDUAL DE LARGO PLAZO</t>
  </si>
  <si>
    <t>2201011</t>
  </si>
  <si>
    <t>220101101</t>
  </si>
  <si>
    <t>22010110101</t>
  </si>
  <si>
    <t>22010110103</t>
  </si>
  <si>
    <t>2201011010301</t>
  </si>
  <si>
    <t>FUNERARIO</t>
  </si>
  <si>
    <t>2201011010302</t>
  </si>
  <si>
    <t>RESERVA DE DOTAL</t>
  </si>
  <si>
    <t>22010110104</t>
  </si>
  <si>
    <t>RESCATE</t>
  </si>
  <si>
    <t>220103</t>
  </si>
  <si>
    <t>DE RIESGO EN CURSO DE VIDA COLECTIVO</t>
  </si>
  <si>
    <t>2201031</t>
  </si>
  <si>
    <t>220103101</t>
  </si>
  <si>
    <t>22010310101</t>
  </si>
  <si>
    <t>24 AVOS</t>
  </si>
  <si>
    <t>MENORES A UN AÑO</t>
  </si>
  <si>
    <t>22010310103</t>
  </si>
  <si>
    <t>PENDIENTES DE DEVENGAR</t>
  </si>
  <si>
    <t>220103103</t>
  </si>
  <si>
    <t>22010310301</t>
  </si>
  <si>
    <t>22010310303</t>
  </si>
  <si>
    <t>220104</t>
  </si>
  <si>
    <t>DE RIESGOS EN CURSO DE OTROS PLANES</t>
  </si>
  <si>
    <t>2201041</t>
  </si>
  <si>
    <t>220104101</t>
  </si>
  <si>
    <t>SEGURO DIRECTO</t>
  </si>
  <si>
    <t>22010410103</t>
  </si>
  <si>
    <t>2201041010301</t>
  </si>
  <si>
    <t>DEUDA</t>
  </si>
  <si>
    <t>220104101030101</t>
  </si>
  <si>
    <t>220104101030103</t>
  </si>
  <si>
    <t>220109</t>
  </si>
  <si>
    <t>ADICIONALES DE SEGURO DE VIDA</t>
  </si>
  <si>
    <t>2201091</t>
  </si>
  <si>
    <t>220109101</t>
  </si>
  <si>
    <t>22010910101</t>
  </si>
  <si>
    <t>DE ACCIDENTES</t>
  </si>
  <si>
    <t>2201091010101</t>
  </si>
  <si>
    <t>220109101010101</t>
  </si>
  <si>
    <t>220109101010103</t>
  </si>
  <si>
    <t>22010910105</t>
  </si>
  <si>
    <t>CAPITALES COMPLEMENTARIOS</t>
  </si>
  <si>
    <t>22010910109</t>
  </si>
  <si>
    <t>DIVERSAS</t>
  </si>
  <si>
    <t>2201091010901</t>
  </si>
  <si>
    <t>INDIVIDUAL PAC</t>
  </si>
  <si>
    <t>220109101090101</t>
  </si>
  <si>
    <t>220109101090103</t>
  </si>
  <si>
    <t>2203</t>
  </si>
  <si>
    <t>RESERVAS POR RIESGOS EN CURSO DE ACCIDENTES Y ENFE</t>
  </si>
  <si>
    <t>220301</t>
  </si>
  <si>
    <t>SALUD Y HOSPITALIZACION</t>
  </si>
  <si>
    <t>2203011</t>
  </si>
  <si>
    <t>220301101</t>
  </si>
  <si>
    <t>SEGUROS DIRECTOS-SALUD Y HOSPITALIZACION</t>
  </si>
  <si>
    <t>22030110101</t>
  </si>
  <si>
    <t>22030110103</t>
  </si>
  <si>
    <t>220302</t>
  </si>
  <si>
    <t>2203021</t>
  </si>
  <si>
    <t>220302101</t>
  </si>
  <si>
    <t>SEGUROS DIRECTOS-ACCIDENTES PERSONALES</t>
  </si>
  <si>
    <t>22030210101</t>
  </si>
  <si>
    <t>22030210103</t>
  </si>
  <si>
    <t>2204</t>
  </si>
  <si>
    <t>RESERVAS POR RIESGOS EN CURSO DE INCENDIO Y LINEAS</t>
  </si>
  <si>
    <t>220401</t>
  </si>
  <si>
    <t>2204011</t>
  </si>
  <si>
    <t>220401101</t>
  </si>
  <si>
    <t>SEGUROS DIRECTOS-INCENDIOS</t>
  </si>
  <si>
    <t>22040110101</t>
  </si>
  <si>
    <t>22040110102</t>
  </si>
  <si>
    <t>22040110103</t>
  </si>
  <si>
    <t>220403</t>
  </si>
  <si>
    <t>2204031</t>
  </si>
  <si>
    <t>220403101</t>
  </si>
  <si>
    <t>SEGUROS DIRECTOS-TERREMOTO</t>
  </si>
  <si>
    <t>22040310101</t>
  </si>
  <si>
    <t>22040310103</t>
  </si>
  <si>
    <t>2205</t>
  </si>
  <si>
    <t>RESERVAS POR RIESGOS EN CURSO DE AUTOMOTORES</t>
  </si>
  <si>
    <t>220501</t>
  </si>
  <si>
    <t>2205011</t>
  </si>
  <si>
    <t>220501101</t>
  </si>
  <si>
    <t>SEGUROS DIRECTOS-AUTOMOTORES</t>
  </si>
  <si>
    <t>22050110101</t>
  </si>
  <si>
    <t>22050110102</t>
  </si>
  <si>
    <t>22050110103</t>
  </si>
  <si>
    <t>2206</t>
  </si>
  <si>
    <t>RESERVAS POR RIESGOS EN CURSO DE OTROS SEGUROS GEN</t>
  </si>
  <si>
    <t>220602</t>
  </si>
  <si>
    <t>2206021</t>
  </si>
  <si>
    <t>220602101</t>
  </si>
  <si>
    <t>22060210102</t>
  </si>
  <si>
    <t>22060210104</t>
  </si>
  <si>
    <t>A BASE DE CERTIFICADOS</t>
  </si>
  <si>
    <t>220604</t>
  </si>
  <si>
    <t>2206041</t>
  </si>
  <si>
    <t>220604101</t>
  </si>
  <si>
    <t>22060410101</t>
  </si>
  <si>
    <t>22060410102</t>
  </si>
  <si>
    <t>22060410103</t>
  </si>
  <si>
    <t>220605</t>
  </si>
  <si>
    <t>2206051</t>
  </si>
  <si>
    <t>220605101</t>
  </si>
  <si>
    <t>22060510101</t>
  </si>
  <si>
    <t>22060510103</t>
  </si>
  <si>
    <t>220607</t>
  </si>
  <si>
    <t>2206071</t>
  </si>
  <si>
    <t>220607101</t>
  </si>
  <si>
    <t>22060710101</t>
  </si>
  <si>
    <t>22060710102</t>
  </si>
  <si>
    <t>22060710103</t>
  </si>
  <si>
    <t>220608</t>
  </si>
  <si>
    <t>2206081</t>
  </si>
  <si>
    <t>220608101</t>
  </si>
  <si>
    <t>22060810101</t>
  </si>
  <si>
    <t>22060810102</t>
  </si>
  <si>
    <t>22060810103</t>
  </si>
  <si>
    <t>220610</t>
  </si>
  <si>
    <t>TODO RIESGO PARA CONTRATISTAS</t>
  </si>
  <si>
    <t>2206101</t>
  </si>
  <si>
    <t>220610101</t>
  </si>
  <si>
    <t>SEGUROS DIRECTOS-TODO RIESGO CONSTRUC.</t>
  </si>
  <si>
    <t>22061010101</t>
  </si>
  <si>
    <t>22061010102</t>
  </si>
  <si>
    <t>22061010103</t>
  </si>
  <si>
    <t>220611</t>
  </si>
  <si>
    <t>2206111</t>
  </si>
  <si>
    <t>220611101</t>
  </si>
  <si>
    <t>SEGUROS DIRECTOS-EQ.CONTRATISTAS</t>
  </si>
  <si>
    <t>22061110101</t>
  </si>
  <si>
    <t>22061110103</t>
  </si>
  <si>
    <t>ROTURA DE MAQUINARIA</t>
  </si>
  <si>
    <t>220614</t>
  </si>
  <si>
    <t>2206141</t>
  </si>
  <si>
    <t>220614101</t>
  </si>
  <si>
    <t>22061410101</t>
  </si>
  <si>
    <t>22061410103</t>
  </si>
  <si>
    <t>220615</t>
  </si>
  <si>
    <t>2206151</t>
  </si>
  <si>
    <t>220615101</t>
  </si>
  <si>
    <t>22061510101</t>
  </si>
  <si>
    <t>22061510103</t>
  </si>
  <si>
    <t>220618</t>
  </si>
  <si>
    <t>2206181</t>
  </si>
  <si>
    <t>220618101</t>
  </si>
  <si>
    <t>22061810101</t>
  </si>
  <si>
    <t>22061810103</t>
  </si>
  <si>
    <t>220625</t>
  </si>
  <si>
    <t>2206251</t>
  </si>
  <si>
    <t>220625101</t>
  </si>
  <si>
    <t>22062510101</t>
  </si>
  <si>
    <t>2206251010101</t>
  </si>
  <si>
    <t>2206251010102</t>
  </si>
  <si>
    <t>2206251010103</t>
  </si>
  <si>
    <t>2207</t>
  </si>
  <si>
    <t>RESERVAS POR RIESGOS EN CURSO DE FIANZAS</t>
  </si>
  <si>
    <t>220701</t>
  </si>
  <si>
    <t>2207011</t>
  </si>
  <si>
    <t>220701101</t>
  </si>
  <si>
    <t>22070110101</t>
  </si>
  <si>
    <t>22070110102</t>
  </si>
  <si>
    <t>220702</t>
  </si>
  <si>
    <t>2207021</t>
  </si>
  <si>
    <t>220702101</t>
  </si>
  <si>
    <t>22070210101</t>
  </si>
  <si>
    <t>2208</t>
  </si>
  <si>
    <t>RESERVAS DE PREVISION</t>
  </si>
  <si>
    <t>220801</t>
  </si>
  <si>
    <t>CONTINGENCIAL DE TERREMOTOS</t>
  </si>
  <si>
    <t>2208011</t>
  </si>
  <si>
    <t>2301</t>
  </si>
  <si>
    <t>RESERVAS POR SINIESTROS REPORTADOS</t>
  </si>
  <si>
    <t>230101</t>
  </si>
  <si>
    <t>2301011</t>
  </si>
  <si>
    <t>230101101</t>
  </si>
  <si>
    <t>23010110101</t>
  </si>
  <si>
    <t>23010110103</t>
  </si>
  <si>
    <t>23010110104</t>
  </si>
  <si>
    <t>2301011010403</t>
  </si>
  <si>
    <t>230101101040301</t>
  </si>
  <si>
    <t>23010110106</t>
  </si>
  <si>
    <t>230103</t>
  </si>
  <si>
    <t>DE SEGUROS DE ACCIDENTES Y ENFERMEDADES</t>
  </si>
  <si>
    <t>2301031</t>
  </si>
  <si>
    <t>230103101</t>
  </si>
  <si>
    <t>23010310101</t>
  </si>
  <si>
    <t>230104</t>
  </si>
  <si>
    <t>DE SEGUROS DE INCENDIOS</t>
  </si>
  <si>
    <t>2301041</t>
  </si>
  <si>
    <t>230104101</t>
  </si>
  <si>
    <t>230105</t>
  </si>
  <si>
    <t>DE SEGUROS DE AUTOMOTORES</t>
  </si>
  <si>
    <t>2301051</t>
  </si>
  <si>
    <t>230105101</t>
  </si>
  <si>
    <t>230106</t>
  </si>
  <si>
    <t>DE OTROS SEGUROS GENERALES</t>
  </si>
  <si>
    <t>2301061</t>
  </si>
  <si>
    <t>230106101</t>
  </si>
  <si>
    <t>23010610104</t>
  </si>
  <si>
    <t>23010610107</t>
  </si>
  <si>
    <t>23010610114</t>
  </si>
  <si>
    <t>23010610118</t>
  </si>
  <si>
    <t>23010610125</t>
  </si>
  <si>
    <t>2301061012501</t>
  </si>
  <si>
    <t>230107</t>
  </si>
  <si>
    <t>DE FIANZAS</t>
  </si>
  <si>
    <t>2301071</t>
  </si>
  <si>
    <t>230107101</t>
  </si>
  <si>
    <t>AFIANZAMIENTOS DIRECTOS</t>
  </si>
  <si>
    <t>23010710102</t>
  </si>
  <si>
    <t>2302</t>
  </si>
  <si>
    <t>RESERVA POR SINIESTROS NO REPORTADOS</t>
  </si>
  <si>
    <t>230201</t>
  </si>
  <si>
    <t>2302011</t>
  </si>
  <si>
    <t>230201103</t>
  </si>
  <si>
    <t>230201104</t>
  </si>
  <si>
    <t>23020110403</t>
  </si>
  <si>
    <t>2302011040301</t>
  </si>
  <si>
    <t>230203</t>
  </si>
  <si>
    <t>2302031</t>
  </si>
  <si>
    <t>230203101</t>
  </si>
  <si>
    <t>230203102</t>
  </si>
  <si>
    <t>ACCIDENTES  PERSONALES</t>
  </si>
  <si>
    <t>230204</t>
  </si>
  <si>
    <t>2302041</t>
  </si>
  <si>
    <t>230205</t>
  </si>
  <si>
    <t>2302051</t>
  </si>
  <si>
    <t>230206</t>
  </si>
  <si>
    <t>2302061</t>
  </si>
  <si>
    <t>230206104</t>
  </si>
  <si>
    <t>230206107</t>
  </si>
  <si>
    <t>230206114</t>
  </si>
  <si>
    <t>EQUIPO ELECTRONICO</t>
  </si>
  <si>
    <t>2401</t>
  </si>
  <si>
    <t>OBLIGACIONES EN CUENTA CORRIENTE CON SOCIEDADES DE</t>
  </si>
  <si>
    <t>240101</t>
  </si>
  <si>
    <t>2401011</t>
  </si>
  <si>
    <t>240101101</t>
  </si>
  <si>
    <t>COMPAÑIAS NACIONALES</t>
  </si>
  <si>
    <t>FACULTATIVO CEDIDO</t>
  </si>
  <si>
    <t>24010110104</t>
  </si>
  <si>
    <t>2401011010403</t>
  </si>
  <si>
    <t>240101101040307</t>
  </si>
  <si>
    <t>240101101040399</t>
  </si>
  <si>
    <t>24010110105</t>
  </si>
  <si>
    <t>2401011010503</t>
  </si>
  <si>
    <t>240101101050307</t>
  </si>
  <si>
    <t>240101101050399</t>
  </si>
  <si>
    <t>24010110117</t>
  </si>
  <si>
    <t>2401011011703</t>
  </si>
  <si>
    <t>240101101170307</t>
  </si>
  <si>
    <t>240101101170399</t>
  </si>
  <si>
    <t>240101102</t>
  </si>
  <si>
    <t>COMPAÑIAS EXTRANJERAS</t>
  </si>
  <si>
    <t>24010110216</t>
  </si>
  <si>
    <t>HANNOVER RUCVERSICHERUNGS</t>
  </si>
  <si>
    <t>2401011021601</t>
  </si>
  <si>
    <t>CUOTA PARTE</t>
  </si>
  <si>
    <t>240101102160104</t>
  </si>
  <si>
    <t>2401011021602</t>
  </si>
  <si>
    <t>EXCEDENTES</t>
  </si>
  <si>
    <t>240101102160201</t>
  </si>
  <si>
    <t>VIDA INDIVIDUAL</t>
  </si>
  <si>
    <t>240101102160202</t>
  </si>
  <si>
    <t>2401011021603</t>
  </si>
  <si>
    <t>240101102160307</t>
  </si>
  <si>
    <t>240101102160399</t>
  </si>
  <si>
    <t>2401011021604</t>
  </si>
  <si>
    <t>EXCESO DE PERDIDA</t>
  </si>
  <si>
    <t>240101102160405</t>
  </si>
  <si>
    <t>24010110218</t>
  </si>
  <si>
    <t>SCOR REASURANCE</t>
  </si>
  <si>
    <t>2401011021802</t>
  </si>
  <si>
    <t>EXCEDENTE</t>
  </si>
  <si>
    <t>240101102180201</t>
  </si>
  <si>
    <t>240101102180202</t>
  </si>
  <si>
    <t>240101102180204</t>
  </si>
  <si>
    <t>24010110219</t>
  </si>
  <si>
    <t>REASEGURADORA PATRIA,S.A.B.</t>
  </si>
  <si>
    <t>2401011021903</t>
  </si>
  <si>
    <t>240101102190307</t>
  </si>
  <si>
    <t>240101102190399</t>
  </si>
  <si>
    <t>24010110222</t>
  </si>
  <si>
    <t>COMPAÑIA SUIZA DE REASEGUROS</t>
  </si>
  <si>
    <t>2401011022201</t>
  </si>
  <si>
    <t>240101102220102</t>
  </si>
  <si>
    <t>240101102220104</t>
  </si>
  <si>
    <t>2401011022202</t>
  </si>
  <si>
    <t>240101102220201</t>
  </si>
  <si>
    <t>240101102220202</t>
  </si>
  <si>
    <t>2401011022203</t>
  </si>
  <si>
    <t>240101102220399</t>
  </si>
  <si>
    <t>24010110231</t>
  </si>
  <si>
    <t>GENERALCOLOGNE RE</t>
  </si>
  <si>
    <t>2401011023101</t>
  </si>
  <si>
    <t>240101102310102</t>
  </si>
  <si>
    <t>240101102310104</t>
  </si>
  <si>
    <t>2401011023102</t>
  </si>
  <si>
    <t>240101102310201</t>
  </si>
  <si>
    <t>240101102310202</t>
  </si>
  <si>
    <t>24010110253</t>
  </si>
  <si>
    <t>2401011025304</t>
  </si>
  <si>
    <t>240101102530404</t>
  </si>
  <si>
    <t>24010110257</t>
  </si>
  <si>
    <t>2401011025703</t>
  </si>
  <si>
    <t>240101102570307</t>
  </si>
  <si>
    <t>24010110258</t>
  </si>
  <si>
    <t>WILLIS RE INC.</t>
  </si>
  <si>
    <t>2401011025801</t>
  </si>
  <si>
    <t>240101102580107</t>
  </si>
  <si>
    <t>240101102580110</t>
  </si>
  <si>
    <t>TRANSPORTE</t>
  </si>
  <si>
    <t>2401011025803</t>
  </si>
  <si>
    <t>240101102580307</t>
  </si>
  <si>
    <t>240101102580399</t>
  </si>
  <si>
    <t>24010110267</t>
  </si>
  <si>
    <t>LIBERTY MUTUAL INSURANCE CO.</t>
  </si>
  <si>
    <t>2401011026703</t>
  </si>
  <si>
    <t>240101102670399</t>
  </si>
  <si>
    <t>2403</t>
  </si>
  <si>
    <t>OBLIGACIONES EN CUENTA CORRIENTE CON SOCIEDADES PO</t>
  </si>
  <si>
    <t>240301</t>
  </si>
  <si>
    <t>2403011</t>
  </si>
  <si>
    <t>240301101</t>
  </si>
  <si>
    <t>24030110101</t>
  </si>
  <si>
    <t>LA CENTRO AMERICANA,S.A.</t>
  </si>
  <si>
    <t>24030110103</t>
  </si>
  <si>
    <t>SEGUROS E INVERSIONES (VIDA)</t>
  </si>
  <si>
    <t>240301102</t>
  </si>
  <si>
    <t>24030110204</t>
  </si>
  <si>
    <t>2601</t>
  </si>
  <si>
    <t>OBLIGACIONES CON INTERMEDIARIOS DE SEGUROS</t>
  </si>
  <si>
    <t>260101</t>
  </si>
  <si>
    <t>COMISIONES POR PAGAR A INTERMEDIARIOS</t>
  </si>
  <si>
    <t>2601011</t>
  </si>
  <si>
    <t>2602</t>
  </si>
  <si>
    <t>OBLIGACIONES CON AGENTES</t>
  </si>
  <si>
    <t>260201</t>
  </si>
  <si>
    <t>COMISIONES POR PAGAR A AGENTES INDEPENDIENTES</t>
  </si>
  <si>
    <t>2602011</t>
  </si>
  <si>
    <t>2701</t>
  </si>
  <si>
    <t>IMPUESTOS, CONTRIBUCIONES Y RETENCIONES</t>
  </si>
  <si>
    <t>270101</t>
  </si>
  <si>
    <t>RETENCIONES</t>
  </si>
  <si>
    <t>2701011</t>
  </si>
  <si>
    <t>270101101</t>
  </si>
  <si>
    <t>IMPUESTO SOBRE LA RENTA</t>
  </si>
  <si>
    <t>27010110101</t>
  </si>
  <si>
    <t>IMPUESTO SOBRE LA RENTA-EMPLEADOS</t>
  </si>
  <si>
    <t>2701011010101</t>
  </si>
  <si>
    <t>RETENCIONES ISR EMPLEADOS</t>
  </si>
  <si>
    <t>27010110102</t>
  </si>
  <si>
    <t>IMPUESTO S/LA RENTA-CORREDORES DE SEGUROS</t>
  </si>
  <si>
    <t>2701011010202</t>
  </si>
  <si>
    <t>AI-1023 JOSE ALFREDO ROVIRA CANALES</t>
  </si>
  <si>
    <t>2701011010205</t>
  </si>
  <si>
    <t>VICTORIA DEL ROSARIO REYES DE ALVAREZ</t>
  </si>
  <si>
    <t>2701011010227</t>
  </si>
  <si>
    <t>CARLOS ROBERTO GOMEZ GUEVARA</t>
  </si>
  <si>
    <t>2701011010242</t>
  </si>
  <si>
    <t>KARLA MARGARITA LAHUD AGUILAR</t>
  </si>
  <si>
    <t>2701011010243</t>
  </si>
  <si>
    <t>VICTOR MANUEL CARCAMO CABRERA</t>
  </si>
  <si>
    <t>2701011010275</t>
  </si>
  <si>
    <t>JOSE ISAAC MANCIA PEÑA (IVD-</t>
  </si>
  <si>
    <t>27010110103</t>
  </si>
  <si>
    <t>IMPUESTO S/RENTA-HONORARIOS POR SERVICIOS</t>
  </si>
  <si>
    <t>2701011010399</t>
  </si>
  <si>
    <t>27010110104</t>
  </si>
  <si>
    <t>DIRECTORES</t>
  </si>
  <si>
    <t>27010110106</t>
  </si>
  <si>
    <t>REASEGURADORES NO DOMICILIADOS</t>
  </si>
  <si>
    <t>27010110107</t>
  </si>
  <si>
    <t>IMPUESTO S/RENTA - PREMIOS</t>
  </si>
  <si>
    <t>270101103</t>
  </si>
  <si>
    <t>SEGURO SOCIAL</t>
  </si>
  <si>
    <t>270101104</t>
  </si>
  <si>
    <t>ADMINISTRADORAS DE FONDOS DE PENSION</t>
  </si>
  <si>
    <t>27010110401</t>
  </si>
  <si>
    <t>A.F.P. CRECER</t>
  </si>
  <si>
    <t>2701011040101</t>
  </si>
  <si>
    <t>RETENCIONES AFP CRECER</t>
  </si>
  <si>
    <t>270101106</t>
  </si>
  <si>
    <t>CUOTAS DE PRESTAMOS</t>
  </si>
  <si>
    <t>27010110601</t>
  </si>
  <si>
    <t>2701011060101</t>
  </si>
  <si>
    <t>RETENCIONES PRÉSTAMOS BCO DAVIVIENDA</t>
  </si>
  <si>
    <t>27010110610</t>
  </si>
  <si>
    <t>FUNDACION AYUDAME A VIVIR</t>
  </si>
  <si>
    <t>2701011061099</t>
  </si>
  <si>
    <t>VARIOS FUNDACION AYUDAME A VIVIR</t>
  </si>
  <si>
    <t>270101107</t>
  </si>
  <si>
    <t>EMBARGOS</t>
  </si>
  <si>
    <t>27010110703</t>
  </si>
  <si>
    <t>EDWIN EMILIO GERMAN CRISTALES</t>
  </si>
  <si>
    <t>270102</t>
  </si>
  <si>
    <t>IMPUESTOS Y CONTRIBUCIONES</t>
  </si>
  <si>
    <t>2701021</t>
  </si>
  <si>
    <t>270102101</t>
  </si>
  <si>
    <t>270102109</t>
  </si>
  <si>
    <t>OTROS IMPUESTOS Y CONTRIBUCIONES</t>
  </si>
  <si>
    <t>27010210903</t>
  </si>
  <si>
    <t>2702</t>
  </si>
  <si>
    <t>REMUNERACIONES POR PAGAR</t>
  </si>
  <si>
    <t>270201</t>
  </si>
  <si>
    <t>VACACIONES POR PAGAR</t>
  </si>
  <si>
    <t>2702011</t>
  </si>
  <si>
    <t>270203</t>
  </si>
  <si>
    <t>HONORARIOS POR PAGAR</t>
  </si>
  <si>
    <t>2702031</t>
  </si>
  <si>
    <t>270203101</t>
  </si>
  <si>
    <t>HONORARIOS FIANZAS</t>
  </si>
  <si>
    <t>27020310102</t>
  </si>
  <si>
    <t>SALVADOR DAVID LOPEZ ORELLANA</t>
  </si>
  <si>
    <t>270205</t>
  </si>
  <si>
    <t>AGUINALDOS Y BONIFICACIONES</t>
  </si>
  <si>
    <t>2702051</t>
  </si>
  <si>
    <t>270205101</t>
  </si>
  <si>
    <t>BONIFICACION JUNIO</t>
  </si>
  <si>
    <t>270205102</t>
  </si>
  <si>
    <t>BONO MARZO</t>
  </si>
  <si>
    <t>270205103</t>
  </si>
  <si>
    <t>AGUINALDO</t>
  </si>
  <si>
    <t>270205104</t>
  </si>
  <si>
    <t>BONIFICACION</t>
  </si>
  <si>
    <t>2706</t>
  </si>
  <si>
    <t>OTRAS CUENTAS POR PAGAR</t>
  </si>
  <si>
    <t>270601</t>
  </si>
  <si>
    <t>PROVEEDORES</t>
  </si>
  <si>
    <t>2706011</t>
  </si>
  <si>
    <t>270601101</t>
  </si>
  <si>
    <t>PROVEEDORES SERVICIOS</t>
  </si>
  <si>
    <t>27060110102</t>
  </si>
  <si>
    <t>I.S.S.S.</t>
  </si>
  <si>
    <t>27060110103</t>
  </si>
  <si>
    <t>A.F.P.</t>
  </si>
  <si>
    <t>27060110104</t>
  </si>
  <si>
    <t>MUNICIPALIDAD DE SAN SALVADOR</t>
  </si>
  <si>
    <t>27060110106</t>
  </si>
  <si>
    <t>XEROX DE EL SALVADOR,S.A.</t>
  </si>
  <si>
    <t>27060110109</t>
  </si>
  <si>
    <t>GEA DE EL SALVADOR,S.A. DE C.V.</t>
  </si>
  <si>
    <t>27060110110</t>
  </si>
  <si>
    <t>CUERPO DE BOMBEROS - PAGO</t>
  </si>
  <si>
    <t>27060110112</t>
  </si>
  <si>
    <t>CARLOS ALFREDO QUINTANILLA PEREZ</t>
  </si>
  <si>
    <t>27060110113</t>
  </si>
  <si>
    <t>CLEANS SERVICE,S.A.DE C.V.</t>
  </si>
  <si>
    <t>27060110115</t>
  </si>
  <si>
    <t>CAMARA DE COMERCIO DE EL SALVADOR</t>
  </si>
  <si>
    <t>27060110119</t>
  </si>
  <si>
    <t>KPMG</t>
  </si>
  <si>
    <t>27060110120</t>
  </si>
  <si>
    <t>MENSAJERIA</t>
  </si>
  <si>
    <t>27060110137</t>
  </si>
  <si>
    <t>TELEMOVIL EL SALVADOR,S.A.</t>
  </si>
  <si>
    <t>27060110142</t>
  </si>
  <si>
    <t>MARKTING COMERCIALIZAR MASIVO</t>
  </si>
  <si>
    <t>27060110143</t>
  </si>
  <si>
    <t>MEDIPROCESOS, S.A.</t>
  </si>
  <si>
    <t>27060110146</t>
  </si>
  <si>
    <t>GIBSON Y CIA.S.A. DE C.V.</t>
  </si>
  <si>
    <t>27060110149</t>
  </si>
  <si>
    <t>VIATICOS</t>
  </si>
  <si>
    <t>27060110150</t>
  </si>
  <si>
    <t>MARKETING COMERCIAL</t>
  </si>
  <si>
    <t>27060110152</t>
  </si>
  <si>
    <t>ACTUARIAL CONSULTING SERVICE,S.A</t>
  </si>
  <si>
    <t>27060110153</t>
  </si>
  <si>
    <t>TRANSPORTE DE PERSONAL</t>
  </si>
  <si>
    <t>27060110157</t>
  </si>
  <si>
    <t>BRILLAT OBLIGACIONES POR SERVICIOS DE POLIZAS</t>
  </si>
  <si>
    <t>27060110159</t>
  </si>
  <si>
    <t>MARKETING BANCASEGUROS</t>
  </si>
  <si>
    <t>27060110164</t>
  </si>
  <si>
    <t>27060110188</t>
  </si>
  <si>
    <t>CAPACITACION</t>
  </si>
  <si>
    <t>27060110192</t>
  </si>
  <si>
    <t>27060110199</t>
  </si>
  <si>
    <t>VARIOS AOP</t>
  </si>
  <si>
    <t>270601103</t>
  </si>
  <si>
    <t>PAGOS PENDIENTE DE LIQUIDAR</t>
  </si>
  <si>
    <t>27060110305</t>
  </si>
  <si>
    <t>DEDUCIBLES AUTOMOTORES</t>
  </si>
  <si>
    <t>27060110306</t>
  </si>
  <si>
    <t>DEDUCIBLES Y COASEG.SAP Y SMH (SOBREGIROS)</t>
  </si>
  <si>
    <t>27060110309</t>
  </si>
  <si>
    <t>DEDUCIBLES RECLAMOS DAÑOS</t>
  </si>
  <si>
    <t>270603</t>
  </si>
  <si>
    <t>DIVIDENDOS POR PAGAR</t>
  </si>
  <si>
    <t>2706031</t>
  </si>
  <si>
    <t>270609</t>
  </si>
  <si>
    <t>2706091</t>
  </si>
  <si>
    <t>270609101</t>
  </si>
  <si>
    <t>CHEQUES VENCIDOS PENDIENTES DE COBRO</t>
  </si>
  <si>
    <t>27060910101</t>
  </si>
  <si>
    <t>CHEQUES VENCIDOS EN CIRCULACION</t>
  </si>
  <si>
    <t>2706091010199</t>
  </si>
  <si>
    <t>27060910102</t>
  </si>
  <si>
    <t>CHEQUES VENCIDOS ANULADOS</t>
  </si>
  <si>
    <t>2706091010299</t>
  </si>
  <si>
    <t>270609102</t>
  </si>
  <si>
    <t>COMISIONES CAUSADAS NO DEVENGADAS</t>
  </si>
  <si>
    <t>27060910201</t>
  </si>
  <si>
    <t>27060910202</t>
  </si>
  <si>
    <t>27060910203</t>
  </si>
  <si>
    <t>27060910205</t>
  </si>
  <si>
    <t>27060910206</t>
  </si>
  <si>
    <t>27060910207</t>
  </si>
  <si>
    <t>27060910209</t>
  </si>
  <si>
    <t>27060910211</t>
  </si>
  <si>
    <t>27060910212</t>
  </si>
  <si>
    <t>27060910214</t>
  </si>
  <si>
    <t>27060910215</t>
  </si>
  <si>
    <t>27060910217</t>
  </si>
  <si>
    <t>27060910218</t>
  </si>
  <si>
    <t>27060910221</t>
  </si>
  <si>
    <t>27060910222</t>
  </si>
  <si>
    <t>27060910225</t>
  </si>
  <si>
    <t>27060910232</t>
  </si>
  <si>
    <t>MISCELANEOS-COMISIONES NO DEVENGADAS</t>
  </si>
  <si>
    <t>2706091023201</t>
  </si>
  <si>
    <t>270609103</t>
  </si>
  <si>
    <t>COMISIONES POR PRIMAS DE FIANZAS-NO DEVENGADAS</t>
  </si>
  <si>
    <t>27060910301</t>
  </si>
  <si>
    <t>270609109</t>
  </si>
  <si>
    <t>IVA RETENIDO 1%</t>
  </si>
  <si>
    <t>27060910901</t>
  </si>
  <si>
    <t>270609199</t>
  </si>
  <si>
    <t>27060919914</t>
  </si>
  <si>
    <t>SEGURO AUTOMOTORES</t>
  </si>
  <si>
    <t>27060919917</t>
  </si>
  <si>
    <t>RECLAMOS PENDIENTE LIQUIDAR</t>
  </si>
  <si>
    <t>27060919926</t>
  </si>
  <si>
    <t>5% RETENCION FONDOS DE INVERSION</t>
  </si>
  <si>
    <t>27060919999</t>
  </si>
  <si>
    <t>2801</t>
  </si>
  <si>
    <t>PROVISION POR OBLIGACIONES LABORALES</t>
  </si>
  <si>
    <t>280101</t>
  </si>
  <si>
    <t>2801010</t>
  </si>
  <si>
    <t>2901</t>
  </si>
  <si>
    <t>INGRESOS DIFERIDOS</t>
  </si>
  <si>
    <t>290101</t>
  </si>
  <si>
    <t>PRIMAS PERCIBIDAS NO DEVENGADAS POR SEGUROS</t>
  </si>
  <si>
    <t>2901011</t>
  </si>
  <si>
    <t>PRIMAS PERCIBIDAS-MONEDA NACIONAL</t>
  </si>
  <si>
    <t>290101103</t>
  </si>
  <si>
    <t>290101104</t>
  </si>
  <si>
    <t>290101107</t>
  </si>
  <si>
    <t>290101108</t>
  </si>
  <si>
    <t>290101109</t>
  </si>
  <si>
    <t>29010110904</t>
  </si>
  <si>
    <t>29010110907</t>
  </si>
  <si>
    <t>29010110914</t>
  </si>
  <si>
    <t>29010110918</t>
  </si>
  <si>
    <t>290102</t>
  </si>
  <si>
    <t>PRIMAS PERCIBIDAS NO DEVENGADAS POR AFIANZAMIENTOS</t>
  </si>
  <si>
    <t>2901021</t>
  </si>
  <si>
    <t>MONEDA NACIONAL-PRIMAS PERCIBIDAS NO DEVENG.POR AF</t>
  </si>
  <si>
    <t>FIANZAS DE GARANTIA</t>
  </si>
  <si>
    <t>290103</t>
  </si>
  <si>
    <t>COMISIONES DIFERIDAS</t>
  </si>
  <si>
    <t>2901031</t>
  </si>
  <si>
    <t>290103101</t>
  </si>
  <si>
    <t>COMISIONES PENDIENTES DE LIQUIDAR</t>
  </si>
  <si>
    <t>290109</t>
  </si>
  <si>
    <t>2901091</t>
  </si>
  <si>
    <t>290109106</t>
  </si>
  <si>
    <t>SALDOS POR LIQUIDAR PRIMAS S/POLIZAS</t>
  </si>
  <si>
    <t>29010910603</t>
  </si>
  <si>
    <t>PRIMAS POR CAUSAR CLIENTES VARIOS</t>
  </si>
  <si>
    <t>2904</t>
  </si>
  <si>
    <t>DEBITO FISCAL - IVA</t>
  </si>
  <si>
    <t>290401</t>
  </si>
  <si>
    <t>2904011</t>
  </si>
  <si>
    <t>290401101</t>
  </si>
  <si>
    <t>DEBITO FISCAL-IVA</t>
  </si>
  <si>
    <t>290401103</t>
  </si>
  <si>
    <t>IVA RETENIDO POR PAGAR</t>
  </si>
  <si>
    <t>29040110302</t>
  </si>
  <si>
    <t>OPERAC.LOCALES SUJETAS AL 1%</t>
  </si>
  <si>
    <t>290401104</t>
  </si>
  <si>
    <t>DEBITO FISCAL POR PAGAR</t>
  </si>
  <si>
    <t>3101</t>
  </si>
  <si>
    <t>CAPITAL PAGADO</t>
  </si>
  <si>
    <t>310101</t>
  </si>
  <si>
    <t>CAPITAL SUSCRITO</t>
  </si>
  <si>
    <t>3101010</t>
  </si>
  <si>
    <t>310101001</t>
  </si>
  <si>
    <t>INVERSIONES FINANCIERAS DAVIVIENDA</t>
  </si>
  <si>
    <t>310101007</t>
  </si>
  <si>
    <t>OSCAR SAMOUR SANTILLANA</t>
  </si>
  <si>
    <t>3501</t>
  </si>
  <si>
    <t>RESERVAS OBLIGATORIAS</t>
  </si>
  <si>
    <t>350101</t>
  </si>
  <si>
    <t>RESERVA LEGAL</t>
  </si>
  <si>
    <t>3501010</t>
  </si>
  <si>
    <t>3602</t>
  </si>
  <si>
    <t>UTILIDADES NO DISTRIBUIBLES</t>
  </si>
  <si>
    <t>360201</t>
  </si>
  <si>
    <t>3602010</t>
  </si>
  <si>
    <t>360201001</t>
  </si>
  <si>
    <t>PRODUCTOS POR COBRAR INTERESES</t>
  </si>
  <si>
    <t>3801</t>
  </si>
  <si>
    <t>RESULTADOS DEL EJERCICIO</t>
  </si>
  <si>
    <t>380101</t>
  </si>
  <si>
    <t>UTILIDADES</t>
  </si>
  <si>
    <t>3801010</t>
  </si>
  <si>
    <t>3802</t>
  </si>
  <si>
    <t>RESULTADOS DE EJERCICIOS ANTERIORES</t>
  </si>
  <si>
    <t>380201</t>
  </si>
  <si>
    <t>3802010</t>
  </si>
  <si>
    <t>380201023</t>
  </si>
  <si>
    <t>REMANENTE DE UTILIDADES EJERCICIO 2020</t>
  </si>
  <si>
    <t>4101</t>
  </si>
  <si>
    <t>410101</t>
  </si>
  <si>
    <t>INDIVUDAL DE LARGO PLAZO</t>
  </si>
  <si>
    <t>4101010</t>
  </si>
  <si>
    <t>INDIVIDUAL DE LARGO PLAZO</t>
  </si>
  <si>
    <t>410101001</t>
  </si>
  <si>
    <t>410103</t>
  </si>
  <si>
    <t>4101030</t>
  </si>
  <si>
    <t>410103001</t>
  </si>
  <si>
    <t>41010300101</t>
  </si>
  <si>
    <t>VIDA COLECTIVA</t>
  </si>
  <si>
    <t>41010300102</t>
  </si>
  <si>
    <t>4101030010201</t>
  </si>
  <si>
    <t>4101030010202</t>
  </si>
  <si>
    <t>41010300103</t>
  </si>
  <si>
    <t>4101030010301</t>
  </si>
  <si>
    <t>PLAN 1</t>
  </si>
  <si>
    <t>COASEGUROS</t>
  </si>
  <si>
    <t>410104</t>
  </si>
  <si>
    <t>4101040</t>
  </si>
  <si>
    <t>410104001</t>
  </si>
  <si>
    <t>41010400101</t>
  </si>
  <si>
    <t>41010400103</t>
  </si>
  <si>
    <t>4103</t>
  </si>
  <si>
    <t>410301</t>
  </si>
  <si>
    <t>4103010</t>
  </si>
  <si>
    <t>410301001</t>
  </si>
  <si>
    <t>410301003</t>
  </si>
  <si>
    <t>4104</t>
  </si>
  <si>
    <t>DE SEGUROS DE INCENDIOS Y LINEAS ALIADAS</t>
  </si>
  <si>
    <t>410401</t>
  </si>
  <si>
    <t>4104010</t>
  </si>
  <si>
    <t>410401001</t>
  </si>
  <si>
    <t>REASEGUROS TOMADOS</t>
  </si>
  <si>
    <t>NACIONAL</t>
  </si>
  <si>
    <t>4105</t>
  </si>
  <si>
    <t>410501</t>
  </si>
  <si>
    <t>4105010</t>
  </si>
  <si>
    <t>410501001</t>
  </si>
  <si>
    <t>4106</t>
  </si>
  <si>
    <t>410607</t>
  </si>
  <si>
    <t>4106070</t>
  </si>
  <si>
    <t>410607001</t>
  </si>
  <si>
    <t>4109</t>
  </si>
  <si>
    <t>RESCATES</t>
  </si>
  <si>
    <t>410901</t>
  </si>
  <si>
    <t>4109010</t>
  </si>
  <si>
    <t>410901004</t>
  </si>
  <si>
    <t>41090100401</t>
  </si>
  <si>
    <t>4110</t>
  </si>
  <si>
    <t>GASTOS POR LIQUIDACION DE SINIESTROS DE SEGUROS Y</t>
  </si>
  <si>
    <t>411004</t>
  </si>
  <si>
    <t>4110040</t>
  </si>
  <si>
    <t>411004001</t>
  </si>
  <si>
    <t>41100400101</t>
  </si>
  <si>
    <t>411005</t>
  </si>
  <si>
    <t>DE SEGUROS AUTOMOTORES</t>
  </si>
  <si>
    <t>4110050</t>
  </si>
  <si>
    <t>411005001</t>
  </si>
  <si>
    <t>41100500101</t>
  </si>
  <si>
    <t>411006</t>
  </si>
  <si>
    <t>DE OTROS  SEGUROS GENERALES</t>
  </si>
  <si>
    <t>4110060</t>
  </si>
  <si>
    <t>4201</t>
  </si>
  <si>
    <t>420101</t>
  </si>
  <si>
    <t>4201010</t>
  </si>
  <si>
    <t>420101004</t>
  </si>
  <si>
    <t>REASEGUROS CEDIDOS</t>
  </si>
  <si>
    <t>42010100401</t>
  </si>
  <si>
    <t>PRIMAS CEDIDAS</t>
  </si>
  <si>
    <t>4201010040103</t>
  </si>
  <si>
    <t>RESTO DEL MUNDO</t>
  </si>
  <si>
    <t>420103</t>
  </si>
  <si>
    <t>4201030</t>
  </si>
  <si>
    <t>420103004</t>
  </si>
  <si>
    <t>42010300401</t>
  </si>
  <si>
    <t>4201030040101</t>
  </si>
  <si>
    <t>420103004010103</t>
  </si>
  <si>
    <t>4201030040102</t>
  </si>
  <si>
    <t>420103004010203</t>
  </si>
  <si>
    <t>42010300403</t>
  </si>
  <si>
    <t>EXCESO DE PERDIDA - OPERATIVO</t>
  </si>
  <si>
    <t>4201030040302</t>
  </si>
  <si>
    <t>420103004030203</t>
  </si>
  <si>
    <t>4203</t>
  </si>
  <si>
    <t>420301</t>
  </si>
  <si>
    <t>4203010</t>
  </si>
  <si>
    <t>420301004</t>
  </si>
  <si>
    <t>42030100403</t>
  </si>
  <si>
    <t>EXCESO DE PERTIDA - OPERATIVO</t>
  </si>
  <si>
    <t>4204</t>
  </si>
  <si>
    <t>420401</t>
  </si>
  <si>
    <t>4204010</t>
  </si>
  <si>
    <t>420401004</t>
  </si>
  <si>
    <t>42040100401</t>
  </si>
  <si>
    <t>4204010040101</t>
  </si>
  <si>
    <t>4204010040103</t>
  </si>
  <si>
    <t>42040100402</t>
  </si>
  <si>
    <t>EXCESO DE PERDIDA CATASTROFICO</t>
  </si>
  <si>
    <t>42040100403</t>
  </si>
  <si>
    <t>420403</t>
  </si>
  <si>
    <t>4204030</t>
  </si>
  <si>
    <t>420403004</t>
  </si>
  <si>
    <t>42040300401</t>
  </si>
  <si>
    <t>4204030040101</t>
  </si>
  <si>
    <t>4204030040103</t>
  </si>
  <si>
    <t>42040300402</t>
  </si>
  <si>
    <t>EXCESO DE PERDIDA - CATASTROFICO</t>
  </si>
  <si>
    <t>42040300403</t>
  </si>
  <si>
    <t>4205</t>
  </si>
  <si>
    <t>420501</t>
  </si>
  <si>
    <t>4205010</t>
  </si>
  <si>
    <t>420501004</t>
  </si>
  <si>
    <t>42050100403</t>
  </si>
  <si>
    <t>EXCESO DE PERDIDA OPERATIVO</t>
  </si>
  <si>
    <t>4206</t>
  </si>
  <si>
    <t>420602</t>
  </si>
  <si>
    <t>4206020</t>
  </si>
  <si>
    <t>420602004</t>
  </si>
  <si>
    <t>42060200401</t>
  </si>
  <si>
    <t>4206020040103</t>
  </si>
  <si>
    <t>420604</t>
  </si>
  <si>
    <t>4206040</t>
  </si>
  <si>
    <t>420604004</t>
  </si>
  <si>
    <t>42060400401</t>
  </si>
  <si>
    <t>4206040040103</t>
  </si>
  <si>
    <t>420618</t>
  </si>
  <si>
    <t>4206180</t>
  </si>
  <si>
    <t>420618004</t>
  </si>
  <si>
    <t>NACIONALES</t>
  </si>
  <si>
    <t>42061800403</t>
  </si>
  <si>
    <t>420625</t>
  </si>
  <si>
    <t>4206250</t>
  </si>
  <si>
    <t>420625004</t>
  </si>
  <si>
    <t>42062500499</t>
  </si>
  <si>
    <t>4206250049903</t>
  </si>
  <si>
    <t>4301</t>
  </si>
  <si>
    <t>430101</t>
  </si>
  <si>
    <t>MATEMATICAS DE VIDA INDIVIDUAL DE LARGO PLAZO</t>
  </si>
  <si>
    <t>4301010</t>
  </si>
  <si>
    <t>430101001</t>
  </si>
  <si>
    <t>43010100103</t>
  </si>
  <si>
    <t>430103</t>
  </si>
  <si>
    <t>RESERVA DE RIESGOS EN CURSO DE VIDA COLECTIVO</t>
  </si>
  <si>
    <t>4301030</t>
  </si>
  <si>
    <t>430103001</t>
  </si>
  <si>
    <t>43010300103</t>
  </si>
  <si>
    <t>430109</t>
  </si>
  <si>
    <t>AJUSTE DE RESERVA ADICIONAL DE SEGURO DE VIDA</t>
  </si>
  <si>
    <t>4301090</t>
  </si>
  <si>
    <t>AJUSTE DE RESERVA ADICIONAL DE SEGURO DE VIDA.</t>
  </si>
  <si>
    <t>430109001</t>
  </si>
  <si>
    <t>4304</t>
  </si>
  <si>
    <t>DE RIESGOS EN CURSO DE INCENDIOS Y LINEAS ALIADAS</t>
  </si>
  <si>
    <t>430401</t>
  </si>
  <si>
    <t>4304010</t>
  </si>
  <si>
    <t>430401001</t>
  </si>
  <si>
    <t>SEGURO DIRECTO-SDI</t>
  </si>
  <si>
    <t>430403</t>
  </si>
  <si>
    <t>4304030</t>
  </si>
  <si>
    <t>430403001</t>
  </si>
  <si>
    <t>4305</t>
  </si>
  <si>
    <t>DE RIESGOS EN CURSO DE AUTOMOTORES</t>
  </si>
  <si>
    <t>430501</t>
  </si>
  <si>
    <t>4305010</t>
  </si>
  <si>
    <t>430501001</t>
  </si>
  <si>
    <t>SEGURO DIRECTO-SDA</t>
  </si>
  <si>
    <t>4306</t>
  </si>
  <si>
    <t>DE RIESGOS EN CURSO-OTROS SEGUROS GENERALES</t>
  </si>
  <si>
    <t>430602</t>
  </si>
  <si>
    <t>4306020</t>
  </si>
  <si>
    <t>430602001</t>
  </si>
  <si>
    <t>430604</t>
  </si>
  <si>
    <t>4306040</t>
  </si>
  <si>
    <t>430604001</t>
  </si>
  <si>
    <t>430607</t>
  </si>
  <si>
    <t>4306070</t>
  </si>
  <si>
    <t>430607001</t>
  </si>
  <si>
    <t>430608</t>
  </si>
  <si>
    <t>4306080</t>
  </si>
  <si>
    <t>430608001</t>
  </si>
  <si>
    <t>430610</t>
  </si>
  <si>
    <t>4306100</t>
  </si>
  <si>
    <t>430610001</t>
  </si>
  <si>
    <t>430614</t>
  </si>
  <si>
    <t>4306140</t>
  </si>
  <si>
    <t>430614001</t>
  </si>
  <si>
    <t>430625</t>
  </si>
  <si>
    <t>4306250</t>
  </si>
  <si>
    <t>430625001</t>
  </si>
  <si>
    <t>43062500101</t>
  </si>
  <si>
    <t>4307</t>
  </si>
  <si>
    <t>DE RIESGOS EN CURSO DE FIANZAS</t>
  </si>
  <si>
    <t>430701</t>
  </si>
  <si>
    <t>FIANZAS DE FIDELIDAD</t>
  </si>
  <si>
    <t>4307010</t>
  </si>
  <si>
    <t>430701001</t>
  </si>
  <si>
    <t>FIANZAS DIRECTAS</t>
  </si>
  <si>
    <t>4309</t>
  </si>
  <si>
    <t>RECLAMOS EN TRAMITE</t>
  </si>
  <si>
    <t>430901</t>
  </si>
  <si>
    <t>4309010</t>
  </si>
  <si>
    <t>430903</t>
  </si>
  <si>
    <t>DE SEGUROS DE ACCIDENTES Y ENFERMEDAD</t>
  </si>
  <si>
    <t>4309030</t>
  </si>
  <si>
    <t>430903001</t>
  </si>
  <si>
    <t>430904</t>
  </si>
  <si>
    <t>4309040</t>
  </si>
  <si>
    <t>DE SEGUROS DE INCENDIO Y LINEAS ALIADAS</t>
  </si>
  <si>
    <t>430904001</t>
  </si>
  <si>
    <t>430905</t>
  </si>
  <si>
    <t>4309050</t>
  </si>
  <si>
    <t>430906</t>
  </si>
  <si>
    <t>DE SEGUROS GENERALES</t>
  </si>
  <si>
    <t>4309060</t>
  </si>
  <si>
    <t>DE SEGUROS DE OTROS SEGUROS GENERALES</t>
  </si>
  <si>
    <t>4501</t>
  </si>
  <si>
    <t>COMISIONES Y PARTICIPACIONES DE SEGUROS DE VIDA</t>
  </si>
  <si>
    <t>450101</t>
  </si>
  <si>
    <t>DE SEGUROS DE VIDA INDIVIDUAL DE LARGO PLAZO</t>
  </si>
  <si>
    <t>4501010</t>
  </si>
  <si>
    <t>450101001</t>
  </si>
  <si>
    <t>45010100101</t>
  </si>
  <si>
    <t>INICIALES-VI</t>
  </si>
  <si>
    <t>45010100102</t>
  </si>
  <si>
    <t>RENOVACIONES-VI</t>
  </si>
  <si>
    <t>45010100103</t>
  </si>
  <si>
    <t>COMPENSACIONES ADICIONALES SOBRE PRIMAS DE SEGUROS</t>
  </si>
  <si>
    <t>450103</t>
  </si>
  <si>
    <t>DE VIDA COLECTIVO</t>
  </si>
  <si>
    <t>4501030</t>
  </si>
  <si>
    <t>450103001</t>
  </si>
  <si>
    <t>45010300101</t>
  </si>
  <si>
    <t>INICIALES</t>
  </si>
  <si>
    <t>4501030010101</t>
  </si>
  <si>
    <t>45010300102</t>
  </si>
  <si>
    <t>RENOVACIONES</t>
  </si>
  <si>
    <t>4501030010201</t>
  </si>
  <si>
    <t>45010300103</t>
  </si>
  <si>
    <t>4501030010302</t>
  </si>
  <si>
    <t>450103001030201</t>
  </si>
  <si>
    <t>450103001030202</t>
  </si>
  <si>
    <t>4501030010303</t>
  </si>
  <si>
    <t>450103003</t>
  </si>
  <si>
    <t>45010300301</t>
  </si>
  <si>
    <t>450104</t>
  </si>
  <si>
    <t>DE VIDA OTROS PLANES</t>
  </si>
  <si>
    <t>4501040</t>
  </si>
  <si>
    <t>450104001</t>
  </si>
  <si>
    <t>45010400103</t>
  </si>
  <si>
    <t>4501040010301</t>
  </si>
  <si>
    <t>COMISIONES COBRO PRIMAS DE SEGUROS</t>
  </si>
  <si>
    <t>450104001030101</t>
  </si>
  <si>
    <t>4503</t>
  </si>
  <si>
    <t>COMISIONES Y PARTICIPACIONES DE SEGUROS DE ACCIDEN</t>
  </si>
  <si>
    <t>450301</t>
  </si>
  <si>
    <t>4503010</t>
  </si>
  <si>
    <t>450301001</t>
  </si>
  <si>
    <t>INICIALES-SALUD Y HOSPITALIZACION</t>
  </si>
  <si>
    <t>45030100102</t>
  </si>
  <si>
    <t>RENOVACIONES-SALUD Y HOSPITALIZACION</t>
  </si>
  <si>
    <t>450301003</t>
  </si>
  <si>
    <t>450302</t>
  </si>
  <si>
    <t>4503020</t>
  </si>
  <si>
    <t>450302001</t>
  </si>
  <si>
    <t>45030200102</t>
  </si>
  <si>
    <t>RENOVACIONES-ACCIDENTES PERSONALES</t>
  </si>
  <si>
    <t>450302003</t>
  </si>
  <si>
    <t>4504</t>
  </si>
  <si>
    <t>COMISIONES Y PARTICIPACIONES DE SEGUROS DE INCENDI</t>
  </si>
  <si>
    <t>450401</t>
  </si>
  <si>
    <t>4504010</t>
  </si>
  <si>
    <t>450401001</t>
  </si>
  <si>
    <t>45040100101</t>
  </si>
  <si>
    <t>INICIALES-SDI</t>
  </si>
  <si>
    <t>45040100102</t>
  </si>
  <si>
    <t>RENOVACIONES-SDI</t>
  </si>
  <si>
    <t>45040100103</t>
  </si>
  <si>
    <t>4504010010301</t>
  </si>
  <si>
    <t>COMISIONES COBRO DE PRIMAS SEGUROS-SDI</t>
  </si>
  <si>
    <t>4505</t>
  </si>
  <si>
    <t>COMISIONES Y PARTICIPACIONES DE SEGUROS DE AUTOMOT</t>
  </si>
  <si>
    <t>450501</t>
  </si>
  <si>
    <t>4505010</t>
  </si>
  <si>
    <t>450501001</t>
  </si>
  <si>
    <t>45050100101</t>
  </si>
  <si>
    <t>INICIALES-SDA</t>
  </si>
  <si>
    <t>45050100102</t>
  </si>
  <si>
    <t>RENOVACIONES-SDA</t>
  </si>
  <si>
    <t>45050100103</t>
  </si>
  <si>
    <t>4505010010301</t>
  </si>
  <si>
    <t>COMISIONES COBRO DE PRIMAS SEGUROS-SDA</t>
  </si>
  <si>
    <t>4506</t>
  </si>
  <si>
    <t>COMISIONES Y PARTICIPACIONES DE OTROS SEGUROS GENE</t>
  </si>
  <si>
    <t>450602</t>
  </si>
  <si>
    <t>4506020</t>
  </si>
  <si>
    <t>450602001</t>
  </si>
  <si>
    <t>INICIALES-STM</t>
  </si>
  <si>
    <t>45060200102</t>
  </si>
  <si>
    <t>RENOVACIONES-STM</t>
  </si>
  <si>
    <t>450604</t>
  </si>
  <si>
    <t>4506040</t>
  </si>
  <si>
    <t>450604001</t>
  </si>
  <si>
    <t>45060400102</t>
  </si>
  <si>
    <t>RENOVACIONES-STT</t>
  </si>
  <si>
    <t>450607</t>
  </si>
  <si>
    <t>4506070</t>
  </si>
  <si>
    <t>450607001</t>
  </si>
  <si>
    <t>45060700102</t>
  </si>
  <si>
    <t>RENOVACIONES-SRH</t>
  </si>
  <si>
    <t>45060700103</t>
  </si>
  <si>
    <t>4506070010301</t>
  </si>
  <si>
    <t>COMISIONES COBROS DE PRIMAS DE SEGUROS</t>
  </si>
  <si>
    <t>450608</t>
  </si>
  <si>
    <t>4506080</t>
  </si>
  <si>
    <t>450608001</t>
  </si>
  <si>
    <t>45060800102</t>
  </si>
  <si>
    <t>RENOVACIONES-SDF</t>
  </si>
  <si>
    <t>450610</t>
  </si>
  <si>
    <t>4506100</t>
  </si>
  <si>
    <t>450610001</t>
  </si>
  <si>
    <t>45061000101</t>
  </si>
  <si>
    <t>INICIALES-TODO RIESGO PARA CONTRATISTAS</t>
  </si>
  <si>
    <t>COMISIONES COBRO DE PRIMAS DE SEGUROS</t>
  </si>
  <si>
    <t>450614</t>
  </si>
  <si>
    <t>4506140</t>
  </si>
  <si>
    <t>450614001</t>
  </si>
  <si>
    <t>45061400102</t>
  </si>
  <si>
    <t>RENOVACIONES-TODO RIESGO EQUIPO ELECTRONICO</t>
  </si>
  <si>
    <t>450615</t>
  </si>
  <si>
    <t>4506150</t>
  </si>
  <si>
    <t>450615001</t>
  </si>
  <si>
    <t>45061500102</t>
  </si>
  <si>
    <t>RENOVACIONES-CALDEROS</t>
  </si>
  <si>
    <t>450618</t>
  </si>
  <si>
    <t>4506180</t>
  </si>
  <si>
    <t>450618001</t>
  </si>
  <si>
    <t>45061800102</t>
  </si>
  <si>
    <t>RENOVACIONES-SRC</t>
  </si>
  <si>
    <t>450625</t>
  </si>
  <si>
    <t>4506250</t>
  </si>
  <si>
    <t>450625001</t>
  </si>
  <si>
    <t>45062500102</t>
  </si>
  <si>
    <t>RENOVACIONES-MISCELANEOS</t>
  </si>
  <si>
    <t>4506250010201</t>
  </si>
  <si>
    <t>4507</t>
  </si>
  <si>
    <t>COMISIONES Y PARTICIPACIONES DE FIANZAS</t>
  </si>
  <si>
    <t>450701</t>
  </si>
  <si>
    <t>4507010</t>
  </si>
  <si>
    <t>450701001</t>
  </si>
  <si>
    <t>4515</t>
  </si>
  <si>
    <t>OTROS GASTOS DE ADQUISICION Y CONSERVACION</t>
  </si>
  <si>
    <t>451501</t>
  </si>
  <si>
    <t>SUELDOS</t>
  </si>
  <si>
    <t>4515010</t>
  </si>
  <si>
    <t>451503</t>
  </si>
  <si>
    <t>4515030</t>
  </si>
  <si>
    <t>451503002</t>
  </si>
  <si>
    <t>BONIFICACIONES</t>
  </si>
  <si>
    <t>451504</t>
  </si>
  <si>
    <t>VACACIONES</t>
  </si>
  <si>
    <t>4515040</t>
  </si>
  <si>
    <t>GASTOS DE REPRESENTACION</t>
  </si>
  <si>
    <t>451510</t>
  </si>
  <si>
    <t>4515100</t>
  </si>
  <si>
    <t>451513</t>
  </si>
  <si>
    <t>PUBLICIDAD</t>
  </si>
  <si>
    <t>4515130</t>
  </si>
  <si>
    <t>451513001</t>
  </si>
  <si>
    <t>CAMPAÑA BANCA SEGUROS</t>
  </si>
  <si>
    <t>451513008</t>
  </si>
  <si>
    <t>MARKETING DAÑOS - COMERCIAL</t>
  </si>
  <si>
    <t>451513011</t>
  </si>
  <si>
    <t>MARKETING BANCA SEGUROS</t>
  </si>
  <si>
    <t>451513012</t>
  </si>
  <si>
    <t>451516</t>
  </si>
  <si>
    <t>EXAMENES MEDICOS A LOS ASEGURADOS</t>
  </si>
  <si>
    <t>4515160</t>
  </si>
  <si>
    <t>451516001</t>
  </si>
  <si>
    <t>EXAMENES MEDICOS BANCASEGUROS</t>
  </si>
  <si>
    <t>451516002</t>
  </si>
  <si>
    <t>EXAMENES MEDICOS COMERCIAL</t>
  </si>
  <si>
    <t>451517</t>
  </si>
  <si>
    <t>GASTOS DE INSPECCION DE RIESGOS</t>
  </si>
  <si>
    <t>4515170</t>
  </si>
  <si>
    <t>451599</t>
  </si>
  <si>
    <t>4515990</t>
  </si>
  <si>
    <t>451599002</t>
  </si>
  <si>
    <t>GASTO PROPORCIONALIDAD DE IVA</t>
  </si>
  <si>
    <t>451599007</t>
  </si>
  <si>
    <t>MEDIPROCESOS,S.A. DE C.V.</t>
  </si>
  <si>
    <t>451599013</t>
  </si>
  <si>
    <t>GASTOS SUC.VIDA BANCASEGUROS</t>
  </si>
  <si>
    <t>451599015</t>
  </si>
  <si>
    <t>REFERENCIACION CLIENTES - BBMASS</t>
  </si>
  <si>
    <t>451599016</t>
  </si>
  <si>
    <t>REFERENCIACION CLIENTES - BBUPPER</t>
  </si>
  <si>
    <t>451599018</t>
  </si>
  <si>
    <t>GASTOS SUCURSALES COMERCIAL</t>
  </si>
  <si>
    <t>451599019</t>
  </si>
  <si>
    <t>GEA DE EL SALVADOR RECLAMOS</t>
  </si>
  <si>
    <t>4601</t>
  </si>
  <si>
    <t>460101</t>
  </si>
  <si>
    <t>DEVOLUCIONES Y CANCELACIONES DE VIDA INDIVIDUAL DE</t>
  </si>
  <si>
    <t>4601010</t>
  </si>
  <si>
    <t>460101001</t>
  </si>
  <si>
    <t>46010100101</t>
  </si>
  <si>
    <t>46010100102</t>
  </si>
  <si>
    <t>460103</t>
  </si>
  <si>
    <t>4601030</t>
  </si>
  <si>
    <t>460103001</t>
  </si>
  <si>
    <t>46010300102</t>
  </si>
  <si>
    <t>4601030010201</t>
  </si>
  <si>
    <t>4601030010202</t>
  </si>
  <si>
    <t>4603</t>
  </si>
  <si>
    <t>DE ACCIDENTES Y ENFERMEDADES</t>
  </si>
  <si>
    <t>460301</t>
  </si>
  <si>
    <t>4603010</t>
  </si>
  <si>
    <t>460301001</t>
  </si>
  <si>
    <t>46030100102</t>
  </si>
  <si>
    <t>4604</t>
  </si>
  <si>
    <t>DE INCENDIOS Y LINEAS ALIADAS</t>
  </si>
  <si>
    <t>460401</t>
  </si>
  <si>
    <t>4604010</t>
  </si>
  <si>
    <t>460401001</t>
  </si>
  <si>
    <t>46040100101</t>
  </si>
  <si>
    <t>46040100102</t>
  </si>
  <si>
    <t>4605</t>
  </si>
  <si>
    <t>DE AUTOMOTORES</t>
  </si>
  <si>
    <t>460501</t>
  </si>
  <si>
    <t>4605010</t>
  </si>
  <si>
    <t>460501001</t>
  </si>
  <si>
    <t>46050100101</t>
  </si>
  <si>
    <t>46050100102</t>
  </si>
  <si>
    <t>4606</t>
  </si>
  <si>
    <t>4701</t>
  </si>
  <si>
    <t>POR OBLIGACIONES FINANCIERAS Y OTROS PASIVOS</t>
  </si>
  <si>
    <t>470101</t>
  </si>
  <si>
    <t>GASTOS POR OBLIGACIONES CON INSTITUCIONES FINANCIE</t>
  </si>
  <si>
    <t>4701010</t>
  </si>
  <si>
    <t>470101002</t>
  </si>
  <si>
    <t>COMISIONES</t>
  </si>
  <si>
    <t>47010100201</t>
  </si>
  <si>
    <t>BANCO DAVIVIENDA</t>
  </si>
  <si>
    <t>47010100202</t>
  </si>
  <si>
    <t>47010100203</t>
  </si>
  <si>
    <t>SERVICIOS FINANCIEROS ATH</t>
  </si>
  <si>
    <t>47010100204</t>
  </si>
  <si>
    <t>DAVIVIENDA VALORES, S.A.</t>
  </si>
  <si>
    <t>47010100207</t>
  </si>
  <si>
    <t>4704</t>
  </si>
  <si>
    <t>PROVISIONES POR SALDOS A CARGO DE REASEGURADORES Y</t>
  </si>
  <si>
    <t>470403</t>
  </si>
  <si>
    <t>POR COBRAR DIVERSAS</t>
  </si>
  <si>
    <t>4704030</t>
  </si>
  <si>
    <t>470403001</t>
  </si>
  <si>
    <t>470403003</t>
  </si>
  <si>
    <t>47040300301</t>
  </si>
  <si>
    <t>CONSTITUCION DE RESERVAS</t>
  </si>
  <si>
    <t>4801</t>
  </si>
  <si>
    <t>DE PERSONAL</t>
  </si>
  <si>
    <t>480101</t>
  </si>
  <si>
    <t>4801010</t>
  </si>
  <si>
    <t>480103</t>
  </si>
  <si>
    <t>4801030</t>
  </si>
  <si>
    <t>480103001</t>
  </si>
  <si>
    <t>AGUINALDOS</t>
  </si>
  <si>
    <t>480103002</t>
  </si>
  <si>
    <t>480103003</t>
  </si>
  <si>
    <t>480104</t>
  </si>
  <si>
    <t>4801040</t>
  </si>
  <si>
    <t>480105</t>
  </si>
  <si>
    <t>4801050</t>
  </si>
  <si>
    <t>480105002</t>
  </si>
  <si>
    <t>CAPACITACIÓN - SEMINARIOS</t>
  </si>
  <si>
    <t>480107</t>
  </si>
  <si>
    <t>OBLIGACIONES LABORALES</t>
  </si>
  <si>
    <t>4801070</t>
  </si>
  <si>
    <t>480107001</t>
  </si>
  <si>
    <t>PRESTACION ECONOMICA POR RETIRO VOLUNTARIO</t>
  </si>
  <si>
    <t>480108</t>
  </si>
  <si>
    <t>OTRAS PRESTACIONES AL PERSONAL</t>
  </si>
  <si>
    <t>4801080</t>
  </si>
  <si>
    <t>480108001</t>
  </si>
  <si>
    <t>RECREACION DEL PERSONAL</t>
  </si>
  <si>
    <t>48010800101</t>
  </si>
  <si>
    <t>REFRIGERIOS</t>
  </si>
  <si>
    <t>480109</t>
  </si>
  <si>
    <t>4801090</t>
  </si>
  <si>
    <t>480110</t>
  </si>
  <si>
    <t>CUOTAS PATRONALES DE PREVISION SOCIAL</t>
  </si>
  <si>
    <t>4801100</t>
  </si>
  <si>
    <t>CUOTA PATRONALES DE PREVISION SOCIAL</t>
  </si>
  <si>
    <t>480110001</t>
  </si>
  <si>
    <t>CUOTA PATRONAL  - I.S.S.S</t>
  </si>
  <si>
    <t>480110002</t>
  </si>
  <si>
    <t>ADMINISTRADORA DE FONDOS DE PENSIONES</t>
  </si>
  <si>
    <t>4802</t>
  </si>
  <si>
    <t>DE DIRECTORES</t>
  </si>
  <si>
    <t>480201</t>
  </si>
  <si>
    <t>DIETAS</t>
  </si>
  <si>
    <t>4802010</t>
  </si>
  <si>
    <t>4803</t>
  </si>
  <si>
    <t>POR SERVICIOS RECIBIDOS DE TERCEROS</t>
  </si>
  <si>
    <t>480302</t>
  </si>
  <si>
    <t>4803020</t>
  </si>
  <si>
    <t>480303</t>
  </si>
  <si>
    <t>COMUNICACION</t>
  </si>
  <si>
    <t>4803030</t>
  </si>
  <si>
    <t>480303001</t>
  </si>
  <si>
    <t>SERVICIO TELEFONICO</t>
  </si>
  <si>
    <t>480303002</t>
  </si>
  <si>
    <t>FRANQUEO POSTAL</t>
  </si>
  <si>
    <t>480303006</t>
  </si>
  <si>
    <t>SERVICIO TELEFONICO FIJO</t>
  </si>
  <si>
    <t>480306</t>
  </si>
  <si>
    <t>HONORARIOS PROFESIONALES</t>
  </si>
  <si>
    <t>4803060</t>
  </si>
  <si>
    <t>480306001</t>
  </si>
  <si>
    <t>HONORARIOS ACTUARIO</t>
  </si>
  <si>
    <t>480306002</t>
  </si>
  <si>
    <t>HONORARIOS AUDITOR MEDICO</t>
  </si>
  <si>
    <t>480306009</t>
  </si>
  <si>
    <t>480307</t>
  </si>
  <si>
    <t>ELECTRICIDAD Y AGUA</t>
  </si>
  <si>
    <t>4803070</t>
  </si>
  <si>
    <t>480307002</t>
  </si>
  <si>
    <t>AGUA</t>
  </si>
  <si>
    <t>480308</t>
  </si>
  <si>
    <t>AUDITORIA EXTERNA</t>
  </si>
  <si>
    <t>4803080</t>
  </si>
  <si>
    <t>480308001</t>
  </si>
  <si>
    <t>AUDITORIA FINANCIERA</t>
  </si>
  <si>
    <t>480308002</t>
  </si>
  <si>
    <t>AUDITORIA FISCAL</t>
  </si>
  <si>
    <t>480308003</t>
  </si>
  <si>
    <t>AUDITORIA DE SISTEMAS</t>
  </si>
  <si>
    <t>480308004</t>
  </si>
  <si>
    <t>AUDITORIA - NIIF</t>
  </si>
  <si>
    <t>480308006</t>
  </si>
  <si>
    <t>AUDITORIA LAVADO DE DINERO</t>
  </si>
  <si>
    <t>480313</t>
  </si>
  <si>
    <t>MANTENIMIENTO DE MUEBLES Y EQUIPO</t>
  </si>
  <si>
    <t>4803130</t>
  </si>
  <si>
    <t>480313002</t>
  </si>
  <si>
    <t>EQUIPO</t>
  </si>
  <si>
    <t>480314</t>
  </si>
  <si>
    <t>4803140</t>
  </si>
  <si>
    <t>480315</t>
  </si>
  <si>
    <t>4803150</t>
  </si>
  <si>
    <t>480319</t>
  </si>
  <si>
    <t>OTROS GASTOS POR SERVICIOS</t>
  </si>
  <si>
    <t>4803190</t>
  </si>
  <si>
    <t>480319004</t>
  </si>
  <si>
    <t>GASTOS NO DEDUCIBLES</t>
  </si>
  <si>
    <t>480319005</t>
  </si>
  <si>
    <t>LICENCIAS</t>
  </si>
  <si>
    <t>480319006</t>
  </si>
  <si>
    <t>OUTSOURCE</t>
  </si>
  <si>
    <t>480319007</t>
  </si>
  <si>
    <t>FACTURA DIGITAL</t>
  </si>
  <si>
    <t>480319009</t>
  </si>
  <si>
    <t>480319017</t>
  </si>
  <si>
    <t>PROGRAMAS COMPUTACIONALES</t>
  </si>
  <si>
    <t>4804</t>
  </si>
  <si>
    <t>POR SEGUROS</t>
  </si>
  <si>
    <t>480403</t>
  </si>
  <si>
    <t>4804030</t>
  </si>
  <si>
    <t>480403001</t>
  </si>
  <si>
    <t>SEGURO MEDICO HOSPITALARIO</t>
  </si>
  <si>
    <t>480403002</t>
  </si>
  <si>
    <t>SEGURO PENSIONES Y JUBILIACIONES</t>
  </si>
  <si>
    <t>4805</t>
  </si>
  <si>
    <t>480501</t>
  </si>
  <si>
    <t>IMPUESTOS MUNICIPALES</t>
  </si>
  <si>
    <t>4805010</t>
  </si>
  <si>
    <t>480502</t>
  </si>
  <si>
    <t>CUOTAS POR FISCALIZACION A LA SUPERINTENDENCIA</t>
  </si>
  <si>
    <t>4805020</t>
  </si>
  <si>
    <t>4806</t>
  </si>
  <si>
    <t>DEPRECIACION</t>
  </si>
  <si>
    <t>480602</t>
  </si>
  <si>
    <t>4806020</t>
  </si>
  <si>
    <t>480602001</t>
  </si>
  <si>
    <t>MOBILIARIO</t>
  </si>
  <si>
    <t>480602002</t>
  </si>
  <si>
    <t>480603</t>
  </si>
  <si>
    <t>4806030</t>
  </si>
  <si>
    <t>4808</t>
  </si>
  <si>
    <t>AMORTIZACION DE GASTOS</t>
  </si>
  <si>
    <t>480801</t>
  </si>
  <si>
    <t>DE GASTOS DE ORGANIZACION E INSTALACION</t>
  </si>
  <si>
    <t>4808010</t>
  </si>
  <si>
    <t>4809</t>
  </si>
  <si>
    <t>GASTOS DIVERSOS</t>
  </si>
  <si>
    <t>480901</t>
  </si>
  <si>
    <t>ALQUILER DE BIENES</t>
  </si>
  <si>
    <t>4809010</t>
  </si>
  <si>
    <t>480902</t>
  </si>
  <si>
    <t>PAPELERIA Y UTILES</t>
  </si>
  <si>
    <t>4809020</t>
  </si>
  <si>
    <t>480908</t>
  </si>
  <si>
    <t>COMBUSTIBLES Y LUBRICANTES</t>
  </si>
  <si>
    <t>4809080</t>
  </si>
  <si>
    <t>480909</t>
  </si>
  <si>
    <t>OTROS GASTOS DIVERSOS</t>
  </si>
  <si>
    <t>4809090</t>
  </si>
  <si>
    <t>480909001</t>
  </si>
  <si>
    <t>GASTOS EXTRAORDINARIOS Y DE EJERCICIOS ANTERIORES</t>
  </si>
  <si>
    <t>4901</t>
  </si>
  <si>
    <t>GASTOS EXTRAORDINARIOS</t>
  </si>
  <si>
    <t>490109</t>
  </si>
  <si>
    <t>OTROS GASTOS EXTRAORDINARIOS</t>
  </si>
  <si>
    <t>4901090</t>
  </si>
  <si>
    <t>490109001</t>
  </si>
  <si>
    <t>FALTANTE DE CAJA Y VALORES</t>
  </si>
  <si>
    <t>490109009</t>
  </si>
  <si>
    <t>49010900901</t>
  </si>
  <si>
    <t>4902</t>
  </si>
  <si>
    <t>GASTOS DE EJERCICIOS ANTERIORES</t>
  </si>
  <si>
    <t>490209</t>
  </si>
  <si>
    <t>OTROS GASTOS DE EJERCICIOS ANTERIORES</t>
  </si>
  <si>
    <t>4902090</t>
  </si>
  <si>
    <t>5101</t>
  </si>
  <si>
    <t>510101</t>
  </si>
  <si>
    <t>5101010</t>
  </si>
  <si>
    <t>510101001</t>
  </si>
  <si>
    <t>51010100101</t>
  </si>
  <si>
    <t>51010100102</t>
  </si>
  <si>
    <t>510103</t>
  </si>
  <si>
    <t>5101030</t>
  </si>
  <si>
    <t>510103001</t>
  </si>
  <si>
    <t>51010300101</t>
  </si>
  <si>
    <t>5101030010101</t>
  </si>
  <si>
    <t>5101030010103</t>
  </si>
  <si>
    <t>510103001010301</t>
  </si>
  <si>
    <t>51010300102</t>
  </si>
  <si>
    <t>5101030010201</t>
  </si>
  <si>
    <t>5101030010202</t>
  </si>
  <si>
    <t>510103001020201</t>
  </si>
  <si>
    <t>510103001020202</t>
  </si>
  <si>
    <t>510103003</t>
  </si>
  <si>
    <t>COASEGURO</t>
  </si>
  <si>
    <t>51010300301</t>
  </si>
  <si>
    <t>510104</t>
  </si>
  <si>
    <t>5101040</t>
  </si>
  <si>
    <t>510104001</t>
  </si>
  <si>
    <t>51010400101</t>
  </si>
  <si>
    <t>5101040010104</t>
  </si>
  <si>
    <t>BENEFICIOS ADICIONALES ANTICIPO DE CAPITAL</t>
  </si>
  <si>
    <t>5101040010105</t>
  </si>
  <si>
    <t>BENEFICIOS ADICIONALES ACCIDENTES - INDIVIDUAL</t>
  </si>
  <si>
    <t>51010400102</t>
  </si>
  <si>
    <t>5101040010201</t>
  </si>
  <si>
    <t>5101040010205</t>
  </si>
  <si>
    <t>BENEFICIO ADICIONAL ANTICIPO DE CAPITAL-INVIDUAL</t>
  </si>
  <si>
    <t>5101040010206</t>
  </si>
  <si>
    <t>BENEFICIO ADICIONAL ACCIDENTE INDIVIDUAL</t>
  </si>
  <si>
    <t>5103</t>
  </si>
  <si>
    <t>SEGUROS DE ACCIDENTES Y ENFERMEDADES</t>
  </si>
  <si>
    <t>510301</t>
  </si>
  <si>
    <t>5103010</t>
  </si>
  <si>
    <t>510301001</t>
  </si>
  <si>
    <t>51030100101</t>
  </si>
  <si>
    <t>51030100102</t>
  </si>
  <si>
    <t>510301003</t>
  </si>
  <si>
    <t>510302</t>
  </si>
  <si>
    <t>5103020</t>
  </si>
  <si>
    <t>510302001</t>
  </si>
  <si>
    <t>51030200102</t>
  </si>
  <si>
    <t>510302003</t>
  </si>
  <si>
    <t>5104</t>
  </si>
  <si>
    <t>510401</t>
  </si>
  <si>
    <t>5104010</t>
  </si>
  <si>
    <t>510401001</t>
  </si>
  <si>
    <t>51040100101</t>
  </si>
  <si>
    <t>51040100102</t>
  </si>
  <si>
    <t>REASEGURO TOMADO</t>
  </si>
  <si>
    <t>510403</t>
  </si>
  <si>
    <t>5104030</t>
  </si>
  <si>
    <t>510403001</t>
  </si>
  <si>
    <t>SEGURO DIRECTO - TERREMOTO</t>
  </si>
  <si>
    <t>51040300101</t>
  </si>
  <si>
    <t>INICIALES-TERREMOTO</t>
  </si>
  <si>
    <t>51040300102</t>
  </si>
  <si>
    <t>RENOVACION-TERREMOTO</t>
  </si>
  <si>
    <t>5105</t>
  </si>
  <si>
    <t>510501</t>
  </si>
  <si>
    <t>5105010</t>
  </si>
  <si>
    <t>510501001</t>
  </si>
  <si>
    <t>51050100101</t>
  </si>
  <si>
    <t>51050100102</t>
  </si>
  <si>
    <t>5106</t>
  </si>
  <si>
    <t>510602</t>
  </si>
  <si>
    <t>5106020</t>
  </si>
  <si>
    <t>510602001</t>
  </si>
  <si>
    <t>51060200101</t>
  </si>
  <si>
    <t>51060200102</t>
  </si>
  <si>
    <t>510604</t>
  </si>
  <si>
    <t>5106040</t>
  </si>
  <si>
    <t>510604001</t>
  </si>
  <si>
    <t>51060400102</t>
  </si>
  <si>
    <t>510607</t>
  </si>
  <si>
    <t>5106070</t>
  </si>
  <si>
    <t>510607001</t>
  </si>
  <si>
    <t>51060700102</t>
  </si>
  <si>
    <t>510608</t>
  </si>
  <si>
    <t>5106080</t>
  </si>
  <si>
    <t>510608001</t>
  </si>
  <si>
    <t>51060800102</t>
  </si>
  <si>
    <t>510610</t>
  </si>
  <si>
    <t>5106100</t>
  </si>
  <si>
    <t>510610001</t>
  </si>
  <si>
    <t>51061000101</t>
  </si>
  <si>
    <t>510614</t>
  </si>
  <si>
    <t>5106140</t>
  </si>
  <si>
    <t>510614001</t>
  </si>
  <si>
    <t>51061400102</t>
  </si>
  <si>
    <t>510615</t>
  </si>
  <si>
    <t>5106150</t>
  </si>
  <si>
    <t>510615001</t>
  </si>
  <si>
    <t>51061500102</t>
  </si>
  <si>
    <t>510618</t>
  </si>
  <si>
    <t>5106180</t>
  </si>
  <si>
    <t>510618001</t>
  </si>
  <si>
    <t>51061800101</t>
  </si>
  <si>
    <t>INICIALES-RESPONSABILIDAD CIVIL</t>
  </si>
  <si>
    <t>51061800102</t>
  </si>
  <si>
    <t>RENOVACIONES-RESPONSABILIDAD CIVIL</t>
  </si>
  <si>
    <t>510625</t>
  </si>
  <si>
    <t>5106250</t>
  </si>
  <si>
    <t>510625001</t>
  </si>
  <si>
    <t>51062500102</t>
  </si>
  <si>
    <t>5106250010201</t>
  </si>
  <si>
    <t>5107</t>
  </si>
  <si>
    <t>510701</t>
  </si>
  <si>
    <t>5107010</t>
  </si>
  <si>
    <t>510701001</t>
  </si>
  <si>
    <t>51070100101</t>
  </si>
  <si>
    <t>INICIALES-FIANZAS DE FIDELIDAD</t>
  </si>
  <si>
    <t>51070100102</t>
  </si>
  <si>
    <t>RENOVACIONES-FIANZAS DE FIDELIDAD</t>
  </si>
  <si>
    <t>5201</t>
  </si>
  <si>
    <t>520101</t>
  </si>
  <si>
    <t>5201010</t>
  </si>
  <si>
    <t>520101001</t>
  </si>
  <si>
    <t>52010100101</t>
  </si>
  <si>
    <t>52010100103</t>
  </si>
  <si>
    <t>520103</t>
  </si>
  <si>
    <t>DE RIESGOS EN CURSO DE VIDA COLECTIVO</t>
  </si>
  <si>
    <t>5201030</t>
  </si>
  <si>
    <t>520103001</t>
  </si>
  <si>
    <t>52010300101</t>
  </si>
  <si>
    <t>52010300103</t>
  </si>
  <si>
    <t>520109</t>
  </si>
  <si>
    <t>AJUSTE DE RESERVAS ADICIONALES DE SEGURO DE VIDA</t>
  </si>
  <si>
    <t>5201090</t>
  </si>
  <si>
    <t>520109001</t>
  </si>
  <si>
    <t>52010900101</t>
  </si>
  <si>
    <t>52010900109</t>
  </si>
  <si>
    <t>5203</t>
  </si>
  <si>
    <t>PARA RIESGOS EN CURSO DE ACCIDENTES Y ENFERMEDADES</t>
  </si>
  <si>
    <t>520301</t>
  </si>
  <si>
    <t>5203010</t>
  </si>
  <si>
    <t>520301001</t>
  </si>
  <si>
    <t>SEGUROS DIRECTOS-SMH</t>
  </si>
  <si>
    <t>520302</t>
  </si>
  <si>
    <t>5203020</t>
  </si>
  <si>
    <t>520302001</t>
  </si>
  <si>
    <t>5204</t>
  </si>
  <si>
    <t>520401</t>
  </si>
  <si>
    <t>5204010</t>
  </si>
  <si>
    <t>520401001</t>
  </si>
  <si>
    <t>520403</t>
  </si>
  <si>
    <t>5204030</t>
  </si>
  <si>
    <t>520403001</t>
  </si>
  <si>
    <t>5205</t>
  </si>
  <si>
    <t>520501</t>
  </si>
  <si>
    <t>5205010</t>
  </si>
  <si>
    <t>520501001</t>
  </si>
  <si>
    <t>5206</t>
  </si>
  <si>
    <t>520604</t>
  </si>
  <si>
    <t>5206040</t>
  </si>
  <si>
    <t>520604001</t>
  </si>
  <si>
    <t>520605</t>
  </si>
  <si>
    <t>5206050</t>
  </si>
  <si>
    <t>520605001</t>
  </si>
  <si>
    <t>520607</t>
  </si>
  <si>
    <t>5206070</t>
  </si>
  <si>
    <t>520607001</t>
  </si>
  <si>
    <t>520608</t>
  </si>
  <si>
    <t>5206080</t>
  </si>
  <si>
    <t>520608001</t>
  </si>
  <si>
    <t>520610</t>
  </si>
  <si>
    <t>5206100</t>
  </si>
  <si>
    <t>520610001</t>
  </si>
  <si>
    <t>520611</t>
  </si>
  <si>
    <t>5206110</t>
  </si>
  <si>
    <t>520611001</t>
  </si>
  <si>
    <t>520614</t>
  </si>
  <si>
    <t>5206140</t>
  </si>
  <si>
    <t>520614001</t>
  </si>
  <si>
    <t>520615</t>
  </si>
  <si>
    <t>5206150</t>
  </si>
  <si>
    <t>520615001</t>
  </si>
  <si>
    <t>520618</t>
  </si>
  <si>
    <t>5206180</t>
  </si>
  <si>
    <t>520618001</t>
  </si>
  <si>
    <t>5207</t>
  </si>
  <si>
    <t>520701</t>
  </si>
  <si>
    <t>5207010</t>
  </si>
  <si>
    <t>520701001</t>
  </si>
  <si>
    <t>520702</t>
  </si>
  <si>
    <t>5207020</t>
  </si>
  <si>
    <t>520702001</t>
  </si>
  <si>
    <t>5209</t>
  </si>
  <si>
    <t>520901</t>
  </si>
  <si>
    <t>5209010</t>
  </si>
  <si>
    <t>520901003</t>
  </si>
  <si>
    <t>52090100302</t>
  </si>
  <si>
    <t>5209010030201</t>
  </si>
  <si>
    <t>52090100303</t>
  </si>
  <si>
    <t>520903</t>
  </si>
  <si>
    <t>5209030</t>
  </si>
  <si>
    <t>520903001</t>
  </si>
  <si>
    <t>520905</t>
  </si>
  <si>
    <t>5209050</t>
  </si>
  <si>
    <t>520906</t>
  </si>
  <si>
    <t>5209060</t>
  </si>
  <si>
    <t>520906004</t>
  </si>
  <si>
    <t>520906007</t>
  </si>
  <si>
    <t>5401</t>
  </si>
  <si>
    <t>540101</t>
  </si>
  <si>
    <t>SINIESTROS RECUPERADOS DE VIDA INDIVIDUAL DE LARRG</t>
  </si>
  <si>
    <t>5401010</t>
  </si>
  <si>
    <t>SINIESTROS RECUPERADOS DE VIDA INDIVIDUAL DE LARGO</t>
  </si>
  <si>
    <t>540101004</t>
  </si>
  <si>
    <t>54010100401</t>
  </si>
  <si>
    <t>SINIESTROS RECUPERADOS</t>
  </si>
  <si>
    <t>5401010040103</t>
  </si>
  <si>
    <t>540103</t>
  </si>
  <si>
    <t>5401030</t>
  </si>
  <si>
    <t>540103004</t>
  </si>
  <si>
    <t>54010300401</t>
  </si>
  <si>
    <t>5401030040102</t>
  </si>
  <si>
    <t>540103004010203</t>
  </si>
  <si>
    <t>5403</t>
  </si>
  <si>
    <t>540301</t>
  </si>
  <si>
    <t>5403010</t>
  </si>
  <si>
    <t>540301004</t>
  </si>
  <si>
    <t>54030100401</t>
  </si>
  <si>
    <t>5403010040103</t>
  </si>
  <si>
    <t>5501</t>
  </si>
  <si>
    <t>550103</t>
  </si>
  <si>
    <t>5501030</t>
  </si>
  <si>
    <t>550103004</t>
  </si>
  <si>
    <t>55010300401</t>
  </si>
  <si>
    <t>5501030040103</t>
  </si>
  <si>
    <t>55010300402</t>
  </si>
  <si>
    <t>5501030040203</t>
  </si>
  <si>
    <t>5504</t>
  </si>
  <si>
    <t>550401</t>
  </si>
  <si>
    <t>5504010</t>
  </si>
  <si>
    <t>550401004</t>
  </si>
  <si>
    <t>55040100401</t>
  </si>
  <si>
    <t>55040100403</t>
  </si>
  <si>
    <t>550403</t>
  </si>
  <si>
    <t>5504030</t>
  </si>
  <si>
    <t>550403004</t>
  </si>
  <si>
    <t>RESEGURO CEDIDO</t>
  </si>
  <si>
    <t>55040300401</t>
  </si>
  <si>
    <t>55040300403</t>
  </si>
  <si>
    <t>5506</t>
  </si>
  <si>
    <t>550602</t>
  </si>
  <si>
    <t>5506020</t>
  </si>
  <si>
    <t>550602004</t>
  </si>
  <si>
    <t>55060200403</t>
  </si>
  <si>
    <t>550604</t>
  </si>
  <si>
    <t>5506040</t>
  </si>
  <si>
    <t>550604004</t>
  </si>
  <si>
    <t>55060400403</t>
  </si>
  <si>
    <t>5605</t>
  </si>
  <si>
    <t>560501</t>
  </si>
  <si>
    <t>5605010</t>
  </si>
  <si>
    <t>560501001</t>
  </si>
  <si>
    <t>5701</t>
  </si>
  <si>
    <t>DEPOSITOS</t>
  </si>
  <si>
    <t>570101</t>
  </si>
  <si>
    <t>INGRESOS POR DEPOSITOS EN BANCOS</t>
  </si>
  <si>
    <t>5701010</t>
  </si>
  <si>
    <t>570101001</t>
  </si>
  <si>
    <t>INTERESES</t>
  </si>
  <si>
    <t>57010100102</t>
  </si>
  <si>
    <t>DEPOSITOS A PLAZOS</t>
  </si>
  <si>
    <t>5702</t>
  </si>
  <si>
    <t>POR INVERSIONES EN VALORES</t>
  </si>
  <si>
    <t>570201</t>
  </si>
  <si>
    <t>INGRESOS POR VALORES EMITIDOS POR EL GOBIERNO CENT</t>
  </si>
  <si>
    <t>5702011</t>
  </si>
  <si>
    <t>570201101</t>
  </si>
  <si>
    <t>INTERESES - MONEDA NACIONAL</t>
  </si>
  <si>
    <t>57020110105</t>
  </si>
  <si>
    <t>57020110106</t>
  </si>
  <si>
    <t>57020110107</t>
  </si>
  <si>
    <t>57020110112</t>
  </si>
  <si>
    <t>570202</t>
  </si>
  <si>
    <t>INGRESOS POR VALORES EMITIDOS POR INSTITUCIONES FI</t>
  </si>
  <si>
    <t>5702021</t>
  </si>
  <si>
    <t>570202101</t>
  </si>
  <si>
    <t>57020210103</t>
  </si>
  <si>
    <t>BANCO CUSCATLAN DE EL SALVADOR S.A</t>
  </si>
  <si>
    <t>57020210104</t>
  </si>
  <si>
    <t>57020210106</t>
  </si>
  <si>
    <t>57020210107</t>
  </si>
  <si>
    <t>570205</t>
  </si>
  <si>
    <t>INGRESOS POR PARTICIPACIONES EN SOCIEDADES Y FONDO</t>
  </si>
  <si>
    <t>5702051</t>
  </si>
  <si>
    <t>570205101</t>
  </si>
  <si>
    <t>DIVIDENDOS - MONEDA NACIONAL</t>
  </si>
  <si>
    <t>57020510102</t>
  </si>
  <si>
    <t>PARTICIPACIONES</t>
  </si>
  <si>
    <t>5703</t>
  </si>
  <si>
    <t>POR PRESTAMOS</t>
  </si>
  <si>
    <t>570301</t>
  </si>
  <si>
    <t>INGRESOS POR PRESTAMOS VIGENTES</t>
  </si>
  <si>
    <t>5703010</t>
  </si>
  <si>
    <t>570301001</t>
  </si>
  <si>
    <t>57030100101</t>
  </si>
  <si>
    <t>INTERESES PTMOS.SOBRE POLIZAS</t>
  </si>
  <si>
    <t>5703010010103</t>
  </si>
  <si>
    <t>INTERESES POL.FUNERARIO</t>
  </si>
  <si>
    <t>57030100103</t>
  </si>
  <si>
    <t>INTERESES PTMO.LARGO PLAZO</t>
  </si>
  <si>
    <t>570301002</t>
  </si>
  <si>
    <t>COMISIONES Y OTROS</t>
  </si>
  <si>
    <t>5705</t>
  </si>
  <si>
    <t>POR INVERSIONES PERMANENTES</t>
  </si>
  <si>
    <t>570501</t>
  </si>
  <si>
    <t>INGRESOS POR INVERSIONES EN BIENES RAICES</t>
  </si>
  <si>
    <t>5705010</t>
  </si>
  <si>
    <t>570501001</t>
  </si>
  <si>
    <t>RENTAS POR INVERSIONES EN BIENES RAICES</t>
  </si>
  <si>
    <t>5706</t>
  </si>
  <si>
    <t>570601</t>
  </si>
  <si>
    <t>INGRESOS POR COMISIONES</t>
  </si>
  <si>
    <t>5706010</t>
  </si>
  <si>
    <t>570601003</t>
  </si>
  <si>
    <t>INGRESOS POR SERVICIOS VARIOS</t>
  </si>
  <si>
    <t>57060100399</t>
  </si>
  <si>
    <t>570603</t>
  </si>
  <si>
    <t>SOBRANTES DE CAJA Y VALORES</t>
  </si>
  <si>
    <t>5706030</t>
  </si>
  <si>
    <t>5802</t>
  </si>
  <si>
    <t>DISMINUCION DE PROVISIONES</t>
  </si>
  <si>
    <t>580209</t>
  </si>
  <si>
    <t>PROVISIONES VARIAS</t>
  </si>
  <si>
    <t>5802090</t>
  </si>
  <si>
    <t>5902</t>
  </si>
  <si>
    <t>DE EJERCICIOS ANTERIORES</t>
  </si>
  <si>
    <t>590209</t>
  </si>
  <si>
    <t>OTROS INGRESOS DE EJERCICIOS ANTERIORES</t>
  </si>
  <si>
    <t>5902090</t>
  </si>
  <si>
    <t>CONTINGENTES Y COMPROMISOS DEUDORAS</t>
  </si>
  <si>
    <t>6101</t>
  </si>
  <si>
    <t>RESPONSABILIDAD  POR POLIZAS DE SEGURO EN VIGOR</t>
  </si>
  <si>
    <t>610101</t>
  </si>
  <si>
    <t>6101011</t>
  </si>
  <si>
    <t>DE SEGUROS DE VIDA MONEDA NACIONAL</t>
  </si>
  <si>
    <t>610101101</t>
  </si>
  <si>
    <t>610101103</t>
  </si>
  <si>
    <t>61010110301</t>
  </si>
  <si>
    <t>COLECTIVO - SVC</t>
  </si>
  <si>
    <t>61010110302</t>
  </si>
  <si>
    <t>6101011030201</t>
  </si>
  <si>
    <t>6101011030202</t>
  </si>
  <si>
    <t>PLAN 2</t>
  </si>
  <si>
    <t>6101011030203</t>
  </si>
  <si>
    <t>PLAN 3</t>
  </si>
  <si>
    <t>6101011030204</t>
  </si>
  <si>
    <t>PLAN 4</t>
  </si>
  <si>
    <t>61010110303</t>
  </si>
  <si>
    <t>6101011030301</t>
  </si>
  <si>
    <t>6101011030302</t>
  </si>
  <si>
    <t>SEGURO DE DESEMPLEO E I.T.</t>
  </si>
  <si>
    <t>61010110304</t>
  </si>
  <si>
    <t>610101104</t>
  </si>
  <si>
    <t>610103</t>
  </si>
  <si>
    <t>DE ACCIDENTES Y ENFERMEDAD</t>
  </si>
  <si>
    <t>6101031</t>
  </si>
  <si>
    <t>DE ACCIDENTES Y ENFERMEDAD MONEDA NACIONAL</t>
  </si>
  <si>
    <t>610103101</t>
  </si>
  <si>
    <t>610103102</t>
  </si>
  <si>
    <t>610104</t>
  </si>
  <si>
    <t>DE INCENDIO Y LINEAS ALIADAS</t>
  </si>
  <si>
    <t>6101041</t>
  </si>
  <si>
    <t>610105</t>
  </si>
  <si>
    <t>6101051</t>
  </si>
  <si>
    <t>610106</t>
  </si>
  <si>
    <t>6101061</t>
  </si>
  <si>
    <t>OTROS SEGUROS GENERALES - MONEDA NACIONAL</t>
  </si>
  <si>
    <t>ROTURA DE CRISTALES</t>
  </si>
  <si>
    <t>610106102</t>
  </si>
  <si>
    <t>610106104</t>
  </si>
  <si>
    <t>610106105</t>
  </si>
  <si>
    <t>MARITIMOS CASCOS</t>
  </si>
  <si>
    <t>610106107</t>
  </si>
  <si>
    <t>610106108</t>
  </si>
  <si>
    <t>610106110</t>
  </si>
  <si>
    <t>610106111</t>
  </si>
  <si>
    <t>610106114</t>
  </si>
  <si>
    <t>610106115</t>
  </si>
  <si>
    <t>610106118</t>
  </si>
  <si>
    <t>610106125</t>
  </si>
  <si>
    <t>61010612501</t>
  </si>
  <si>
    <t>6102</t>
  </si>
  <si>
    <t>RESPONSABILIDADES POR FIANZAS EN VIGOR</t>
  </si>
  <si>
    <t>610201</t>
  </si>
  <si>
    <t>DE FIANZAS FIDELIDAD</t>
  </si>
  <si>
    <t>6102011</t>
  </si>
  <si>
    <t>610202</t>
  </si>
  <si>
    <t>DE FIANZAS GARANTIAS</t>
  </si>
  <si>
    <t>6102021</t>
  </si>
  <si>
    <t>6103</t>
  </si>
  <si>
    <t>RESPONSABILIDADES  POR REASEGURO TOMADO</t>
  </si>
  <si>
    <t>610301</t>
  </si>
  <si>
    <t>6103011</t>
  </si>
  <si>
    <t>610301103</t>
  </si>
  <si>
    <t>61030110301</t>
  </si>
  <si>
    <t>COLECTIVO-SVC</t>
  </si>
  <si>
    <t>610303</t>
  </si>
  <si>
    <t>6103031</t>
  </si>
  <si>
    <t>610303101</t>
  </si>
  <si>
    <t>SALUD Y HOSPITALIZACION -</t>
  </si>
  <si>
    <t>610303102</t>
  </si>
  <si>
    <t>610304</t>
  </si>
  <si>
    <t>6103041</t>
  </si>
  <si>
    <t>610305</t>
  </si>
  <si>
    <t>6103051</t>
  </si>
  <si>
    <t>610306</t>
  </si>
  <si>
    <t>6103061</t>
  </si>
  <si>
    <t>610306104</t>
  </si>
  <si>
    <t>610306106</t>
  </si>
  <si>
    <t>AVIACION</t>
  </si>
  <si>
    <t>610306107</t>
  </si>
  <si>
    <t>610306108</t>
  </si>
  <si>
    <t>610306110</t>
  </si>
  <si>
    <t>610306111</t>
  </si>
  <si>
    <t>610306112</t>
  </si>
  <si>
    <t>610306114</t>
  </si>
  <si>
    <t>610306118</t>
  </si>
  <si>
    <t>6105</t>
  </si>
  <si>
    <t>RESPONSABILIDADES CEDIDAS A SOCIEDADES LOCALES</t>
  </si>
  <si>
    <t>610504</t>
  </si>
  <si>
    <t>POR SEGUROS DE INCENDIO Y LINEAS ALIADAS</t>
  </si>
  <si>
    <t>6105041</t>
  </si>
  <si>
    <t>610506</t>
  </si>
  <si>
    <t>POR OTROS SEGUROS GENERALES</t>
  </si>
  <si>
    <t>6105061</t>
  </si>
  <si>
    <t>610506110</t>
  </si>
  <si>
    <t>610506111</t>
  </si>
  <si>
    <t>610506112</t>
  </si>
  <si>
    <t>610506114</t>
  </si>
  <si>
    <t>610506118</t>
  </si>
  <si>
    <t>6106</t>
  </si>
  <si>
    <t>RESPONSABILIDADES CEDIDAS A SOCIEDADES DE PRIMER O</t>
  </si>
  <si>
    <t>610601</t>
  </si>
  <si>
    <t>6106011</t>
  </si>
  <si>
    <t>610601101</t>
  </si>
  <si>
    <t>610601103</t>
  </si>
  <si>
    <t>61060110301</t>
  </si>
  <si>
    <t>61060110303</t>
  </si>
  <si>
    <t>610603</t>
  </si>
  <si>
    <t>6106031</t>
  </si>
  <si>
    <t>610603102</t>
  </si>
  <si>
    <t>610604</t>
  </si>
  <si>
    <t>6106041</t>
  </si>
  <si>
    <t>610606</t>
  </si>
  <si>
    <t>6106061</t>
  </si>
  <si>
    <t>610606102</t>
  </si>
  <si>
    <t>610606104</t>
  </si>
  <si>
    <t>610606114</t>
  </si>
  <si>
    <t>6109</t>
  </si>
  <si>
    <t>RESPONSABILIDADES POR REAFIANZAMIENTO CEDIDO A SOC</t>
  </si>
  <si>
    <t>610901</t>
  </si>
  <si>
    <t>6109011</t>
  </si>
  <si>
    <t>610902</t>
  </si>
  <si>
    <t>6109021</t>
  </si>
  <si>
    <t>CUENTAS DE CONTROL DEUDORAS</t>
  </si>
  <si>
    <t>8102</t>
  </si>
  <si>
    <t>DOCUMENTOS Y VALORES RECIBIDOS EN GARANTIA</t>
  </si>
  <si>
    <t>810201</t>
  </si>
  <si>
    <t>GARANTIAS DE TITULOS VALORES</t>
  </si>
  <si>
    <t>8102010</t>
  </si>
  <si>
    <t>810201001</t>
  </si>
  <si>
    <t>DERECHOS POR FIANZAS EMITIDAS</t>
  </si>
  <si>
    <t>81020100102</t>
  </si>
  <si>
    <t>810202</t>
  </si>
  <si>
    <t>GARANTIAS PRENDARIAS</t>
  </si>
  <si>
    <t>8102020</t>
  </si>
  <si>
    <t>GARANTIAS DE PRESTAMOS</t>
  </si>
  <si>
    <t>8103</t>
  </si>
  <si>
    <t>VALORES Y BIENES DADOS EN CUSTODIA</t>
  </si>
  <si>
    <t>810301</t>
  </si>
  <si>
    <t>TITULOS VALORES DADOS EN CUSTODIA</t>
  </si>
  <si>
    <t>8103010</t>
  </si>
  <si>
    <t>810301002</t>
  </si>
  <si>
    <t>CEDEVAL</t>
  </si>
  <si>
    <t>810303</t>
  </si>
  <si>
    <t>DOCUMENTOS EN CUSTODIA</t>
  </si>
  <si>
    <t>8103030</t>
  </si>
  <si>
    <t>810303005</t>
  </si>
  <si>
    <t>POLIZAS NO RENOVADAS</t>
  </si>
  <si>
    <t>8106</t>
  </si>
  <si>
    <t>SALVAMENTOS POR REALIZAR</t>
  </si>
  <si>
    <t>810601</t>
  </si>
  <si>
    <t>8106010</t>
  </si>
  <si>
    <t>810601001</t>
  </si>
  <si>
    <t>RECLAMOS</t>
  </si>
  <si>
    <t>81060100105</t>
  </si>
  <si>
    <t>GRUPO PROGRESSA/MANUEL DE JESUS QUINTANILLA</t>
  </si>
  <si>
    <t>810601004</t>
  </si>
  <si>
    <t>CIMA DEL PARAISO</t>
  </si>
  <si>
    <t>81060100405</t>
  </si>
  <si>
    <t>810601005</t>
  </si>
  <si>
    <t>81060100505</t>
  </si>
  <si>
    <t>8109</t>
  </si>
  <si>
    <t>CUENTAS DE CONTROL DIVERSAS</t>
  </si>
  <si>
    <t>810902</t>
  </si>
  <si>
    <t>PRESTAMOS INCOBRABLES RETIRADOS DEL ACTIVO</t>
  </si>
  <si>
    <t>8109020</t>
  </si>
  <si>
    <t>810904</t>
  </si>
  <si>
    <t>CUENTAS POR COBRAR RETIRADAS DEL ACTIVO</t>
  </si>
  <si>
    <t>8109040</t>
  </si>
  <si>
    <t>810904001</t>
  </si>
  <si>
    <t>DEDUCIBLES Y COASEGUROS-MEDICO HOSPITA.Y SAP</t>
  </si>
  <si>
    <t>81090400199</t>
  </si>
  <si>
    <t>810904002</t>
  </si>
  <si>
    <t>GASTOS DE EMISION IVA(CF.Y FACT.PTES.DE COBRO)</t>
  </si>
  <si>
    <t>810904007</t>
  </si>
  <si>
    <t>RECARGOS POR EMISION</t>
  </si>
  <si>
    <t>81090400702</t>
  </si>
  <si>
    <t>IVA CAUSADO NO DEVENGADO</t>
  </si>
  <si>
    <t>81090400703</t>
  </si>
  <si>
    <t>HONORARIOS EMISION FIANZAS</t>
  </si>
  <si>
    <t>810904011</t>
  </si>
  <si>
    <t>CHEQUES RECHAZADOS PTES.DE PAGO</t>
  </si>
  <si>
    <t>810904015</t>
  </si>
  <si>
    <t>SANEAMIENTO COMPROB.RETENC.1 % IVA</t>
  </si>
  <si>
    <t>810904016</t>
  </si>
  <si>
    <t>CAESS DEPOSITO CAMBIO CARGA DE ENERGIA</t>
  </si>
  <si>
    <t>810904017</t>
  </si>
  <si>
    <t>CUENTA POR COBRAR MINISTERIO HACIENDA</t>
  </si>
  <si>
    <t>810905</t>
  </si>
  <si>
    <t>INTERESES EN SUSPENSO DE PRESTAMOS VENCIDOS</t>
  </si>
  <si>
    <t>8109050</t>
  </si>
  <si>
    <t>810905001</t>
  </si>
  <si>
    <t>PTMO.PP-0433 MIRIAM ELENA MIXCO REYNA DE CHAVEZ</t>
  </si>
  <si>
    <t>810905003</t>
  </si>
  <si>
    <t>PTMO.PR-0426 LAZARO ASCENCIO LOPEZ</t>
  </si>
  <si>
    <t>810905004</t>
  </si>
  <si>
    <t>PTMO.EP-797 YESENIA ELIZABETH ALFARO DE DIAZ</t>
  </si>
  <si>
    <t>810905005</t>
  </si>
  <si>
    <t>PTMO.PP-468 JOSE MIGUEL AGUIRRE</t>
  </si>
  <si>
    <t>810905006</t>
  </si>
  <si>
    <t>PTMO.PP-759 ENNAR ROMEL MONTALVO ALFARO</t>
  </si>
  <si>
    <t>810905007</t>
  </si>
  <si>
    <t>PTMO.EP-912 LAURA JEANNETTE AREVALO</t>
  </si>
  <si>
    <t>810905008</t>
  </si>
  <si>
    <t>PTMO.HP-563 JORGE ANTONIO RIVAS MATA</t>
  </si>
  <si>
    <t>810905009</t>
  </si>
  <si>
    <t>PTMO.EP-935 IRVIN RONALDO SANTAMARIA ALAS</t>
  </si>
  <si>
    <t>810905014</t>
  </si>
  <si>
    <t>PTMO.EP-826 JHONY STEVE MUNDO BARRERA</t>
  </si>
  <si>
    <t>810905024</t>
  </si>
  <si>
    <t>PTMO.PP-497 JOSE ANTONIO GODOY HIDALGO</t>
  </si>
  <si>
    <t>810905028</t>
  </si>
  <si>
    <t>PTMO.PP-622 FLORENTINA MARGARITA DE DEPAZ</t>
  </si>
  <si>
    <t>810905030</t>
  </si>
  <si>
    <t>PTMO.PP-704 JAIME A. HILL</t>
  </si>
  <si>
    <t>810905032</t>
  </si>
  <si>
    <t>PTMO.EP-716 ULISES ALEJANDRO PERLERA</t>
  </si>
  <si>
    <t>810905034</t>
  </si>
  <si>
    <t>PTMO.PP-767 JAIME ARTURO MORALES GUERRA</t>
  </si>
  <si>
    <t>810905037</t>
  </si>
  <si>
    <t>PTMO.PE-789 UNIVERSAL CARGO</t>
  </si>
  <si>
    <t>810909</t>
  </si>
  <si>
    <t>ACTIVO DEPRECIADO</t>
  </si>
  <si>
    <t>8109090</t>
  </si>
  <si>
    <t>810909001</t>
  </si>
  <si>
    <t>ACTIVO FIJO</t>
  </si>
  <si>
    <t>81090900112</t>
  </si>
  <si>
    <t>RETIRO DE ACTIVO FIJO</t>
  </si>
  <si>
    <t>81090900113</t>
  </si>
  <si>
    <t>ACTIVO FIJO MENORES DE $ 500.00</t>
  </si>
  <si>
    <t>810909002</t>
  </si>
  <si>
    <t>ACTIVO DEPRECIADO CMS</t>
  </si>
  <si>
    <t>810915</t>
  </si>
  <si>
    <t>8109150</t>
  </si>
  <si>
    <t>810915001</t>
  </si>
  <si>
    <t>DOCUMENTOS Y VALORES RECIBIDOS EN CUSTODIA</t>
  </si>
  <si>
    <t>81091500101</t>
  </si>
  <si>
    <t>DOCUMENTOS DE TRASPASO DE VEHICULOS A/F CIA.</t>
  </si>
  <si>
    <t>81091500103</t>
  </si>
  <si>
    <t>COMISIONES AGENTES INDEPENDIENTES</t>
  </si>
  <si>
    <t>Luis Alberto Sanchez</t>
  </si>
  <si>
    <t>Lic.</t>
  </si>
  <si>
    <t>Ing.Rafael Humberto Puente Rosales</t>
  </si>
  <si>
    <t xml:space="preserve">            SUMAS                                              $________________</t>
  </si>
  <si>
    <t>TOTAL GASTOS</t>
  </si>
  <si>
    <t>TOTAL INGRESOS</t>
  </si>
  <si>
    <t xml:space="preserve">                                    UTILIDAD DEL EJERCICIO     4,442,470.2</t>
  </si>
  <si>
    <t>140301</t>
  </si>
  <si>
    <t>1403011</t>
  </si>
  <si>
    <t>SALUD Y HOSPITALIZACION - MONEDA NACIONAL</t>
  </si>
  <si>
    <t>140301101</t>
  </si>
  <si>
    <t>140801105</t>
  </si>
  <si>
    <t>149901105</t>
  </si>
  <si>
    <t>14990110501</t>
  </si>
  <si>
    <t>160101146</t>
  </si>
  <si>
    <t>DAVIVIENDA HONDURAS</t>
  </si>
  <si>
    <t>16010114603</t>
  </si>
  <si>
    <t>16030110157</t>
  </si>
  <si>
    <t>19010909953</t>
  </si>
  <si>
    <t>PLANES Y PLANILLA PARA CORREDORES</t>
  </si>
  <si>
    <t>19010909955</t>
  </si>
  <si>
    <t>FASE IV PORTAL CORREDORES</t>
  </si>
  <si>
    <t>19010909957</t>
  </si>
  <si>
    <t>VENTA CRUZADA - SEGUROS</t>
  </si>
  <si>
    <t>21020110914</t>
  </si>
  <si>
    <t>2102011091499</t>
  </si>
  <si>
    <t>POLIZAS VARIAS</t>
  </si>
  <si>
    <t>22060210101</t>
  </si>
  <si>
    <t>22070210103</t>
  </si>
  <si>
    <t>230206108</t>
  </si>
  <si>
    <t>24010110109</t>
  </si>
  <si>
    <t>SEGUROS AZUL, S. A.</t>
  </si>
  <si>
    <t>2401011010903</t>
  </si>
  <si>
    <t>240101101090307</t>
  </si>
  <si>
    <t>2701011010310</t>
  </si>
  <si>
    <t>27010110108</t>
  </si>
  <si>
    <t>ACCIONISTAS DIVIDENDOS</t>
  </si>
  <si>
    <t>27060110190</t>
  </si>
  <si>
    <t>290102101</t>
  </si>
  <si>
    <t>380201024</t>
  </si>
  <si>
    <t>REMANENTE DE UTILIDADES EJERCICIO 2021</t>
  </si>
  <si>
    <t>411004003</t>
  </si>
  <si>
    <t>41100400301</t>
  </si>
  <si>
    <t>43010900101</t>
  </si>
  <si>
    <t>ACCIDENTES</t>
  </si>
  <si>
    <t>4301090010101</t>
  </si>
  <si>
    <t>45061800103</t>
  </si>
  <si>
    <t>4506180010301</t>
  </si>
  <si>
    <t>45070100102</t>
  </si>
  <si>
    <t>RENOVACIONES-FIDELIDAD</t>
  </si>
  <si>
    <t>45159901901</t>
  </si>
  <si>
    <t>SEGUROS DE AUTOMOTORES</t>
  </si>
  <si>
    <t>4515990190101</t>
  </si>
  <si>
    <t>AUTOS EMPRESAS</t>
  </si>
  <si>
    <t>4515990190102</t>
  </si>
  <si>
    <t>AUTOS PERSONAS</t>
  </si>
  <si>
    <t>45159901902</t>
  </si>
  <si>
    <t>SEGUROS DE INCENDIOS Y LÍNEAS ALIADAS</t>
  </si>
  <si>
    <t>4515990190201</t>
  </si>
  <si>
    <t>RESIDENCIA PERSONAS</t>
  </si>
  <si>
    <t>4515990190202</t>
  </si>
  <si>
    <t>SEGUPYME</t>
  </si>
  <si>
    <t>45159901903</t>
  </si>
  <si>
    <t>4515990190301</t>
  </si>
  <si>
    <t>TODO PROTEGIDO</t>
  </si>
  <si>
    <t>4515990190302</t>
  </si>
  <si>
    <t>PROTECCIÓN PATRIMONIAL</t>
  </si>
  <si>
    <t>4515990190303</t>
  </si>
  <si>
    <t>TRANQUILIDAD MUJER</t>
  </si>
  <si>
    <t>52010300102</t>
  </si>
  <si>
    <t>5201030010201</t>
  </si>
  <si>
    <t>140702</t>
  </si>
  <si>
    <t>1407021</t>
  </si>
  <si>
    <t>GARANTIA - MONEDA NACIONAL</t>
  </si>
  <si>
    <t>140702101</t>
  </si>
  <si>
    <t>19010909908</t>
  </si>
  <si>
    <t>GERENCIA DE ATENCIÓN DE RECLAMOS (POR LIQUIDAR)</t>
  </si>
  <si>
    <t>19010909958</t>
  </si>
  <si>
    <t>VIDA INDIVIDUAL PLUS</t>
  </si>
  <si>
    <t>19010909960</t>
  </si>
  <si>
    <t>INTERFACE MÓDULO DE OFERTAS Y RENOVACIÓN</t>
  </si>
  <si>
    <t>1902090090968</t>
  </si>
  <si>
    <t>21020110904</t>
  </si>
  <si>
    <t>2102011090499</t>
  </si>
  <si>
    <t>STT- POLIZAS VARIAS</t>
  </si>
  <si>
    <t>22061810102</t>
  </si>
  <si>
    <t>22070210102</t>
  </si>
  <si>
    <t>23010610102</t>
  </si>
  <si>
    <t>24010110269</t>
  </si>
  <si>
    <t>GALLAGHER RE</t>
  </si>
  <si>
    <t>2401011026904</t>
  </si>
  <si>
    <t>240101102690407</t>
  </si>
  <si>
    <t>240101102690499</t>
  </si>
  <si>
    <t>2701011010201</t>
  </si>
  <si>
    <t>CLAUDIA ARELY RODRIGUEZ DE PANAMEÑO</t>
  </si>
  <si>
    <t>2701011010224</t>
  </si>
  <si>
    <t>RICARDO ALBERTO CRUZ</t>
  </si>
  <si>
    <t>27060910204</t>
  </si>
  <si>
    <t>29010110401</t>
  </si>
  <si>
    <t>420610</t>
  </si>
  <si>
    <t>4206100</t>
  </si>
  <si>
    <t>420610004</t>
  </si>
  <si>
    <t>42061000401</t>
  </si>
  <si>
    <t>4206100040101</t>
  </si>
  <si>
    <t>43010300102</t>
  </si>
  <si>
    <t>4301030010201</t>
  </si>
  <si>
    <t>43010900109</t>
  </si>
  <si>
    <t>4301090010901</t>
  </si>
  <si>
    <t>430618</t>
  </si>
  <si>
    <t>4306180</t>
  </si>
  <si>
    <t>430618001</t>
  </si>
  <si>
    <t>430702</t>
  </si>
  <si>
    <t>4307020</t>
  </si>
  <si>
    <t>430702001</t>
  </si>
  <si>
    <t>430901003</t>
  </si>
  <si>
    <t>430901004</t>
  </si>
  <si>
    <t>43090100401</t>
  </si>
  <si>
    <t>430906014</t>
  </si>
  <si>
    <t>430906018</t>
  </si>
  <si>
    <t>450501002</t>
  </si>
  <si>
    <t>45050100201</t>
  </si>
  <si>
    <t>45060400101</t>
  </si>
  <si>
    <t>INICIALES-STT</t>
  </si>
  <si>
    <t>450611</t>
  </si>
  <si>
    <t>4506110</t>
  </si>
  <si>
    <t>450611001</t>
  </si>
  <si>
    <t>45061100101</t>
  </si>
  <si>
    <t>INICIALES-TODO RIESGO EQUIPO PARA CONTRATISTAS</t>
  </si>
  <si>
    <t>45061100102</t>
  </si>
  <si>
    <t>RENOVACIONES-TODO RIESGO EQUIPO PARA CONTRATISTAS</t>
  </si>
  <si>
    <t>45061800101</t>
  </si>
  <si>
    <t>INICIALES-SRC</t>
  </si>
  <si>
    <t>460604</t>
  </si>
  <si>
    <t>4606040</t>
  </si>
  <si>
    <t>460604001</t>
  </si>
  <si>
    <t>46060400102</t>
  </si>
  <si>
    <t>480306003</t>
  </si>
  <si>
    <t>HONORARIOS ABOGADO</t>
  </si>
  <si>
    <t>480319012</t>
  </si>
  <si>
    <t>SERVICIOS INFORMATICOS</t>
  </si>
  <si>
    <t>510501002</t>
  </si>
  <si>
    <t>51050100201</t>
  </si>
  <si>
    <t>51060400101</t>
  </si>
  <si>
    <t>510611</t>
  </si>
  <si>
    <t>5106110</t>
  </si>
  <si>
    <t>510611001</t>
  </si>
  <si>
    <t>51061100101</t>
  </si>
  <si>
    <t>51061100102</t>
  </si>
  <si>
    <t>510702</t>
  </si>
  <si>
    <t>5107020</t>
  </si>
  <si>
    <t>510702001</t>
  </si>
  <si>
    <t>520602</t>
  </si>
  <si>
    <t>5206020</t>
  </si>
  <si>
    <t>520602001</t>
  </si>
  <si>
    <t>520625</t>
  </si>
  <si>
    <t>5206250</t>
  </si>
  <si>
    <t>520625001</t>
  </si>
  <si>
    <t>52062500101</t>
  </si>
  <si>
    <t>520901001</t>
  </si>
  <si>
    <t>580209001</t>
  </si>
  <si>
    <t>PRIMAS POR INCOBRABILIDAD</t>
  </si>
  <si>
    <t>160101106</t>
  </si>
  <si>
    <t>ASEGURADORA AGRICOLA COMERCIAL,S.A.</t>
  </si>
  <si>
    <t>16010110603</t>
  </si>
  <si>
    <t>1601011060307</t>
  </si>
  <si>
    <t>19010909961</t>
  </si>
  <si>
    <t>CARGO AUTOMÁTICO PÓLIZAS</t>
  </si>
  <si>
    <t>19010909962</t>
  </si>
  <si>
    <t>SEGURO DE VIAJES DIGITAL</t>
  </si>
  <si>
    <t>190209001</t>
  </si>
  <si>
    <t>DEDUCIBLES Y COASEGURO-MEDICO HOSPITA.Y SAP</t>
  </si>
  <si>
    <t>19020900199</t>
  </si>
  <si>
    <t>RCL.VARIAS POLIZAS</t>
  </si>
  <si>
    <t>1902090090965</t>
  </si>
  <si>
    <t>21020110918</t>
  </si>
  <si>
    <t>RESPONSABLIDAD CIVIL</t>
  </si>
  <si>
    <t>2102011091899</t>
  </si>
  <si>
    <t>SRC-VARIAS EN TRAMITE</t>
  </si>
  <si>
    <t>23010610110</t>
  </si>
  <si>
    <t>240101102220105</t>
  </si>
  <si>
    <t>MÉDICO HOSPITALARIO - ADULTO MAYOR</t>
  </si>
  <si>
    <t>410614</t>
  </si>
  <si>
    <t>4106140</t>
  </si>
  <si>
    <t>410614001</t>
  </si>
  <si>
    <t>42030100401</t>
  </si>
  <si>
    <t>4203010040103</t>
  </si>
  <si>
    <t>430611</t>
  </si>
  <si>
    <t>4306110</t>
  </si>
  <si>
    <t>430611001</t>
  </si>
  <si>
    <t>430906010</t>
  </si>
  <si>
    <t>INICIALES-SRH</t>
  </si>
  <si>
    <t>45061000102</t>
  </si>
  <si>
    <t>RENOVACIONES-TODO RIESGO PARA CONTRATISTAS</t>
  </si>
  <si>
    <t>45070100101</t>
  </si>
  <si>
    <t>INICIALES-FIDELIDAD</t>
  </si>
  <si>
    <t>460618</t>
  </si>
  <si>
    <t>4606180</t>
  </si>
  <si>
    <t>460618001</t>
  </si>
  <si>
    <t>51060700101</t>
  </si>
  <si>
    <t>51061000102</t>
  </si>
  <si>
    <t>510610002</t>
  </si>
  <si>
    <t>51061000201</t>
  </si>
  <si>
    <t>550610</t>
  </si>
  <si>
    <t>5506100</t>
  </si>
  <si>
    <t>550610004</t>
  </si>
  <si>
    <t>55061000401</t>
  </si>
  <si>
    <t>140803</t>
  </si>
  <si>
    <t>ACCIDENTES Y ENFERMEDAD</t>
  </si>
  <si>
    <t>1408031</t>
  </si>
  <si>
    <t>ACCIDENTES Y ENFERMEDAD-MONEDA NACIONAL</t>
  </si>
  <si>
    <t>140803101</t>
  </si>
  <si>
    <t>140803102</t>
  </si>
  <si>
    <t>149903</t>
  </si>
  <si>
    <t>1499031</t>
  </si>
  <si>
    <t>149903101</t>
  </si>
  <si>
    <t>149903102</t>
  </si>
  <si>
    <t>CXC CICUSCA02 VENCE 14/08/2024</t>
  </si>
  <si>
    <t>1902090090969</t>
  </si>
  <si>
    <t>CXC CIBAC$17-7 VENCI.26/07/24</t>
  </si>
  <si>
    <t>BANCO AZUL DE EL SALVADOR, S.A.</t>
  </si>
  <si>
    <t>21020110806</t>
  </si>
  <si>
    <t>SDA-9801688 CORPORIN,S.A.DE C.V.</t>
  </si>
  <si>
    <t>2701011010206</t>
  </si>
  <si>
    <t>JOSE RAFAEL GOMEZ BELTRAN</t>
  </si>
  <si>
    <t>2701011010225</t>
  </si>
  <si>
    <t>EDGARD ANTONIO RUIZ CALDERON</t>
  </si>
  <si>
    <t>2701011010230</t>
  </si>
  <si>
    <t>ANA GUADALUPE MANZANO DE AREVALO</t>
  </si>
  <si>
    <t>2701011010234</t>
  </si>
  <si>
    <t>AI-01090 ROMANA XENIA ULLOA URQUILLA</t>
  </si>
  <si>
    <t>2701011010235</t>
  </si>
  <si>
    <t>FELIX RAUL BETANCOURT MENENDEZ</t>
  </si>
  <si>
    <t>2701011010277</t>
  </si>
  <si>
    <t>RICARDO SALVADOR QUINTEROS ALVAREZ</t>
  </si>
  <si>
    <t>WENDY NOHEMY BARRERA GALDÁMEZ</t>
  </si>
  <si>
    <t>12030410106</t>
  </si>
  <si>
    <t>1203041010601</t>
  </si>
  <si>
    <t>CDPF BANCON CUSCATLAN</t>
  </si>
  <si>
    <t>CDPF BANCO AZUL</t>
  </si>
  <si>
    <t>1601011460302</t>
  </si>
  <si>
    <t>19010900304</t>
  </si>
  <si>
    <t>LICENCIAS STB COMPUTER</t>
  </si>
  <si>
    <t>19010909963</t>
  </si>
  <si>
    <t>MODULO DE PAGO A PROVEEDORES</t>
  </si>
  <si>
    <t>19010909965</t>
  </si>
  <si>
    <t>PRUEBA ANALITICA</t>
  </si>
  <si>
    <t>1902090090970</t>
  </si>
  <si>
    <t>2701011010204</t>
  </si>
  <si>
    <t>CARLOS RENE SALAMANCA MARTINEZ</t>
  </si>
  <si>
    <t>2701011010209</t>
  </si>
  <si>
    <t>FLOR DEL ROSARIO RIVAS DE PANAMEÑO</t>
  </si>
  <si>
    <t>2701011010218</t>
  </si>
  <si>
    <t>MIGUEL TOMAS MARTELL AGUILAR</t>
  </si>
  <si>
    <t>2701011010221</t>
  </si>
  <si>
    <t>MARIO ANTONIO CALDERON ALVAREZ</t>
  </si>
  <si>
    <t>2701011010260</t>
  </si>
  <si>
    <t>ROXANA MARIA RAMIREZ DE HERNANDEZ</t>
  </si>
  <si>
    <t>2701011010273</t>
  </si>
  <si>
    <t>EMILIO EDGARDO SERRANO RODRIGUEZ</t>
  </si>
  <si>
    <t>27060910302</t>
  </si>
  <si>
    <t>410302</t>
  </si>
  <si>
    <t>4103020</t>
  </si>
  <si>
    <t>410302001</t>
  </si>
  <si>
    <t>450702</t>
  </si>
  <si>
    <t>4507020</t>
  </si>
  <si>
    <t>450702001</t>
  </si>
  <si>
    <t>45070200102</t>
  </si>
  <si>
    <t>RENOVACIONES-GARANTIA</t>
  </si>
  <si>
    <t>460302</t>
  </si>
  <si>
    <t>4603020</t>
  </si>
  <si>
    <t>460302001</t>
  </si>
  <si>
    <t>46061800101</t>
  </si>
  <si>
    <t>51030200101</t>
  </si>
  <si>
    <t>INICIALES-ACCIDENTES PERSONALES</t>
  </si>
  <si>
    <t>51070200102</t>
  </si>
  <si>
    <t>RENOVACIONES-FIANZAS DE GARANTIA</t>
  </si>
  <si>
    <t>11030211710</t>
  </si>
  <si>
    <t>AHORRO # 002541217412 DOMICILIACIONES SEGUROS</t>
  </si>
  <si>
    <t>140807102</t>
  </si>
  <si>
    <t>149907102</t>
  </si>
  <si>
    <t>19010200101</t>
  </si>
  <si>
    <t>SEGURO DE VEHICULO DE CIA.</t>
  </si>
  <si>
    <t>411006010</t>
  </si>
  <si>
    <t>41100601001</t>
  </si>
  <si>
    <t>480409</t>
  </si>
  <si>
    <t>OTROS SEGUROS</t>
  </si>
  <si>
    <t>4804090</t>
  </si>
  <si>
    <t>520906010</t>
  </si>
  <si>
    <t>19010909964</t>
  </si>
  <si>
    <t>MODULO RECLAMOS VIDA</t>
  </si>
  <si>
    <t>190302034</t>
  </si>
  <si>
    <t>2102011040101</t>
  </si>
  <si>
    <t>SVD-9600015 BANCO SALVADOREÑO</t>
  </si>
  <si>
    <t>24010110106</t>
  </si>
  <si>
    <t>2401011010603</t>
  </si>
  <si>
    <t>240101101060307</t>
  </si>
  <si>
    <t>BONOS DEL TESORO Y NOTAS SV</t>
  </si>
  <si>
    <t>19010909966</t>
  </si>
  <si>
    <t>DESARROLLO IMPUESTO BOMBERO</t>
  </si>
  <si>
    <t>CXC CIBAC$17 8</t>
  </si>
  <si>
    <t>CXC CIMATIC 12 3</t>
  </si>
  <si>
    <t>CXC XCIMATIC 12 5</t>
  </si>
  <si>
    <t>1902090090998</t>
  </si>
  <si>
    <t>COBROS</t>
  </si>
  <si>
    <t>21020110910</t>
  </si>
  <si>
    <t>2102011091099</t>
  </si>
  <si>
    <t>POL.VARIAS</t>
  </si>
  <si>
    <t>220109101010102</t>
  </si>
  <si>
    <t>22060210103</t>
  </si>
  <si>
    <t>220606</t>
  </si>
  <si>
    <t>2206061</t>
  </si>
  <si>
    <t>220606101</t>
  </si>
  <si>
    <t>SEGUROS DIRECTOS-SEG.AVIACION</t>
  </si>
  <si>
    <t>22060610101</t>
  </si>
  <si>
    <t>22060610103</t>
  </si>
  <si>
    <t>22070110103</t>
  </si>
  <si>
    <t>230201101</t>
  </si>
  <si>
    <t>230206102</t>
  </si>
  <si>
    <t>24010110101</t>
  </si>
  <si>
    <t>MAPFRE SEGUROS</t>
  </si>
  <si>
    <t>2401011010103</t>
  </si>
  <si>
    <t>240101101010307</t>
  </si>
  <si>
    <t>2401011026901</t>
  </si>
  <si>
    <t>240101102690110</t>
  </si>
  <si>
    <t>2701011010223</t>
  </si>
  <si>
    <t>RODRIGO ERNESTO RENGIFO SCHONENBERG</t>
  </si>
  <si>
    <t>2701011010229</t>
  </si>
  <si>
    <t>ANA MIRIAN QUITEÑO DE CARRANZA</t>
  </si>
  <si>
    <t>2701011010249</t>
  </si>
  <si>
    <t>JOSE ROGELIO ZEPEDA MORAN</t>
  </si>
  <si>
    <t>27010210901</t>
  </si>
  <si>
    <t>BANCA SEGUROS VIDA</t>
  </si>
  <si>
    <t>27010210902</t>
  </si>
  <si>
    <t>SEGURO DE VIDA DECRECIENTES</t>
  </si>
  <si>
    <t>FIANZA ANTICIPO</t>
  </si>
  <si>
    <t>27010210906</t>
  </si>
  <si>
    <t>SEGURO MULTIVIDA (BANCA SEGUROS)</t>
  </si>
  <si>
    <t>27010210907</t>
  </si>
  <si>
    <t>SEGURO ACCIDENTES PERSONALES</t>
  </si>
  <si>
    <t>27010210908</t>
  </si>
  <si>
    <t>SEGURO DE AUTOMOTORES</t>
  </si>
  <si>
    <t>27010210909</t>
  </si>
  <si>
    <t>SEGURO FIDELIDAD</t>
  </si>
  <si>
    <t>27010210910</t>
  </si>
  <si>
    <t>SEGURO DE INCENDIO</t>
  </si>
  <si>
    <t>27010210911</t>
  </si>
  <si>
    <t>SEGURO MARITIMO CASCO</t>
  </si>
  <si>
    <t>27010210912</t>
  </si>
  <si>
    <t>SEGURO DINERO Y VALORES</t>
  </si>
  <si>
    <t>27010210914</t>
  </si>
  <si>
    <t>SEGURO EQUIPO ELECTRONICO</t>
  </si>
  <si>
    <t>27010210915</t>
  </si>
  <si>
    <t>SEGURO DE EQUIPO Y MAQUINARIA CONTRATIST</t>
  </si>
  <si>
    <t>27010210917</t>
  </si>
  <si>
    <t>SEGURO MEDICO HOSPITALARIO INDIVIDUAL</t>
  </si>
  <si>
    <t>27010210918</t>
  </si>
  <si>
    <t>SEGURO RESPONSABILIDAD CIVIL</t>
  </si>
  <si>
    <t>27010210919</t>
  </si>
  <si>
    <t>SEGURO ROBO Y HURTO</t>
  </si>
  <si>
    <t>27010210920</t>
  </si>
  <si>
    <t>SEGURO DE TRANSPORTE MARITIMO</t>
  </si>
  <si>
    <t>27010210921</t>
  </si>
  <si>
    <t>SEGURO TODO RIESGO</t>
  </si>
  <si>
    <t>27010210922</t>
  </si>
  <si>
    <t>SEGURO TRANSPORTE TERRESTRE</t>
  </si>
  <si>
    <t>27010210923</t>
  </si>
  <si>
    <t>SEGURO DE VIDA COLECTIVO</t>
  </si>
  <si>
    <t>27010210924</t>
  </si>
  <si>
    <t>SEGURO DE VIDA DECRECIENTE</t>
  </si>
  <si>
    <t>27010210925</t>
  </si>
  <si>
    <t>SEGURO DE VIDA INDIVIDUAL</t>
  </si>
  <si>
    <t>SAS AML</t>
  </si>
  <si>
    <t>27060110307</t>
  </si>
  <si>
    <t>IVA PENDIENTE RECLAMOS</t>
  </si>
  <si>
    <t>27060110399</t>
  </si>
  <si>
    <t>380201025</t>
  </si>
  <si>
    <t>REMANENTE DE UTILIDADES EJERCICIO 2022</t>
  </si>
  <si>
    <t>410601</t>
  </si>
  <si>
    <t>4106010</t>
  </si>
  <si>
    <t>410601001</t>
  </si>
  <si>
    <t>4206020040101</t>
  </si>
  <si>
    <t>420605</t>
  </si>
  <si>
    <t>4206050</t>
  </si>
  <si>
    <t>420605004</t>
  </si>
  <si>
    <t>42060500401</t>
  </si>
  <si>
    <t>4206050040101</t>
  </si>
  <si>
    <t>430606</t>
  </si>
  <si>
    <t>4306060</t>
  </si>
  <si>
    <t>430606001</t>
  </si>
  <si>
    <t>451506</t>
  </si>
  <si>
    <t>INDEMNIZACIONES</t>
  </si>
  <si>
    <t>4515060</t>
  </si>
  <si>
    <t>46030200101</t>
  </si>
  <si>
    <t>INICIALES-SAP</t>
  </si>
  <si>
    <t>460607</t>
  </si>
  <si>
    <t>4606070</t>
  </si>
  <si>
    <t>460607001</t>
  </si>
  <si>
    <t>46060700102</t>
  </si>
  <si>
    <t>480102</t>
  </si>
  <si>
    <t>REMUNERACIONES EXTRAORDINARIAS</t>
  </si>
  <si>
    <t>4801020</t>
  </si>
  <si>
    <t>480106</t>
  </si>
  <si>
    <t>4801060</t>
  </si>
  <si>
    <t>480106001</t>
  </si>
  <si>
    <t>48010600101</t>
  </si>
  <si>
    <t>INDEMNIZACIONES POR DESPIDOS</t>
  </si>
  <si>
    <t>480509</t>
  </si>
  <si>
    <t>4805091</t>
  </si>
  <si>
    <t>480509101</t>
  </si>
  <si>
    <t>IMPUESTO AD VALOREM LEY DE BOMBEROS</t>
  </si>
  <si>
    <t>48050910101</t>
  </si>
  <si>
    <t>48050910102</t>
  </si>
  <si>
    <t>48050910106</t>
  </si>
  <si>
    <t>48050910107</t>
  </si>
  <si>
    <t>48050910108</t>
  </si>
  <si>
    <t>48050910109</t>
  </si>
  <si>
    <t>48050910110</t>
  </si>
  <si>
    <t>48050910111</t>
  </si>
  <si>
    <t>48050910112</t>
  </si>
  <si>
    <t>48050910114</t>
  </si>
  <si>
    <t>48050910115</t>
  </si>
  <si>
    <t>48050910117</t>
  </si>
  <si>
    <t>48050910118</t>
  </si>
  <si>
    <t>48050910119</t>
  </si>
  <si>
    <t>48050910120</t>
  </si>
  <si>
    <t>48050910121</t>
  </si>
  <si>
    <t>48050910122</t>
  </si>
  <si>
    <t>48050910123</t>
  </si>
  <si>
    <t>48050910124</t>
  </si>
  <si>
    <t>48050910125</t>
  </si>
  <si>
    <t>55060200401</t>
  </si>
  <si>
    <t>570609</t>
  </si>
  <si>
    <t>OTROS INGRESOS</t>
  </si>
  <si>
    <t>5706090</t>
  </si>
  <si>
    <t>570609099</t>
  </si>
  <si>
    <t>KPMG,SA de CV</t>
  </si>
  <si>
    <t xml:space="preserve">         Lic.Luis Alberto Sanchez                                                                                     KPMG,SA de CV</t>
  </si>
  <si>
    <t>CUENTA</t>
  </si>
  <si>
    <t>DESCRI</t>
  </si>
  <si>
    <t>110101</t>
  </si>
  <si>
    <t>OFICINA PRINCIPAL</t>
  </si>
  <si>
    <t>1101011</t>
  </si>
  <si>
    <t>OFICINA PRINCIPAL - MONEDA NACIONAL</t>
  </si>
  <si>
    <t>120106</t>
  </si>
  <si>
    <t>EMITIDOS POR HENCORP VALORES</t>
  </si>
  <si>
    <t>1201061</t>
  </si>
  <si>
    <t>EMITIDOS POR HENCORP - MONEDA NACIONAL</t>
  </si>
  <si>
    <t>120106101</t>
  </si>
  <si>
    <t>TITULARIZADORA-(FTHVAES01)</t>
  </si>
  <si>
    <t>129801107</t>
  </si>
  <si>
    <t>160301102</t>
  </si>
  <si>
    <t>16030110209</t>
  </si>
  <si>
    <t>16030110216</t>
  </si>
  <si>
    <t>HANNOVER RUVERSICHERUNS</t>
  </si>
  <si>
    <t>16030110219</t>
  </si>
  <si>
    <t>REASEGURADORA PATRIA, S.A.</t>
  </si>
  <si>
    <t>1901030010107</t>
  </si>
  <si>
    <t>WXL-VIDA COLECTIVO</t>
  </si>
  <si>
    <t>19010909967</t>
  </si>
  <si>
    <t>DESARROLLO DE AUTO DIGITAL</t>
  </si>
  <si>
    <t>23010310102</t>
  </si>
  <si>
    <t>240101101090399</t>
  </si>
  <si>
    <t>2401011021803</t>
  </si>
  <si>
    <t>240101102180307</t>
  </si>
  <si>
    <t>2401011025804</t>
  </si>
  <si>
    <t>240101102580407</t>
  </si>
  <si>
    <t>2701011010215</t>
  </si>
  <si>
    <t>OSCAR FERNANDO MASIS LOPEZ</t>
  </si>
  <si>
    <t>2701011010239</t>
  </si>
  <si>
    <t>LORENA DEL CARMEN HASBUN DE RAMPONE</t>
  </si>
  <si>
    <t>2701011010280</t>
  </si>
  <si>
    <t>ERIKA YESENIA PALACIOS SIERRA</t>
  </si>
  <si>
    <t>27010210905</t>
  </si>
  <si>
    <t>FIANZA DE FIEL CUMPLIMIENTO</t>
  </si>
  <si>
    <t>27010210913</t>
  </si>
  <si>
    <t>SEGURO EXPLOSION DE CALDERAS</t>
  </si>
  <si>
    <t>29010110908</t>
  </si>
  <si>
    <t>SEGURO DE FIDELIDAD</t>
  </si>
  <si>
    <t>29010110910</t>
  </si>
  <si>
    <t>29010110925</t>
  </si>
  <si>
    <t>2901011092501</t>
  </si>
  <si>
    <t>410610</t>
  </si>
  <si>
    <t>4106100</t>
  </si>
  <si>
    <t>410610001</t>
  </si>
  <si>
    <t>4206050040103</t>
  </si>
  <si>
    <t>420606</t>
  </si>
  <si>
    <t>4206060</t>
  </si>
  <si>
    <t>420606004</t>
  </si>
  <si>
    <t>42060600401</t>
  </si>
  <si>
    <t>4206060040101</t>
  </si>
  <si>
    <t>420614</t>
  </si>
  <si>
    <t>4206140</t>
  </si>
  <si>
    <t>420614004</t>
  </si>
  <si>
    <t>42061400401</t>
  </si>
  <si>
    <t>4206140040101</t>
  </si>
  <si>
    <t>4206140040103</t>
  </si>
  <si>
    <t>43010100101</t>
  </si>
  <si>
    <t>SEGURO INDIVIDUAL</t>
  </si>
  <si>
    <t>43010100104</t>
  </si>
  <si>
    <t>430901006</t>
  </si>
  <si>
    <t>BANCA SEGUROS-SVC</t>
  </si>
  <si>
    <t>430903002</t>
  </si>
  <si>
    <t>430906002</t>
  </si>
  <si>
    <t>430906004</t>
  </si>
  <si>
    <t>430906007</t>
  </si>
  <si>
    <t>430906025</t>
  </si>
  <si>
    <t>43090602501</t>
  </si>
  <si>
    <t>45030100101</t>
  </si>
  <si>
    <t>45030100103</t>
  </si>
  <si>
    <t>4503010010301</t>
  </si>
  <si>
    <t>450501003</t>
  </si>
  <si>
    <t>450605</t>
  </si>
  <si>
    <t>4506050</t>
  </si>
  <si>
    <t>450605001</t>
  </si>
  <si>
    <t>45060500102</t>
  </si>
  <si>
    <t>RENOVACIONES-MARITIMOS CASCO</t>
  </si>
  <si>
    <t>45060700101</t>
  </si>
  <si>
    <t>45060800101</t>
  </si>
  <si>
    <t>INICIALES-SDF</t>
  </si>
  <si>
    <t>45061000103</t>
  </si>
  <si>
    <t>4506100010301</t>
  </si>
  <si>
    <t>45061400101</t>
  </si>
  <si>
    <t>INICIALES-TODO EQUIPO ELECTRONICO</t>
  </si>
  <si>
    <t>45062500101</t>
  </si>
  <si>
    <t>INICIALES-MISCELANEOS</t>
  </si>
  <si>
    <t>4506250010101</t>
  </si>
  <si>
    <t>451508</t>
  </si>
  <si>
    <t>4515080</t>
  </si>
  <si>
    <t>451508001</t>
  </si>
  <si>
    <t>451509</t>
  </si>
  <si>
    <t>4515090</t>
  </si>
  <si>
    <t>451511</t>
  </si>
  <si>
    <t>4515110</t>
  </si>
  <si>
    <t>451511001</t>
  </si>
  <si>
    <t>COMBUSTIBLES - BANCA SEGUROS</t>
  </si>
  <si>
    <t>451528</t>
  </si>
  <si>
    <t>CONVENCIONES DE AGENTES</t>
  </si>
  <si>
    <t>4515280</t>
  </si>
  <si>
    <t>451599026</t>
  </si>
  <si>
    <t>ASISTENCIA INTEGRAL GROUP SOLUTION (IGS)</t>
  </si>
  <si>
    <t>460610</t>
  </si>
  <si>
    <t>4606100</t>
  </si>
  <si>
    <t>TODOS RIESGO PARA CONTRATISTAS</t>
  </si>
  <si>
    <t>460610001</t>
  </si>
  <si>
    <t>46061000101</t>
  </si>
  <si>
    <t>46061800102</t>
  </si>
  <si>
    <t>48010800104</t>
  </si>
  <si>
    <t>480309</t>
  </si>
  <si>
    <t>4803090</t>
  </si>
  <si>
    <t>480309001</t>
  </si>
  <si>
    <t>PUBLICACIONES</t>
  </si>
  <si>
    <t>48050910103</t>
  </si>
  <si>
    <t>48050910105</t>
  </si>
  <si>
    <t>48050910113</t>
  </si>
  <si>
    <t>510501003</t>
  </si>
  <si>
    <t>510605</t>
  </si>
  <si>
    <t>5106050</t>
  </si>
  <si>
    <t>510605001</t>
  </si>
  <si>
    <t>51060500102</t>
  </si>
  <si>
    <t>51060800101</t>
  </si>
  <si>
    <t>51061400101</t>
  </si>
  <si>
    <t>INICIALES-TODO RIESGO EQUIPO ELECTRONICO</t>
  </si>
  <si>
    <t>51062500101</t>
  </si>
  <si>
    <t>5106250010101</t>
  </si>
  <si>
    <t>52010900105</t>
  </si>
  <si>
    <t>DE CAPITALES COMPLEMENTARIOS</t>
  </si>
  <si>
    <t>52090100301</t>
  </si>
  <si>
    <t>520904</t>
  </si>
  <si>
    <t>5209040</t>
  </si>
  <si>
    <t>520904001</t>
  </si>
  <si>
    <t>5404</t>
  </si>
  <si>
    <t>540401</t>
  </si>
  <si>
    <t>5404010</t>
  </si>
  <si>
    <t>540401004</t>
  </si>
  <si>
    <t>54040100401</t>
  </si>
  <si>
    <t>5404010040101</t>
  </si>
  <si>
    <t>550605</t>
  </si>
  <si>
    <t>MIRITIMOS CASCO</t>
  </si>
  <si>
    <t>5506050</t>
  </si>
  <si>
    <t>550605004</t>
  </si>
  <si>
    <t>55060500403</t>
  </si>
  <si>
    <t>550614</t>
  </si>
  <si>
    <t>5506140</t>
  </si>
  <si>
    <t>550614004</t>
  </si>
  <si>
    <t>55061400401</t>
  </si>
  <si>
    <t>55061400403</t>
  </si>
  <si>
    <t>5604</t>
  </si>
  <si>
    <t>560401</t>
  </si>
  <si>
    <t>5604010</t>
  </si>
  <si>
    <t>560401001</t>
  </si>
  <si>
    <t>57010100101</t>
  </si>
  <si>
    <t>CUENTAS DE AHORRO</t>
  </si>
  <si>
    <t>57020210111</t>
  </si>
  <si>
    <t>HENCORP (TITULARIZACION)</t>
  </si>
  <si>
    <t>57020510101</t>
  </si>
  <si>
    <t>DIVIDENDOS</t>
  </si>
  <si>
    <t>5901</t>
  </si>
  <si>
    <t>EXTRAORDINARIOS</t>
  </si>
  <si>
    <t>590104</t>
  </si>
  <si>
    <t>INGRESOS POR RECUPERACION DE GASTOS</t>
  </si>
  <si>
    <t>5901040</t>
  </si>
  <si>
    <t>1601021040399</t>
  </si>
  <si>
    <t>16030110258</t>
  </si>
  <si>
    <t>WILLIS</t>
  </si>
  <si>
    <t>19010900303</t>
  </si>
  <si>
    <t>LICENCIA INMAGROUP</t>
  </si>
  <si>
    <t>19010900305</t>
  </si>
  <si>
    <t>ASR CONSULTORES S.A.S</t>
  </si>
  <si>
    <t>19010909969</t>
  </si>
  <si>
    <t>CIERRE CONTABLE CAJA</t>
  </si>
  <si>
    <t>21020110335</t>
  </si>
  <si>
    <t>SVC-9600080 FIDEICOMISO WALTER A.SOUNDY</t>
  </si>
  <si>
    <t>21020110925</t>
  </si>
  <si>
    <t>MISELANEOS</t>
  </si>
  <si>
    <t>2102011092501</t>
  </si>
  <si>
    <t>210201109250199</t>
  </si>
  <si>
    <t>SDV-VARIOS EN TRAMITE</t>
  </si>
  <si>
    <t>240101102580499</t>
  </si>
  <si>
    <t>240103</t>
  </si>
  <si>
    <t>2401031</t>
  </si>
  <si>
    <t>240103101</t>
  </si>
  <si>
    <t>24010310106</t>
  </si>
  <si>
    <t>ACSA</t>
  </si>
  <si>
    <t>2401031010603</t>
  </si>
  <si>
    <t>240103101060307</t>
  </si>
  <si>
    <t>2701011010212</t>
  </si>
  <si>
    <t>JOSE REYNALDO ALFARO</t>
  </si>
  <si>
    <t>2701011010264</t>
  </si>
  <si>
    <t>JOSE RODRIGO TORRES DUKE</t>
  </si>
  <si>
    <t>27010110109</t>
  </si>
  <si>
    <t>NO DOMICILIADOS 25%</t>
  </si>
  <si>
    <t>410501003</t>
  </si>
  <si>
    <t>410602</t>
  </si>
  <si>
    <t>4106020</t>
  </si>
  <si>
    <t>410602001</t>
  </si>
  <si>
    <t>410618</t>
  </si>
  <si>
    <t>4106180</t>
  </si>
  <si>
    <t>410618001</t>
  </si>
  <si>
    <t>411006002</t>
  </si>
  <si>
    <t>41100600201</t>
  </si>
  <si>
    <t>411006018</t>
  </si>
  <si>
    <t>41100601801</t>
  </si>
  <si>
    <t>420607</t>
  </si>
  <si>
    <t>4206070</t>
  </si>
  <si>
    <t>420607004</t>
  </si>
  <si>
    <t>42060700401</t>
  </si>
  <si>
    <t>4206070040101</t>
  </si>
  <si>
    <t>43010300101</t>
  </si>
  <si>
    <t>4303</t>
  </si>
  <si>
    <t>DE RIESGOS EN CURSO DE ACCIDENTES Y ENFERMEDADES</t>
  </si>
  <si>
    <t>430301</t>
  </si>
  <si>
    <t>4303010</t>
  </si>
  <si>
    <t>430301001</t>
  </si>
  <si>
    <t>4308</t>
  </si>
  <si>
    <t>DE PREVISION Y CONTINGENCIAL DE FIANZAS</t>
  </si>
  <si>
    <t>430801</t>
  </si>
  <si>
    <t>DE PREVISION PARA RIESGO CONTINGENCIAL DE TERREMO</t>
  </si>
  <si>
    <t>4308010</t>
  </si>
  <si>
    <t>DE PREVISION PARA RIESGO CONTINGENCIAL DE TERREMOT</t>
  </si>
  <si>
    <t>45030200101</t>
  </si>
  <si>
    <t>450401002</t>
  </si>
  <si>
    <t>45040100201</t>
  </si>
  <si>
    <t>450403</t>
  </si>
  <si>
    <t>4504030</t>
  </si>
  <si>
    <t>450403002</t>
  </si>
  <si>
    <t>45040300201</t>
  </si>
  <si>
    <t>45060200101</t>
  </si>
  <si>
    <t>ACTIVIDADES COMERCIALES CORREDORES - GCO</t>
  </si>
  <si>
    <t>46010300101</t>
  </si>
  <si>
    <t>4601030010101</t>
  </si>
  <si>
    <t>460103001020201</t>
  </si>
  <si>
    <t>4601030010203</t>
  </si>
  <si>
    <t>46060400101</t>
  </si>
  <si>
    <t>460625</t>
  </si>
  <si>
    <t>4606250</t>
  </si>
  <si>
    <t>460625001</t>
  </si>
  <si>
    <t>46062500102</t>
  </si>
  <si>
    <t>4606250010201</t>
  </si>
  <si>
    <t>48010800102</t>
  </si>
  <si>
    <t>BOTIQUIN</t>
  </si>
  <si>
    <t>48010800103</t>
  </si>
  <si>
    <t>CAFETERIA</t>
  </si>
  <si>
    <t>480310</t>
  </si>
  <si>
    <t>LIMPIEZA Y FUMIGACION</t>
  </si>
  <si>
    <t>4803100</t>
  </si>
  <si>
    <t>480312</t>
  </si>
  <si>
    <t>REPARACION Y MANTENIMIENTO DE VEHICULOS</t>
  </si>
  <si>
    <t>4803120</t>
  </si>
  <si>
    <t>480316</t>
  </si>
  <si>
    <t>CONTRIBUCIONES</t>
  </si>
  <si>
    <t>4803160</t>
  </si>
  <si>
    <t>480316002</t>
  </si>
  <si>
    <t>DONACIONES</t>
  </si>
  <si>
    <t>480909002</t>
  </si>
  <si>
    <t>ACTIVOS MENORES A $500.00</t>
  </si>
  <si>
    <t>510401002</t>
  </si>
  <si>
    <t>51040100201</t>
  </si>
  <si>
    <t>510403002</t>
  </si>
  <si>
    <t>51040300201</t>
  </si>
  <si>
    <t>510614002</t>
  </si>
  <si>
    <t>51061400201</t>
  </si>
  <si>
    <t>520903002</t>
  </si>
  <si>
    <t>520906002</t>
  </si>
  <si>
    <t>520906014</t>
  </si>
  <si>
    <t>520906018</t>
  </si>
  <si>
    <t>54040100402</t>
  </si>
  <si>
    <t>GASTOS DE AJUSTE SINIESTRO RECUPERADOS</t>
  </si>
  <si>
    <t>5404010040201</t>
  </si>
  <si>
    <t>5406</t>
  </si>
  <si>
    <t>540602</t>
  </si>
  <si>
    <t>5406020</t>
  </si>
  <si>
    <t>540602004</t>
  </si>
  <si>
    <t>54060200401</t>
  </si>
  <si>
    <t>5406020040103</t>
  </si>
  <si>
    <t>54060200402</t>
  </si>
  <si>
    <t>5406020040203</t>
  </si>
  <si>
    <t>540614</t>
  </si>
  <si>
    <t>5406140</t>
  </si>
  <si>
    <t>540614004</t>
  </si>
  <si>
    <t>54061400401</t>
  </si>
  <si>
    <t>5406140040101</t>
  </si>
  <si>
    <t>550607</t>
  </si>
  <si>
    <t>5506070</t>
  </si>
  <si>
    <t>550607004</t>
  </si>
  <si>
    <t>55060700401</t>
  </si>
  <si>
    <t>570609001</t>
  </si>
  <si>
    <t>570609002</t>
  </si>
  <si>
    <t>570609003</t>
  </si>
  <si>
    <t xml:space="preserve"> FIANZA ANTICIPO</t>
  </si>
  <si>
    <t>570609005</t>
  </si>
  <si>
    <t xml:space="preserve"> FIANZA DE FIEL CUMPLIMIENTO</t>
  </si>
  <si>
    <t>570609006</t>
  </si>
  <si>
    <t>570609007</t>
  </si>
  <si>
    <t>570609008</t>
  </si>
  <si>
    <t>570609009</t>
  </si>
  <si>
    <t>570609010</t>
  </si>
  <si>
    <t>570609011</t>
  </si>
  <si>
    <t>570609012</t>
  </si>
  <si>
    <t>570609014</t>
  </si>
  <si>
    <t>570609018</t>
  </si>
  <si>
    <t xml:space="preserve"> SEGURO RESPONSABILIDAD CIVIL</t>
  </si>
  <si>
    <t>570609019</t>
  </si>
  <si>
    <t>570609020</t>
  </si>
  <si>
    <t>570609021</t>
  </si>
  <si>
    <t>570609022</t>
  </si>
  <si>
    <t>570609023</t>
  </si>
  <si>
    <t>570609024</t>
  </si>
  <si>
    <t>570609025</t>
  </si>
  <si>
    <t>590109</t>
  </si>
  <si>
    <t>OTROS INGRESOS EXTRAORDINARIOS</t>
  </si>
  <si>
    <t>5901090</t>
  </si>
  <si>
    <t>590109001</t>
  </si>
  <si>
    <t>610203</t>
  </si>
  <si>
    <t>DE FIANZAS MOTORISTAS</t>
  </si>
  <si>
    <t>6102031</t>
  </si>
  <si>
    <t>BALANCE DE COMPROBACION AL _31_DE _MAYO____  DEL 2023.</t>
  </si>
  <si>
    <t xml:space="preserve">                                                       EJERCICIO  ECONOMICO DEL  01  DE   ENERO    AL  31   DE  MAYO    DEL  2023</t>
  </si>
  <si>
    <t xml:space="preserve">                                                                 ESTADO  DE  RESULTADOS AL _31_  DE _MAYO   _ DE __2023.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</si>
</sst>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onsolas"/>
      <family val="3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18" fillId="0" borderId="0" xfId="0" applyFont="1"/>
    <xf numFmtId="49" fontId="18" fillId="0" borderId="0" xfId="0" applyNumberFormat="1" applyFont="1"/>
    <xf numFmtId="4" fontId="18" fillId="0" borderId="0" xfId="0" applyNumberFormat="1" applyFont="1"/>
    <xf numFmtId="4" fontId="18" fillId="0" borderId="10" xfId="0" applyNumberFormat="1" applyFont="1" applyBorder="1"/>
    <xf numFmtId="4" fontId="18" fillId="0" borderId="11" xfId="0" applyNumberFormat="1" applyFont="1" applyBorder="1"/>
    <xf numFmtId="4" fontId="18" fillId="0" borderId="12" xfId="0" applyNumberFormat="1" applyFont="1" applyBorder="1"/>
    <xf numFmtId="4" fontId="18" fillId="0" borderId="0" xfId="0" applyNumberFormat="1" applyFont="1" applyBorder="1"/>
    <xf numFmtId="4" fontId="0" fillId="0" borderId="0" xfId="0" applyNumberFormat="1"/>
    <xf numFmtId="0" fontId="18" fillId="0" borderId="0" xfId="0" quotePrefix="1" applyFont="1"/>
    <xf numFmtId="49" fontId="0" fillId="0" borderId="0" xfId="0" applyNumberForma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activeCell="B1" sqref="B1"/>
    </sheetView>
  </sheetViews>
  <sheetFormatPr baseColWidth="10" defaultRowHeight="14.5" x14ac:dyDescent="0.35"/>
  <cols>
    <col min="1" max="1" width="7.36328125" style="1" bestFit="1" customWidth="1"/>
    <col min="2" max="2" width="55.7265625" style="1" customWidth="1"/>
    <col min="3" max="3" width="27.26953125" style="1" bestFit="1" customWidth="1"/>
    <col min="4" max="4" width="3" style="1" bestFit="1" customWidth="1"/>
    <col min="5" max="5" width="57.26953125" style="1" bestFit="1" customWidth="1"/>
    <col min="6" max="6" width="19.453125" style="1" bestFit="1" customWidth="1"/>
    <col min="7" max="9" width="10.90625" style="1"/>
    <col min="10" max="10" width="12.81640625" style="1" bestFit="1" customWidth="1"/>
    <col min="11" max="16384" width="10.90625" style="1"/>
  </cols>
  <sheetData>
    <row r="1" spans="1:6" x14ac:dyDescent="0.35">
      <c r="A1" s="2"/>
      <c r="B1" s="2"/>
      <c r="E1" s="2" t="s">
        <v>6</v>
      </c>
    </row>
    <row r="2" spans="1:6" x14ac:dyDescent="0.35">
      <c r="A2" s="2"/>
      <c r="B2" s="2"/>
    </row>
    <row r="3" spans="1:6" x14ac:dyDescent="0.35">
      <c r="B3" s="2" t="s">
        <v>3471</v>
      </c>
      <c r="D3" s="2"/>
      <c r="E3" s="2"/>
    </row>
    <row r="4" spans="1:6" x14ac:dyDescent="0.35">
      <c r="A4" s="2" t="s">
        <v>7</v>
      </c>
      <c r="B4" s="2" t="s">
        <v>8</v>
      </c>
      <c r="D4" s="2" t="s">
        <v>9</v>
      </c>
      <c r="E4" s="2" t="s">
        <v>10</v>
      </c>
    </row>
    <row r="5" spans="1:6" x14ac:dyDescent="0.35">
      <c r="A5" s="2" t="s">
        <v>11</v>
      </c>
      <c r="B5" s="2" t="s">
        <v>12</v>
      </c>
      <c r="C5" s="3">
        <f>VLOOKUP(A5,Hoja1!A:C,3,0)</f>
        <v>500763.43</v>
      </c>
      <c r="D5" s="2" t="s">
        <v>13</v>
      </c>
      <c r="E5" s="2" t="s">
        <v>14</v>
      </c>
      <c r="F5" s="3">
        <f>-VLOOKUP(D5,Hoja1!A:C,3,0)</f>
        <v>284281.74</v>
      </c>
    </row>
    <row r="6" spans="1:6" x14ac:dyDescent="0.35">
      <c r="A6" s="2" t="s">
        <v>15</v>
      </c>
      <c r="B6" s="2" t="s">
        <v>16</v>
      </c>
      <c r="C6" s="3">
        <f>VLOOKUP(A6,Hoja1!A:C,3,0)</f>
        <v>32473833.100000001</v>
      </c>
      <c r="D6" s="2" t="s">
        <v>17</v>
      </c>
      <c r="E6" s="2" t="s">
        <v>18</v>
      </c>
      <c r="F6" s="3">
        <f>-VLOOKUP(D6,Hoja1!A:C,3,0)</f>
        <v>14927974.939999999</v>
      </c>
    </row>
    <row r="7" spans="1:6" x14ac:dyDescent="0.35">
      <c r="A7" s="2" t="s">
        <v>19</v>
      </c>
      <c r="B7" s="2" t="s">
        <v>20</v>
      </c>
      <c r="C7" s="3">
        <f>VLOOKUP(A7,Hoja1!A:C,3,0)</f>
        <v>1465289.01</v>
      </c>
      <c r="D7" s="2" t="s">
        <v>21</v>
      </c>
      <c r="E7" s="2" t="s">
        <v>22</v>
      </c>
      <c r="F7" s="3">
        <f>-VLOOKUP(D7,Hoja1!A:C,3,0)</f>
        <v>3658589.65</v>
      </c>
    </row>
    <row r="8" spans="1:6" x14ac:dyDescent="0.35">
      <c r="A8" s="2" t="s">
        <v>23</v>
      </c>
      <c r="B8" s="2" t="s">
        <v>24</v>
      </c>
      <c r="C8" s="3">
        <f>VLOOKUP(A8,Hoja1!A:C,3,0)</f>
        <v>4437305.12</v>
      </c>
      <c r="D8" s="2" t="s">
        <v>25</v>
      </c>
      <c r="E8" s="2" t="s">
        <v>26</v>
      </c>
      <c r="F8" s="3">
        <f>-VLOOKUP(D8,Hoja1!A:C,3,0)</f>
        <v>2231039.9</v>
      </c>
    </row>
    <row r="9" spans="1:6" x14ac:dyDescent="0.35">
      <c r="A9" s="2" t="s">
        <v>27</v>
      </c>
      <c r="B9" s="2" t="s">
        <v>28</v>
      </c>
      <c r="C9" s="3">
        <v>0</v>
      </c>
      <c r="D9" s="2" t="s">
        <v>29</v>
      </c>
      <c r="E9" s="2" t="s">
        <v>30</v>
      </c>
      <c r="F9" s="3">
        <v>0</v>
      </c>
    </row>
    <row r="10" spans="1:6" x14ac:dyDescent="0.35">
      <c r="A10" s="2" t="s">
        <v>31</v>
      </c>
      <c r="B10" s="2" t="s">
        <v>32</v>
      </c>
      <c r="C10" s="3">
        <f>VLOOKUP(A10,Hoja1!A:C,3,0)</f>
        <v>209933.34</v>
      </c>
      <c r="D10" s="2" t="s">
        <v>33</v>
      </c>
      <c r="E10" s="2" t="s">
        <v>34</v>
      </c>
      <c r="F10" s="3">
        <f>-VLOOKUP(D10,Hoja1!A:C,3,0)</f>
        <v>536925.18000000005</v>
      </c>
    </row>
    <row r="11" spans="1:6" x14ac:dyDescent="0.35">
      <c r="A11" s="2" t="s">
        <v>35</v>
      </c>
      <c r="B11" s="2" t="s">
        <v>36</v>
      </c>
      <c r="C11" s="3">
        <f>VLOOKUP(A11,Hoja1!A:C,3,0)</f>
        <v>791558.09</v>
      </c>
      <c r="D11" s="2" t="s">
        <v>37</v>
      </c>
      <c r="E11" s="2" t="s">
        <v>38</v>
      </c>
      <c r="F11" s="3">
        <f>-VLOOKUP(D11,Hoja1!A:C,3,0)</f>
        <v>2391952.04</v>
      </c>
    </row>
    <row r="12" spans="1:6" x14ac:dyDescent="0.35">
      <c r="A12" s="2" t="s">
        <v>39</v>
      </c>
      <c r="B12" s="2" t="s">
        <v>40</v>
      </c>
      <c r="C12" s="3">
        <f>VLOOKUP(A12,Hoja1!A:C,3,0)</f>
        <v>54274</v>
      </c>
      <c r="D12" s="2" t="s">
        <v>41</v>
      </c>
      <c r="E12" s="2" t="s">
        <v>42</v>
      </c>
      <c r="F12" s="3">
        <f>-VLOOKUP(D12,Hoja1!A:C,3,0)</f>
        <v>211592.21</v>
      </c>
    </row>
    <row r="13" spans="1:6" x14ac:dyDescent="0.35">
      <c r="A13" s="2" t="s">
        <v>43</v>
      </c>
      <c r="B13" s="2" t="s">
        <v>44</v>
      </c>
      <c r="C13" s="4">
        <f>VLOOKUP(A13,Hoja1!A:C,3,0)</f>
        <v>3405195.26</v>
      </c>
      <c r="D13" s="2" t="s">
        <v>46</v>
      </c>
      <c r="E13" s="2" t="s">
        <v>47</v>
      </c>
      <c r="F13" s="4">
        <f>-VLOOKUP(D13,Hoja1!A:C,3,0)</f>
        <v>215630.24</v>
      </c>
    </row>
    <row r="14" spans="1:6" ht="15" thickBot="1" x14ac:dyDescent="0.4">
      <c r="B14" s="2" t="s">
        <v>49</v>
      </c>
      <c r="C14" s="5">
        <f>SUM(C5:C13)</f>
        <v>43338151.350000001</v>
      </c>
      <c r="E14" s="2" t="s">
        <v>50</v>
      </c>
      <c r="F14" s="6">
        <f>SUM(F5:F13)</f>
        <v>24457985.899999995</v>
      </c>
    </row>
    <row r="15" spans="1:6" ht="15" thickTop="1" x14ac:dyDescent="0.35">
      <c r="D15" s="2" t="s">
        <v>51</v>
      </c>
      <c r="E15" s="2" t="s">
        <v>52</v>
      </c>
    </row>
    <row r="16" spans="1:6" x14ac:dyDescent="0.35">
      <c r="D16" s="2" t="s">
        <v>53</v>
      </c>
      <c r="E16" s="2" t="s">
        <v>54</v>
      </c>
      <c r="F16" s="3">
        <f>-VLOOKUP(D16,Hoja1!A:C,3,0)</f>
        <v>8571429</v>
      </c>
    </row>
    <row r="17" spans="1:10" x14ac:dyDescent="0.35">
      <c r="D17" s="2" t="s">
        <v>55</v>
      </c>
      <c r="E17" s="2" t="s">
        <v>56</v>
      </c>
      <c r="F17" s="3">
        <v>0</v>
      </c>
    </row>
    <row r="18" spans="1:10" x14ac:dyDescent="0.35">
      <c r="D18" s="2" t="s">
        <v>57</v>
      </c>
      <c r="E18" s="2" t="s">
        <v>58</v>
      </c>
      <c r="F18" s="3">
        <v>0</v>
      </c>
    </row>
    <row r="19" spans="1:10" x14ac:dyDescent="0.35">
      <c r="D19" s="2" t="s">
        <v>59</v>
      </c>
      <c r="E19" s="2" t="s">
        <v>60</v>
      </c>
      <c r="F19" s="3">
        <v>0</v>
      </c>
    </row>
    <row r="20" spans="1:10" x14ac:dyDescent="0.35">
      <c r="D20" s="2" t="s">
        <v>61</v>
      </c>
      <c r="E20" s="2" t="s">
        <v>62</v>
      </c>
      <c r="F20" s="3">
        <f>-VLOOKUP(D20,Hoja1!A:C,3,0)</f>
        <v>1714285.72</v>
      </c>
    </row>
    <row r="21" spans="1:10" x14ac:dyDescent="0.35">
      <c r="D21" s="2" t="s">
        <v>63</v>
      </c>
      <c r="E21" s="2" t="s">
        <v>64</v>
      </c>
      <c r="F21" s="3">
        <f>-VLOOKUP(D21,Hoja1!A:C,3,0)</f>
        <v>512936.52</v>
      </c>
    </row>
    <row r="22" spans="1:10" x14ac:dyDescent="0.35">
      <c r="D22" s="2" t="s">
        <v>65</v>
      </c>
      <c r="E22" s="2" t="s">
        <v>66</v>
      </c>
      <c r="F22" s="3">
        <f>-VLOOKUP(D22,Hoja1!A:C,3,0)</f>
        <v>5388031.96</v>
      </c>
    </row>
    <row r="23" spans="1:10" x14ac:dyDescent="0.35">
      <c r="C23" s="3"/>
      <c r="E23" s="2" t="s">
        <v>68</v>
      </c>
      <c r="F23" s="3">
        <f>SUM(F16:F22)</f>
        <v>16186683.199999999</v>
      </c>
      <c r="J23" s="3"/>
    </row>
    <row r="24" spans="1:10" x14ac:dyDescent="0.35">
      <c r="B24" s="2" t="s">
        <v>67</v>
      </c>
    </row>
    <row r="25" spans="1:10" x14ac:dyDescent="0.35">
      <c r="A25" s="2" t="s">
        <v>69</v>
      </c>
      <c r="B25" s="2" t="s">
        <v>70</v>
      </c>
      <c r="D25" s="2" t="s">
        <v>71</v>
      </c>
      <c r="E25" s="2" t="s">
        <v>72</v>
      </c>
    </row>
    <row r="26" spans="1:10" x14ac:dyDescent="0.35">
      <c r="A26" s="2" t="s">
        <v>73</v>
      </c>
      <c r="B26" s="2" t="s">
        <v>74</v>
      </c>
      <c r="C26" s="3">
        <f>VLOOKUP(A26,Hoja1!A:C,3,0)</f>
        <v>4391478.12</v>
      </c>
      <c r="D26" s="2" t="s">
        <v>75</v>
      </c>
      <c r="E26" s="2" t="s">
        <v>76</v>
      </c>
      <c r="F26" s="3">
        <f>-VLOOKUP(D26,Hoja1!A:C,3,0)</f>
        <v>12442022</v>
      </c>
    </row>
    <row r="27" spans="1:10" x14ac:dyDescent="0.35">
      <c r="A27" s="2" t="s">
        <v>77</v>
      </c>
      <c r="B27" s="2" t="s">
        <v>78</v>
      </c>
      <c r="C27" s="3">
        <f>VLOOKUP(A27,Hoja1!A:C,3,0)</f>
        <v>1662763.47</v>
      </c>
      <c r="D27" s="2" t="s">
        <v>79</v>
      </c>
      <c r="E27" s="2" t="s">
        <v>80</v>
      </c>
      <c r="F27" s="3">
        <f>-VLOOKUP(D27,Hoja1!A:C,3,0)</f>
        <v>1976107.81</v>
      </c>
    </row>
    <row r="28" spans="1:10" x14ac:dyDescent="0.35">
      <c r="A28" s="2" t="s">
        <v>81</v>
      </c>
      <c r="B28" s="2" t="s">
        <v>82</v>
      </c>
      <c r="C28" s="3">
        <f>VLOOKUP(A28,Hoja1!A:C,3,0)</f>
        <v>1351004.53</v>
      </c>
      <c r="D28" s="2" t="s">
        <v>83</v>
      </c>
      <c r="E28" s="2" t="s">
        <v>84</v>
      </c>
      <c r="F28" s="3">
        <v>0</v>
      </c>
    </row>
    <row r="29" spans="1:10" x14ac:dyDescent="0.35">
      <c r="A29" s="2" t="s">
        <v>85</v>
      </c>
      <c r="B29" s="2" t="s">
        <v>86</v>
      </c>
      <c r="C29" s="3">
        <v>0</v>
      </c>
      <c r="D29" s="2" t="s">
        <v>87</v>
      </c>
      <c r="E29" s="2" t="s">
        <v>88</v>
      </c>
      <c r="F29" s="3">
        <f>-VLOOKUP(D29,Hoja1!A:C,3,0)</f>
        <v>942328.87</v>
      </c>
    </row>
    <row r="30" spans="1:10" x14ac:dyDescent="0.35">
      <c r="A30" s="2" t="s">
        <v>89</v>
      </c>
      <c r="B30" s="2" t="s">
        <v>90</v>
      </c>
      <c r="C30" s="3">
        <f>VLOOKUP(A30,Hoja1!A:C,3,0)</f>
        <v>4214125.03</v>
      </c>
      <c r="D30" s="2" t="s">
        <v>91</v>
      </c>
      <c r="E30" s="2" t="s">
        <v>92</v>
      </c>
      <c r="F30" s="3">
        <f>-VLOOKUP(D30,Hoja1!A:C,3,0)</f>
        <v>182377.12</v>
      </c>
    </row>
    <row r="31" spans="1:10" x14ac:dyDescent="0.35">
      <c r="A31" s="2" t="s">
        <v>93</v>
      </c>
      <c r="B31" s="2" t="s">
        <v>94</v>
      </c>
      <c r="C31" s="3">
        <f>VLOOKUP(A31,Hoja1!A:C,3,0)</f>
        <v>117651.49</v>
      </c>
      <c r="D31" s="2" t="s">
        <v>95</v>
      </c>
      <c r="E31" s="2" t="s">
        <v>96</v>
      </c>
      <c r="F31" s="3">
        <f>-VLOOKUP(D31,Hoja1!A:C,3,0)</f>
        <v>50548.62</v>
      </c>
    </row>
    <row r="32" spans="1:10" x14ac:dyDescent="0.35">
      <c r="A32" s="2" t="s">
        <v>97</v>
      </c>
      <c r="B32" s="2" t="s">
        <v>98</v>
      </c>
      <c r="C32" s="3">
        <f>VLOOKUP(A32,Hoja1!A:C,3,0)</f>
        <v>70098.009999999995</v>
      </c>
      <c r="D32" s="2" t="s">
        <v>99</v>
      </c>
      <c r="E32" s="2" t="s">
        <v>100</v>
      </c>
      <c r="F32" s="3">
        <f>-VLOOKUP(D32,Hoja1!A:C,3,0)</f>
        <v>1080500.1100000001</v>
      </c>
    </row>
    <row r="33" spans="1:10" x14ac:dyDescent="0.35">
      <c r="A33" s="2" t="s">
        <v>101</v>
      </c>
      <c r="B33" s="2" t="s">
        <v>102</v>
      </c>
      <c r="C33" s="3">
        <f>VLOOKUP(A33,Hoja1!A:C,3,0)</f>
        <v>1250052.8400000001</v>
      </c>
      <c r="D33" s="2" t="s">
        <v>103</v>
      </c>
      <c r="E33" s="2" t="s">
        <v>104</v>
      </c>
      <c r="F33" s="3">
        <f>-VLOOKUP(D33,Hoja1!A:C,3,0)</f>
        <v>55363.35</v>
      </c>
    </row>
    <row r="34" spans="1:10" x14ac:dyDescent="0.35">
      <c r="A34" s="2" t="s">
        <v>105</v>
      </c>
      <c r="B34" s="2" t="s">
        <v>106</v>
      </c>
      <c r="C34" s="4">
        <f>VLOOKUP(A34,Hoja1!A:C,3,0)</f>
        <v>1012490.47</v>
      </c>
      <c r="D34" s="2" t="s">
        <v>107</v>
      </c>
      <c r="E34" s="2" t="s">
        <v>108</v>
      </c>
      <c r="F34" s="4">
        <f>-VLOOKUP(D34,Hoja1!A:C,3,0)</f>
        <v>33898.33</v>
      </c>
    </row>
    <row r="35" spans="1:10" x14ac:dyDescent="0.35">
      <c r="B35" s="2" t="s">
        <v>109</v>
      </c>
      <c r="C35" s="3">
        <f>SUM(C26:C34)</f>
        <v>14069663.960000001</v>
      </c>
      <c r="E35" s="2" t="s">
        <v>110</v>
      </c>
      <c r="F35" s="3">
        <f>SUM(F26:F34)</f>
        <v>16763146.209999997</v>
      </c>
      <c r="J35" s="3"/>
    </row>
    <row r="36" spans="1:10" x14ac:dyDescent="0.35">
      <c r="B36" s="2" t="s">
        <v>111</v>
      </c>
      <c r="C36" s="1" t="s">
        <v>45</v>
      </c>
      <c r="F36" s="1" t="s">
        <v>48</v>
      </c>
    </row>
    <row r="37" spans="1:10" x14ac:dyDescent="0.35">
      <c r="B37" s="2" t="s">
        <v>112</v>
      </c>
      <c r="C37" s="3">
        <f>+C35+C14</f>
        <v>57407815.310000002</v>
      </c>
      <c r="E37" s="2" t="s">
        <v>113</v>
      </c>
      <c r="F37" s="3">
        <f>+F35+F23+F14</f>
        <v>57407815.309999987</v>
      </c>
      <c r="J37" s="3">
        <f>+C37-F37</f>
        <v>0</v>
      </c>
    </row>
    <row r="38" spans="1:10" x14ac:dyDescent="0.35">
      <c r="B38" s="2" t="s">
        <v>114</v>
      </c>
      <c r="C38" s="1" t="s">
        <v>115</v>
      </c>
      <c r="F38" s="1" t="s">
        <v>116</v>
      </c>
    </row>
    <row r="39" spans="1:10" x14ac:dyDescent="0.35">
      <c r="A39" s="2" t="s">
        <v>117</v>
      </c>
      <c r="B39" s="2" t="s">
        <v>118</v>
      </c>
      <c r="D39" s="2" t="s">
        <v>119</v>
      </c>
      <c r="E39" s="2" t="s">
        <v>120</v>
      </c>
    </row>
    <row r="40" spans="1:10" x14ac:dyDescent="0.35">
      <c r="A40" s="2" t="s">
        <v>121</v>
      </c>
      <c r="B40" s="2" t="s">
        <v>122</v>
      </c>
      <c r="C40" s="7">
        <f>VLOOKUP(A40,Hoja1!A:C,3,0)</f>
        <v>5327145500.29</v>
      </c>
      <c r="D40" s="2" t="s">
        <v>123</v>
      </c>
      <c r="E40" s="2" t="s">
        <v>120</v>
      </c>
      <c r="F40" s="3">
        <f>+C40</f>
        <v>5327145500.29</v>
      </c>
      <c r="J40" s="3">
        <f>+C40-F40</f>
        <v>0</v>
      </c>
    </row>
    <row r="41" spans="1:10" x14ac:dyDescent="0.35">
      <c r="A41" s="2" t="s">
        <v>124</v>
      </c>
      <c r="B41" s="2" t="s">
        <v>125</v>
      </c>
      <c r="C41" s="4">
        <v>0</v>
      </c>
      <c r="D41" s="2" t="s">
        <v>126</v>
      </c>
      <c r="E41" s="2" t="s">
        <v>127</v>
      </c>
      <c r="F41" s="1" t="s">
        <v>48</v>
      </c>
    </row>
    <row r="42" spans="1:10" x14ac:dyDescent="0.35">
      <c r="B42" s="2" t="s">
        <v>128</v>
      </c>
      <c r="C42" s="1" t="s">
        <v>45</v>
      </c>
      <c r="E42" s="2" t="s">
        <v>129</v>
      </c>
      <c r="F42" s="1" t="s">
        <v>48</v>
      </c>
    </row>
    <row r="43" spans="1:10" x14ac:dyDescent="0.35">
      <c r="B43" s="2" t="s">
        <v>114</v>
      </c>
      <c r="C43" s="1" t="s">
        <v>115</v>
      </c>
      <c r="F43" s="1" t="s">
        <v>116</v>
      </c>
    </row>
    <row r="44" spans="1:10" x14ac:dyDescent="0.35">
      <c r="A44" s="2" t="s">
        <v>130</v>
      </c>
      <c r="B44" s="2" t="s">
        <v>131</v>
      </c>
      <c r="D44" s="2" t="s">
        <v>132</v>
      </c>
      <c r="E44" s="2" t="s">
        <v>133</v>
      </c>
    </row>
    <row r="45" spans="1:10" x14ac:dyDescent="0.35">
      <c r="A45" s="2" t="s">
        <v>134</v>
      </c>
      <c r="B45" s="2" t="s">
        <v>135</v>
      </c>
      <c r="C45" s="7">
        <f>VLOOKUP(A45,Hoja1!A:C,3,0)</f>
        <v>119183001.68000001</v>
      </c>
      <c r="D45" s="2" t="s">
        <v>132</v>
      </c>
      <c r="E45" s="2" t="s">
        <v>133</v>
      </c>
      <c r="F45" s="3">
        <f>+C45</f>
        <v>119183001.68000001</v>
      </c>
      <c r="J45" s="3">
        <f>+C45-F45</f>
        <v>0</v>
      </c>
    </row>
    <row r="46" spans="1:10" x14ac:dyDescent="0.35">
      <c r="B46" s="2" t="s">
        <v>136</v>
      </c>
      <c r="C46" s="1" t="s">
        <v>45</v>
      </c>
      <c r="E46" s="2" t="s">
        <v>137</v>
      </c>
      <c r="F46" s="1" t="s">
        <v>48</v>
      </c>
    </row>
    <row r="47" spans="1:10" x14ac:dyDescent="0.35">
      <c r="B47" s="2" t="s">
        <v>114</v>
      </c>
      <c r="C47" s="1" t="s">
        <v>115</v>
      </c>
      <c r="F47" s="1" t="s">
        <v>116</v>
      </c>
    </row>
    <row r="48" spans="1:10" x14ac:dyDescent="0.35">
      <c r="B48" s="2" t="s">
        <v>138</v>
      </c>
      <c r="C48" s="1" t="s">
        <v>139</v>
      </c>
      <c r="D48" s="2" t="s">
        <v>111</v>
      </c>
      <c r="E48" s="2" t="s">
        <v>140</v>
      </c>
    </row>
    <row r="49" spans="1:6" x14ac:dyDescent="0.35">
      <c r="B49" s="2"/>
      <c r="C49" s="1" t="s">
        <v>2718</v>
      </c>
    </row>
    <row r="50" spans="1:6" x14ac:dyDescent="0.35">
      <c r="C50" s="1" t="s">
        <v>141</v>
      </c>
    </row>
    <row r="51" spans="1:6" x14ac:dyDescent="0.35">
      <c r="A51" s="2" t="s">
        <v>142</v>
      </c>
      <c r="B51" s="2" t="s">
        <v>143</v>
      </c>
      <c r="E51" s="2" t="s">
        <v>144</v>
      </c>
      <c r="F51" s="1" t="s">
        <v>145</v>
      </c>
    </row>
    <row r="52" spans="1:6" x14ac:dyDescent="0.35">
      <c r="A52" s="2" t="s">
        <v>2717</v>
      </c>
      <c r="B52" s="2" t="s">
        <v>2716</v>
      </c>
      <c r="E52" s="2" t="s">
        <v>3151</v>
      </c>
    </row>
    <row r="53" spans="1:6" x14ac:dyDescent="0.35">
      <c r="B53" s="2" t="s">
        <v>146</v>
      </c>
      <c r="E53" s="2" t="s">
        <v>147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B1" sqref="B1"/>
    </sheetView>
  </sheetViews>
  <sheetFormatPr baseColWidth="10" defaultRowHeight="14.5" x14ac:dyDescent="0.35"/>
  <cols>
    <col min="2" max="2" width="52.26953125" bestFit="1" customWidth="1"/>
    <col min="3" max="3" width="17.90625" bestFit="1" customWidth="1"/>
    <col min="5" max="5" width="50.81640625" bestFit="1" customWidth="1"/>
    <col min="6" max="6" width="17.90625" bestFit="1" customWidth="1"/>
  </cols>
  <sheetData>
    <row r="1" spans="1:6" x14ac:dyDescent="0.35">
      <c r="A1" s="1" t="s">
        <v>0</v>
      </c>
    </row>
    <row r="2" spans="1:6" x14ac:dyDescent="0.35">
      <c r="A2" s="1"/>
    </row>
    <row r="3" spans="1:6" x14ac:dyDescent="0.35">
      <c r="A3" s="1" t="s">
        <v>3473</v>
      </c>
    </row>
    <row r="4" spans="1:6" x14ac:dyDescent="0.35">
      <c r="A4" s="1" t="s">
        <v>3472</v>
      </c>
    </row>
    <row r="5" spans="1:6" x14ac:dyDescent="0.35">
      <c r="A5" s="9" t="s">
        <v>73</v>
      </c>
      <c r="B5" t="s">
        <v>74</v>
      </c>
      <c r="C5" s="8">
        <f>VLOOKUP(A5,Hoja1!A:C,3,0)</f>
        <v>4391478.12</v>
      </c>
      <c r="D5" s="10" t="s">
        <v>75</v>
      </c>
      <c r="E5" t="s">
        <v>76</v>
      </c>
      <c r="F5" s="8">
        <f>-VLOOKUP(D5,Hoja1!A:C,3,0)</f>
        <v>12442022</v>
      </c>
    </row>
    <row r="6" spans="1:6" x14ac:dyDescent="0.35">
      <c r="A6" s="9" t="s">
        <v>77</v>
      </c>
      <c r="B6" t="s">
        <v>78</v>
      </c>
      <c r="C6" s="8">
        <f>VLOOKUP(A6,Hoja1!A:C,3,0)</f>
        <v>1662763.47</v>
      </c>
      <c r="D6" s="10" t="s">
        <v>79</v>
      </c>
      <c r="E6" t="s">
        <v>80</v>
      </c>
      <c r="F6" s="8">
        <f>-VLOOKUP(D6,Hoja1!A:C,3,0)</f>
        <v>1976107.81</v>
      </c>
    </row>
    <row r="7" spans="1:6" x14ac:dyDescent="0.35">
      <c r="A7" s="9" t="s">
        <v>81</v>
      </c>
      <c r="B7" t="s">
        <v>82</v>
      </c>
      <c r="C7" s="8">
        <f>VLOOKUP(A7,Hoja1!A:C,3,0)</f>
        <v>1351004.53</v>
      </c>
      <c r="D7" s="10" t="s">
        <v>83</v>
      </c>
      <c r="E7" t="s">
        <v>84</v>
      </c>
      <c r="F7" s="8">
        <v>0</v>
      </c>
    </row>
    <row r="8" spans="1:6" x14ac:dyDescent="0.35">
      <c r="A8" s="9" t="s">
        <v>85</v>
      </c>
      <c r="B8" t="s">
        <v>86</v>
      </c>
      <c r="C8" s="8">
        <v>0</v>
      </c>
      <c r="D8" s="10" t="s">
        <v>87</v>
      </c>
      <c r="E8" t="s">
        <v>88</v>
      </c>
      <c r="F8" s="8">
        <f>-VLOOKUP(D8,Hoja1!A:C,3,0)</f>
        <v>942328.87</v>
      </c>
    </row>
    <row r="9" spans="1:6" x14ac:dyDescent="0.35">
      <c r="A9" s="9" t="s">
        <v>89</v>
      </c>
      <c r="B9" t="s">
        <v>90</v>
      </c>
      <c r="C9" s="8">
        <f>VLOOKUP(A9,Hoja1!A:C,3,0)</f>
        <v>4214125.03</v>
      </c>
      <c r="D9" s="10" t="s">
        <v>91</v>
      </c>
      <c r="E9" t="s">
        <v>92</v>
      </c>
      <c r="F9" s="8">
        <f>-VLOOKUP(D9,Hoja1!A:C,3,0)</f>
        <v>182377.12</v>
      </c>
    </row>
    <row r="10" spans="1:6" x14ac:dyDescent="0.35">
      <c r="A10" s="9" t="s">
        <v>93</v>
      </c>
      <c r="B10" t="s">
        <v>94</v>
      </c>
      <c r="C10" s="8">
        <f>VLOOKUP(A10,Hoja1!A:C,3,0)</f>
        <v>117651.49</v>
      </c>
      <c r="D10" s="10" t="s">
        <v>95</v>
      </c>
      <c r="E10" t="s">
        <v>96</v>
      </c>
      <c r="F10" s="8">
        <f>-VLOOKUP(D10,Hoja1!A:C,3,0)</f>
        <v>50548.62</v>
      </c>
    </row>
    <row r="11" spans="1:6" x14ac:dyDescent="0.35">
      <c r="A11" s="9" t="s">
        <v>97</v>
      </c>
      <c r="B11" t="s">
        <v>98</v>
      </c>
      <c r="C11" s="8">
        <f>VLOOKUP(A11,Hoja1!A:C,3,0)</f>
        <v>70098.009999999995</v>
      </c>
      <c r="D11" s="10" t="s">
        <v>99</v>
      </c>
      <c r="E11" t="s">
        <v>100</v>
      </c>
      <c r="F11" s="8">
        <f>-VLOOKUP(D11,Hoja1!A:C,3,0)</f>
        <v>1080500.1100000001</v>
      </c>
    </row>
    <row r="12" spans="1:6" x14ac:dyDescent="0.35">
      <c r="A12" s="9" t="s">
        <v>101</v>
      </c>
      <c r="B12" t="s">
        <v>102</v>
      </c>
      <c r="C12" s="8">
        <f>VLOOKUP(A12,Hoja1!A:C,3,0)</f>
        <v>1250052.8400000001</v>
      </c>
      <c r="D12" s="10" t="s">
        <v>103</v>
      </c>
      <c r="E12" t="s">
        <v>104</v>
      </c>
      <c r="F12" s="8">
        <f>-VLOOKUP(D12,Hoja1!A:C,3,0)</f>
        <v>55363.35</v>
      </c>
    </row>
    <row r="13" spans="1:6" x14ac:dyDescent="0.35">
      <c r="A13" s="9" t="s">
        <v>105</v>
      </c>
      <c r="B13" t="s">
        <v>2120</v>
      </c>
      <c r="C13" s="8">
        <f>VLOOKUP(A13,Hoja1!A:C,3,0)</f>
        <v>1012490.47</v>
      </c>
      <c r="D13" s="10" t="s">
        <v>107</v>
      </c>
      <c r="E13" t="s">
        <v>108</v>
      </c>
      <c r="F13" s="8">
        <f>-VLOOKUP(D13,Hoja1!A:C,3,0)</f>
        <v>33898.33</v>
      </c>
    </row>
    <row r="14" spans="1:6" x14ac:dyDescent="0.35">
      <c r="A14" s="1"/>
      <c r="B14" t="s">
        <v>2720</v>
      </c>
      <c r="C14" s="8">
        <f>SUM(C5:C13)</f>
        <v>14069663.960000001</v>
      </c>
      <c r="E14" t="s">
        <v>2721</v>
      </c>
      <c r="F14" s="8">
        <f>SUM(F5:F13)</f>
        <v>16763146.209999997</v>
      </c>
    </row>
    <row r="15" spans="1:6" x14ac:dyDescent="0.35">
      <c r="A15" s="1" t="s">
        <v>2722</v>
      </c>
      <c r="C15" s="8">
        <f>+F14-C14</f>
        <v>2693482.2499999963</v>
      </c>
      <c r="E15" s="8"/>
    </row>
    <row r="16" spans="1:6" x14ac:dyDescent="0.35">
      <c r="A16" s="1" t="s">
        <v>2719</v>
      </c>
    </row>
    <row r="17" spans="1:1" x14ac:dyDescent="0.35">
      <c r="A17" s="1" t="s">
        <v>1</v>
      </c>
    </row>
    <row r="18" spans="1:1" x14ac:dyDescent="0.35">
      <c r="A18" s="1" t="s">
        <v>2</v>
      </c>
    </row>
    <row r="19" spans="1:1" x14ac:dyDescent="0.35">
      <c r="A19" s="1" t="s">
        <v>3</v>
      </c>
    </row>
    <row r="20" spans="1:1" x14ac:dyDescent="0.35">
      <c r="A20" s="1" t="s">
        <v>4</v>
      </c>
    </row>
    <row r="21" spans="1:1" x14ac:dyDescent="0.35">
      <c r="A21" s="1" t="s">
        <v>3152</v>
      </c>
    </row>
    <row r="22" spans="1:1" x14ac:dyDescent="0.35">
      <c r="A22" s="1" t="s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88"/>
  <sheetViews>
    <sheetView workbookViewId="0">
      <selection activeCell="D3" sqref="D3"/>
    </sheetView>
  </sheetViews>
  <sheetFormatPr baseColWidth="10" defaultRowHeight="14.5" x14ac:dyDescent="0.35"/>
  <sheetData>
    <row r="1" spans="1:3" x14ac:dyDescent="0.35">
      <c r="A1" t="s">
        <v>3153</v>
      </c>
      <c r="B1" t="s">
        <v>3154</v>
      </c>
      <c r="C1" t="s">
        <v>794</v>
      </c>
    </row>
    <row r="2" spans="1:3" x14ac:dyDescent="0.35">
      <c r="A2" t="s">
        <v>7</v>
      </c>
      <c r="B2" t="s">
        <v>8</v>
      </c>
      <c r="C2">
        <v>43338151.350000001</v>
      </c>
    </row>
    <row r="3" spans="1:3" x14ac:dyDescent="0.35">
      <c r="A3" t="s">
        <v>11</v>
      </c>
      <c r="B3" t="s">
        <v>12</v>
      </c>
      <c r="C3">
        <v>500763.43</v>
      </c>
    </row>
    <row r="4" spans="1:3" x14ac:dyDescent="0.35">
      <c r="A4" t="s">
        <v>148</v>
      </c>
      <c r="B4" t="s">
        <v>149</v>
      </c>
      <c r="C4">
        <v>600</v>
      </c>
    </row>
    <row r="5" spans="1:3" x14ac:dyDescent="0.35">
      <c r="A5" t="s">
        <v>3155</v>
      </c>
      <c r="B5" t="s">
        <v>3156</v>
      </c>
      <c r="C5">
        <v>0</v>
      </c>
    </row>
    <row r="6" spans="1:3" x14ac:dyDescent="0.35">
      <c r="A6" t="s">
        <v>3157</v>
      </c>
      <c r="B6" t="s">
        <v>3158</v>
      </c>
      <c r="C6">
        <v>0</v>
      </c>
    </row>
    <row r="7" spans="1:3" x14ac:dyDescent="0.35">
      <c r="A7" t="s">
        <v>150</v>
      </c>
      <c r="B7" t="s">
        <v>151</v>
      </c>
      <c r="C7">
        <v>600</v>
      </c>
    </row>
    <row r="8" spans="1:3" x14ac:dyDescent="0.35">
      <c r="A8" t="s">
        <v>152</v>
      </c>
      <c r="B8" t="s">
        <v>153</v>
      </c>
      <c r="C8">
        <v>600</v>
      </c>
    </row>
    <row r="9" spans="1:3" x14ac:dyDescent="0.35">
      <c r="A9" t="s">
        <v>154</v>
      </c>
      <c r="B9" t="s">
        <v>155</v>
      </c>
      <c r="C9">
        <v>600</v>
      </c>
    </row>
    <row r="10" spans="1:3" x14ac:dyDescent="0.35">
      <c r="A10" t="s">
        <v>156</v>
      </c>
      <c r="B10" t="s">
        <v>2950</v>
      </c>
      <c r="C10">
        <v>600</v>
      </c>
    </row>
    <row r="11" spans="1:3" x14ac:dyDescent="0.35">
      <c r="A11" t="s">
        <v>157</v>
      </c>
      <c r="B11" t="s">
        <v>158</v>
      </c>
      <c r="C11">
        <v>3.3</v>
      </c>
    </row>
    <row r="12" spans="1:3" x14ac:dyDescent="0.35">
      <c r="A12" t="s">
        <v>159</v>
      </c>
      <c r="B12" t="s">
        <v>160</v>
      </c>
      <c r="C12">
        <v>0.44</v>
      </c>
    </row>
    <row r="13" spans="1:3" x14ac:dyDescent="0.35">
      <c r="A13" t="s">
        <v>161</v>
      </c>
      <c r="B13" t="s">
        <v>162</v>
      </c>
      <c r="C13">
        <v>0.44</v>
      </c>
    </row>
    <row r="14" spans="1:3" x14ac:dyDescent="0.35">
      <c r="A14" t="s">
        <v>163</v>
      </c>
      <c r="B14" t="s">
        <v>164</v>
      </c>
      <c r="C14">
        <v>2.86</v>
      </c>
    </row>
    <row r="15" spans="1:3" x14ac:dyDescent="0.35">
      <c r="A15" t="s">
        <v>165</v>
      </c>
      <c r="B15" t="s">
        <v>166</v>
      </c>
      <c r="C15">
        <v>2.86</v>
      </c>
    </row>
    <row r="16" spans="1:3" x14ac:dyDescent="0.35">
      <c r="A16" t="s">
        <v>167</v>
      </c>
      <c r="B16" t="s">
        <v>168</v>
      </c>
      <c r="C16">
        <v>2.5</v>
      </c>
    </row>
    <row r="17" spans="1:3" x14ac:dyDescent="0.35">
      <c r="A17" t="s">
        <v>169</v>
      </c>
      <c r="B17" t="s">
        <v>170</v>
      </c>
      <c r="C17">
        <v>500160.13</v>
      </c>
    </row>
    <row r="18" spans="1:3" x14ac:dyDescent="0.35">
      <c r="A18" t="s">
        <v>171</v>
      </c>
      <c r="B18" t="s">
        <v>172</v>
      </c>
      <c r="C18">
        <v>382731.03</v>
      </c>
    </row>
    <row r="19" spans="1:3" x14ac:dyDescent="0.35">
      <c r="A19" t="s">
        <v>173</v>
      </c>
      <c r="B19" t="s">
        <v>174</v>
      </c>
      <c r="C19">
        <v>382731.03</v>
      </c>
    </row>
    <row r="20" spans="1:3" x14ac:dyDescent="0.35">
      <c r="A20" t="s">
        <v>175</v>
      </c>
      <c r="B20" t="s">
        <v>176</v>
      </c>
      <c r="C20">
        <v>63570.26</v>
      </c>
    </row>
    <row r="21" spans="1:3" x14ac:dyDescent="0.35">
      <c r="A21" t="s">
        <v>177</v>
      </c>
      <c r="B21" t="s">
        <v>178</v>
      </c>
      <c r="C21">
        <v>63570.26</v>
      </c>
    </row>
    <row r="22" spans="1:3" x14ac:dyDescent="0.35">
      <c r="A22" t="s">
        <v>179</v>
      </c>
      <c r="B22" t="s">
        <v>180</v>
      </c>
      <c r="C22">
        <v>59564.44</v>
      </c>
    </row>
    <row r="23" spans="1:3" x14ac:dyDescent="0.35">
      <c r="A23" t="s">
        <v>181</v>
      </c>
      <c r="B23" t="s">
        <v>182</v>
      </c>
      <c r="C23">
        <v>59564.44</v>
      </c>
    </row>
    <row r="24" spans="1:3" x14ac:dyDescent="0.35">
      <c r="A24" t="s">
        <v>183</v>
      </c>
      <c r="B24" t="s">
        <v>184</v>
      </c>
      <c r="C24">
        <v>40684.82</v>
      </c>
    </row>
    <row r="25" spans="1:3" x14ac:dyDescent="0.35">
      <c r="A25" t="s">
        <v>185</v>
      </c>
      <c r="B25" t="s">
        <v>186</v>
      </c>
      <c r="C25">
        <v>40684.82</v>
      </c>
    </row>
    <row r="26" spans="1:3" x14ac:dyDescent="0.35">
      <c r="A26" t="s">
        <v>187</v>
      </c>
      <c r="B26" t="s">
        <v>188</v>
      </c>
      <c r="C26">
        <v>218911.51</v>
      </c>
    </row>
    <row r="27" spans="1:3" x14ac:dyDescent="0.35">
      <c r="A27" t="s">
        <v>189</v>
      </c>
      <c r="B27" t="s">
        <v>190</v>
      </c>
      <c r="C27">
        <v>184167.46</v>
      </c>
    </row>
    <row r="28" spans="1:3" x14ac:dyDescent="0.35">
      <c r="A28" t="s">
        <v>191</v>
      </c>
      <c r="B28" t="s">
        <v>192</v>
      </c>
      <c r="C28">
        <v>21663.279999999999</v>
      </c>
    </row>
    <row r="29" spans="1:3" x14ac:dyDescent="0.35">
      <c r="A29" t="s">
        <v>193</v>
      </c>
      <c r="B29" t="s">
        <v>194</v>
      </c>
      <c r="C29">
        <v>7859.48</v>
      </c>
    </row>
    <row r="30" spans="1:3" x14ac:dyDescent="0.35">
      <c r="A30" t="s">
        <v>195</v>
      </c>
      <c r="B30" t="s">
        <v>196</v>
      </c>
      <c r="C30">
        <v>5221.29</v>
      </c>
    </row>
    <row r="31" spans="1:3" x14ac:dyDescent="0.35">
      <c r="A31" t="s">
        <v>197</v>
      </c>
      <c r="B31" t="s">
        <v>198</v>
      </c>
      <c r="C31">
        <v>117429.1</v>
      </c>
    </row>
    <row r="32" spans="1:3" x14ac:dyDescent="0.35">
      <c r="A32" t="s">
        <v>199</v>
      </c>
      <c r="B32" t="s">
        <v>200</v>
      </c>
      <c r="C32">
        <v>117429.1</v>
      </c>
    </row>
    <row r="33" spans="1:3" x14ac:dyDescent="0.35">
      <c r="A33" t="s">
        <v>201</v>
      </c>
      <c r="B33" t="s">
        <v>188</v>
      </c>
      <c r="C33">
        <v>117429.1</v>
      </c>
    </row>
    <row r="34" spans="1:3" x14ac:dyDescent="0.35">
      <c r="A34" t="s">
        <v>202</v>
      </c>
      <c r="B34" t="s">
        <v>203</v>
      </c>
      <c r="C34">
        <v>0</v>
      </c>
    </row>
    <row r="35" spans="1:3" x14ac:dyDescent="0.35">
      <c r="A35" t="s">
        <v>204</v>
      </c>
      <c r="B35" t="s">
        <v>205</v>
      </c>
      <c r="C35">
        <v>63192.69</v>
      </c>
    </row>
    <row r="36" spans="1:3" x14ac:dyDescent="0.35">
      <c r="A36" t="s">
        <v>206</v>
      </c>
      <c r="B36" t="s">
        <v>207</v>
      </c>
      <c r="C36">
        <v>5145.18</v>
      </c>
    </row>
    <row r="37" spans="1:3" x14ac:dyDescent="0.35">
      <c r="A37" t="s">
        <v>208</v>
      </c>
      <c r="B37" t="s">
        <v>209</v>
      </c>
      <c r="C37">
        <v>19177.599999999999</v>
      </c>
    </row>
    <row r="38" spans="1:3" x14ac:dyDescent="0.35">
      <c r="A38" t="s">
        <v>210</v>
      </c>
      <c r="B38" t="s">
        <v>211</v>
      </c>
      <c r="C38">
        <v>7447.57</v>
      </c>
    </row>
    <row r="39" spans="1:3" x14ac:dyDescent="0.35">
      <c r="A39" t="s">
        <v>212</v>
      </c>
      <c r="B39" t="s">
        <v>213</v>
      </c>
      <c r="C39">
        <v>5791.65</v>
      </c>
    </row>
    <row r="40" spans="1:3" x14ac:dyDescent="0.35">
      <c r="A40" t="s">
        <v>214</v>
      </c>
      <c r="B40" t="s">
        <v>215</v>
      </c>
      <c r="C40">
        <v>7479.21</v>
      </c>
    </row>
    <row r="41" spans="1:3" x14ac:dyDescent="0.35">
      <c r="A41" t="s">
        <v>2992</v>
      </c>
      <c r="B41" t="s">
        <v>2993</v>
      </c>
      <c r="C41">
        <v>9195.2000000000007</v>
      </c>
    </row>
    <row r="42" spans="1:3" x14ac:dyDescent="0.35">
      <c r="A42" t="s">
        <v>15</v>
      </c>
      <c r="B42" t="s">
        <v>16</v>
      </c>
      <c r="C42">
        <v>32473833.100000001</v>
      </c>
    </row>
    <row r="43" spans="1:3" x14ac:dyDescent="0.35">
      <c r="A43" t="s">
        <v>216</v>
      </c>
      <c r="B43" t="s">
        <v>217</v>
      </c>
      <c r="C43">
        <v>13090565.789999999</v>
      </c>
    </row>
    <row r="44" spans="1:3" x14ac:dyDescent="0.35">
      <c r="A44" t="s">
        <v>218</v>
      </c>
      <c r="B44" t="s">
        <v>219</v>
      </c>
      <c r="C44">
        <v>12151865.789999999</v>
      </c>
    </row>
    <row r="45" spans="1:3" x14ac:dyDescent="0.35">
      <c r="A45" t="s">
        <v>220</v>
      </c>
      <c r="B45" t="s">
        <v>219</v>
      </c>
      <c r="C45">
        <v>12151865.789999999</v>
      </c>
    </row>
    <row r="46" spans="1:3" x14ac:dyDescent="0.35">
      <c r="A46" t="s">
        <v>221</v>
      </c>
      <c r="B46" t="s">
        <v>222</v>
      </c>
      <c r="C46">
        <v>5245613.74</v>
      </c>
    </row>
    <row r="47" spans="1:3" x14ac:dyDescent="0.35">
      <c r="A47" t="s">
        <v>223</v>
      </c>
      <c r="B47" t="s">
        <v>224</v>
      </c>
      <c r="C47">
        <v>0</v>
      </c>
    </row>
    <row r="48" spans="1:3" x14ac:dyDescent="0.35">
      <c r="A48" t="s">
        <v>225</v>
      </c>
      <c r="B48" t="s">
        <v>226</v>
      </c>
      <c r="C48">
        <v>3221882.16</v>
      </c>
    </row>
    <row r="49" spans="1:3" x14ac:dyDescent="0.35">
      <c r="A49" t="s">
        <v>227</v>
      </c>
      <c r="B49" t="s">
        <v>228</v>
      </c>
      <c r="C49">
        <v>2023731.58</v>
      </c>
    </row>
    <row r="50" spans="1:3" x14ac:dyDescent="0.35">
      <c r="A50" t="s">
        <v>229</v>
      </c>
      <c r="B50" t="s">
        <v>230</v>
      </c>
      <c r="C50">
        <v>4906252.05</v>
      </c>
    </row>
    <row r="51" spans="1:3" x14ac:dyDescent="0.35">
      <c r="A51" t="s">
        <v>231</v>
      </c>
      <c r="B51" t="s">
        <v>232</v>
      </c>
      <c r="C51">
        <v>4906252.05</v>
      </c>
    </row>
    <row r="52" spans="1:3" x14ac:dyDescent="0.35">
      <c r="A52" t="s">
        <v>233</v>
      </c>
      <c r="B52" t="s">
        <v>234</v>
      </c>
      <c r="C52">
        <v>2000000</v>
      </c>
    </row>
    <row r="53" spans="1:3" x14ac:dyDescent="0.35">
      <c r="A53" t="s">
        <v>235</v>
      </c>
      <c r="B53" t="s">
        <v>236</v>
      </c>
      <c r="C53">
        <v>2000000</v>
      </c>
    </row>
    <row r="54" spans="1:3" x14ac:dyDescent="0.35">
      <c r="A54" t="s">
        <v>3159</v>
      </c>
      <c r="B54" t="s">
        <v>3160</v>
      </c>
      <c r="C54">
        <v>938700</v>
      </c>
    </row>
    <row r="55" spans="1:3" x14ac:dyDescent="0.35">
      <c r="A55" t="s">
        <v>3161</v>
      </c>
      <c r="B55" t="s">
        <v>3162</v>
      </c>
      <c r="C55">
        <v>938700</v>
      </c>
    </row>
    <row r="56" spans="1:3" x14ac:dyDescent="0.35">
      <c r="A56" t="s">
        <v>3163</v>
      </c>
      <c r="B56" t="s">
        <v>3164</v>
      </c>
      <c r="C56">
        <v>938700</v>
      </c>
    </row>
    <row r="57" spans="1:3" x14ac:dyDescent="0.35">
      <c r="A57" t="s">
        <v>237</v>
      </c>
      <c r="B57" t="s">
        <v>238</v>
      </c>
      <c r="C57">
        <v>18995513.550000001</v>
      </c>
    </row>
    <row r="58" spans="1:3" x14ac:dyDescent="0.35">
      <c r="A58" t="s">
        <v>239</v>
      </c>
      <c r="B58" t="s">
        <v>240</v>
      </c>
      <c r="C58">
        <v>29358</v>
      </c>
    </row>
    <row r="59" spans="1:3" x14ac:dyDescent="0.35">
      <c r="A59" t="s">
        <v>241</v>
      </c>
      <c r="B59" t="s">
        <v>242</v>
      </c>
      <c r="C59">
        <v>29358</v>
      </c>
    </row>
    <row r="60" spans="1:3" x14ac:dyDescent="0.35">
      <c r="A60" t="s">
        <v>243</v>
      </c>
      <c r="B60" t="s">
        <v>244</v>
      </c>
      <c r="C60">
        <v>29358</v>
      </c>
    </row>
    <row r="61" spans="1:3" x14ac:dyDescent="0.35">
      <c r="A61" t="s">
        <v>245</v>
      </c>
      <c r="B61" t="s">
        <v>246</v>
      </c>
      <c r="C61">
        <v>3600</v>
      </c>
    </row>
    <row r="62" spans="1:3" x14ac:dyDescent="0.35">
      <c r="A62" t="s">
        <v>247</v>
      </c>
      <c r="B62" t="s">
        <v>248</v>
      </c>
      <c r="C62">
        <v>25758</v>
      </c>
    </row>
    <row r="63" spans="1:3" x14ac:dyDescent="0.35">
      <c r="A63" t="s">
        <v>249</v>
      </c>
      <c r="B63" t="s">
        <v>250</v>
      </c>
      <c r="C63">
        <v>714463.68</v>
      </c>
    </row>
    <row r="64" spans="1:3" x14ac:dyDescent="0.35">
      <c r="A64" t="s">
        <v>251</v>
      </c>
      <c r="B64" t="s">
        <v>250</v>
      </c>
      <c r="C64">
        <v>714463.68</v>
      </c>
    </row>
    <row r="65" spans="1:3" x14ac:dyDescent="0.35">
      <c r="A65" t="s">
        <v>252</v>
      </c>
      <c r="B65" t="s">
        <v>253</v>
      </c>
      <c r="C65">
        <v>714463.68</v>
      </c>
    </row>
    <row r="66" spans="1:3" x14ac:dyDescent="0.35">
      <c r="A66" t="s">
        <v>254</v>
      </c>
      <c r="B66" t="s">
        <v>255</v>
      </c>
      <c r="C66">
        <v>18251691.870000001</v>
      </c>
    </row>
    <row r="67" spans="1:3" x14ac:dyDescent="0.35">
      <c r="A67" t="s">
        <v>256</v>
      </c>
      <c r="B67" t="s">
        <v>255</v>
      </c>
      <c r="C67">
        <v>18251691.870000001</v>
      </c>
    </row>
    <row r="68" spans="1:3" x14ac:dyDescent="0.35">
      <c r="A68" t="s">
        <v>257</v>
      </c>
      <c r="B68" t="s">
        <v>258</v>
      </c>
      <c r="C68">
        <v>9249990</v>
      </c>
    </row>
    <row r="69" spans="1:3" x14ac:dyDescent="0.35">
      <c r="A69" t="s">
        <v>259</v>
      </c>
      <c r="B69" t="s">
        <v>180</v>
      </c>
      <c r="C69">
        <v>2150000</v>
      </c>
    </row>
    <row r="70" spans="1:3" x14ac:dyDescent="0.35">
      <c r="A70" t="s">
        <v>260</v>
      </c>
      <c r="B70" t="s">
        <v>261</v>
      </c>
      <c r="C70">
        <v>2150000</v>
      </c>
    </row>
    <row r="71" spans="1:3" x14ac:dyDescent="0.35">
      <c r="A71" t="s">
        <v>2951</v>
      </c>
      <c r="B71" t="s">
        <v>184</v>
      </c>
      <c r="C71">
        <v>500000</v>
      </c>
    </row>
    <row r="72" spans="1:3" x14ac:dyDescent="0.35">
      <c r="A72" t="s">
        <v>2952</v>
      </c>
      <c r="B72" t="s">
        <v>2953</v>
      </c>
      <c r="C72">
        <v>500000</v>
      </c>
    </row>
    <row r="73" spans="1:3" x14ac:dyDescent="0.35">
      <c r="A73" t="s">
        <v>262</v>
      </c>
      <c r="B73" t="s">
        <v>263</v>
      </c>
      <c r="C73">
        <v>2600000</v>
      </c>
    </row>
    <row r="74" spans="1:3" x14ac:dyDescent="0.35">
      <c r="A74" t="s">
        <v>264</v>
      </c>
      <c r="B74" t="s">
        <v>265</v>
      </c>
      <c r="C74">
        <v>2600000</v>
      </c>
    </row>
    <row r="75" spans="1:3" x14ac:dyDescent="0.35">
      <c r="A75" t="s">
        <v>266</v>
      </c>
      <c r="B75" t="s">
        <v>188</v>
      </c>
      <c r="C75">
        <v>1050000</v>
      </c>
    </row>
    <row r="76" spans="1:3" x14ac:dyDescent="0.35">
      <c r="A76" t="s">
        <v>267</v>
      </c>
      <c r="B76" t="s">
        <v>268</v>
      </c>
      <c r="C76">
        <v>1050000</v>
      </c>
    </row>
    <row r="77" spans="1:3" x14ac:dyDescent="0.35">
      <c r="A77" t="s">
        <v>269</v>
      </c>
      <c r="B77" t="s">
        <v>270</v>
      </c>
      <c r="C77">
        <v>0</v>
      </c>
    </row>
    <row r="78" spans="1:3" x14ac:dyDescent="0.35">
      <c r="A78" t="s">
        <v>271</v>
      </c>
      <c r="B78" t="s">
        <v>2954</v>
      </c>
      <c r="C78">
        <v>0</v>
      </c>
    </row>
    <row r="79" spans="1:3" x14ac:dyDescent="0.35">
      <c r="A79" t="s">
        <v>272</v>
      </c>
      <c r="B79" t="s">
        <v>273</v>
      </c>
      <c r="C79">
        <v>2949990</v>
      </c>
    </row>
    <row r="80" spans="1:3" x14ac:dyDescent="0.35">
      <c r="A80" t="s">
        <v>274</v>
      </c>
      <c r="B80" t="s">
        <v>275</v>
      </c>
      <c r="C80">
        <v>2949990</v>
      </c>
    </row>
    <row r="81" spans="1:3" x14ac:dyDescent="0.35">
      <c r="A81" t="s">
        <v>276</v>
      </c>
      <c r="B81" t="s">
        <v>217</v>
      </c>
      <c r="C81">
        <v>9001701.8699999992</v>
      </c>
    </row>
    <row r="82" spans="1:3" x14ac:dyDescent="0.35">
      <c r="A82" t="s">
        <v>277</v>
      </c>
      <c r="B82" t="s">
        <v>278</v>
      </c>
      <c r="C82">
        <v>9001701.8699999992</v>
      </c>
    </row>
    <row r="83" spans="1:3" x14ac:dyDescent="0.35">
      <c r="A83" t="s">
        <v>279</v>
      </c>
      <c r="B83" t="s">
        <v>280</v>
      </c>
      <c r="C83">
        <v>1751646.71</v>
      </c>
    </row>
    <row r="84" spans="1:3" x14ac:dyDescent="0.35">
      <c r="A84" t="s">
        <v>281</v>
      </c>
      <c r="B84" t="s">
        <v>282</v>
      </c>
      <c r="C84">
        <v>1751646.71</v>
      </c>
    </row>
    <row r="85" spans="1:3" x14ac:dyDescent="0.35">
      <c r="A85" t="s">
        <v>283</v>
      </c>
      <c r="B85" t="s">
        <v>284</v>
      </c>
      <c r="C85">
        <v>3447000</v>
      </c>
    </row>
    <row r="86" spans="1:3" x14ac:dyDescent="0.35">
      <c r="A86" t="s">
        <v>285</v>
      </c>
      <c r="B86" t="s">
        <v>286</v>
      </c>
      <c r="C86">
        <v>3447000</v>
      </c>
    </row>
    <row r="87" spans="1:3" x14ac:dyDescent="0.35">
      <c r="A87" t="s">
        <v>287</v>
      </c>
      <c r="B87" t="s">
        <v>288</v>
      </c>
      <c r="C87">
        <v>3000000</v>
      </c>
    </row>
    <row r="88" spans="1:3" x14ac:dyDescent="0.35">
      <c r="A88" t="s">
        <v>289</v>
      </c>
      <c r="B88" t="s">
        <v>290</v>
      </c>
      <c r="C88">
        <v>3000000</v>
      </c>
    </row>
    <row r="89" spans="1:3" x14ac:dyDescent="0.35">
      <c r="A89" t="s">
        <v>291</v>
      </c>
      <c r="B89" t="s">
        <v>180</v>
      </c>
      <c r="C89">
        <v>803055.16</v>
      </c>
    </row>
    <row r="90" spans="1:3" x14ac:dyDescent="0.35">
      <c r="A90" t="s">
        <v>292</v>
      </c>
      <c r="B90" t="s">
        <v>293</v>
      </c>
      <c r="C90">
        <v>803055.16</v>
      </c>
    </row>
    <row r="91" spans="1:3" x14ac:dyDescent="0.35">
      <c r="A91" t="s">
        <v>294</v>
      </c>
      <c r="B91" t="s">
        <v>295</v>
      </c>
      <c r="C91">
        <v>387753.76</v>
      </c>
    </row>
    <row r="92" spans="1:3" x14ac:dyDescent="0.35">
      <c r="A92" t="s">
        <v>296</v>
      </c>
      <c r="B92" t="s">
        <v>217</v>
      </c>
      <c r="C92">
        <v>325314.71000000002</v>
      </c>
    </row>
    <row r="93" spans="1:3" x14ac:dyDescent="0.35">
      <c r="A93" t="s">
        <v>297</v>
      </c>
      <c r="B93" t="s">
        <v>298</v>
      </c>
      <c r="C93">
        <v>325314.71000000002</v>
      </c>
    </row>
    <row r="94" spans="1:3" x14ac:dyDescent="0.35">
      <c r="A94" t="s">
        <v>299</v>
      </c>
      <c r="B94" t="s">
        <v>300</v>
      </c>
      <c r="C94">
        <v>174654.81</v>
      </c>
    </row>
    <row r="95" spans="1:3" x14ac:dyDescent="0.35">
      <c r="A95" t="s">
        <v>301</v>
      </c>
      <c r="B95" t="s">
        <v>224</v>
      </c>
      <c r="C95">
        <v>0</v>
      </c>
    </row>
    <row r="96" spans="1:3" x14ac:dyDescent="0.35">
      <c r="A96" t="s">
        <v>302</v>
      </c>
      <c r="B96" t="s">
        <v>3012</v>
      </c>
      <c r="C96">
        <v>140488.14000000001</v>
      </c>
    </row>
    <row r="97" spans="1:3" x14ac:dyDescent="0.35">
      <c r="A97" t="s">
        <v>304</v>
      </c>
      <c r="B97" t="s">
        <v>236</v>
      </c>
      <c r="C97">
        <v>34166.67</v>
      </c>
    </row>
    <row r="98" spans="1:3" x14ac:dyDescent="0.35">
      <c r="A98" t="s">
        <v>305</v>
      </c>
      <c r="B98" t="s">
        <v>306</v>
      </c>
      <c r="C98">
        <v>141756.59</v>
      </c>
    </row>
    <row r="99" spans="1:3" x14ac:dyDescent="0.35">
      <c r="A99" t="s">
        <v>307</v>
      </c>
      <c r="B99" t="s">
        <v>308</v>
      </c>
      <c r="C99">
        <v>141756.59</v>
      </c>
    </row>
    <row r="100" spans="1:3" x14ac:dyDescent="0.35">
      <c r="A100" t="s">
        <v>3165</v>
      </c>
      <c r="B100" t="s">
        <v>3160</v>
      </c>
      <c r="C100">
        <v>8903.31</v>
      </c>
    </row>
    <row r="101" spans="1:3" x14ac:dyDescent="0.35">
      <c r="A101" t="s">
        <v>309</v>
      </c>
      <c r="B101" t="s">
        <v>310</v>
      </c>
      <c r="C101">
        <v>62439.05</v>
      </c>
    </row>
    <row r="102" spans="1:3" x14ac:dyDescent="0.35">
      <c r="A102" t="s">
        <v>311</v>
      </c>
      <c r="B102" t="s">
        <v>312</v>
      </c>
      <c r="C102">
        <v>62439.05</v>
      </c>
    </row>
    <row r="103" spans="1:3" x14ac:dyDescent="0.35">
      <c r="A103" t="s">
        <v>314</v>
      </c>
      <c r="B103" t="s">
        <v>255</v>
      </c>
      <c r="C103">
        <v>62439.05</v>
      </c>
    </row>
    <row r="104" spans="1:3" x14ac:dyDescent="0.35">
      <c r="A104" t="s">
        <v>315</v>
      </c>
      <c r="B104" t="s">
        <v>258</v>
      </c>
      <c r="C104">
        <v>25582.79</v>
      </c>
    </row>
    <row r="105" spans="1:3" x14ac:dyDescent="0.35">
      <c r="A105" t="s">
        <v>316</v>
      </c>
      <c r="B105" t="s">
        <v>217</v>
      </c>
      <c r="C105">
        <v>36856.26</v>
      </c>
    </row>
    <row r="106" spans="1:3" x14ac:dyDescent="0.35">
      <c r="A106" t="s">
        <v>19</v>
      </c>
      <c r="B106" t="s">
        <v>20</v>
      </c>
      <c r="C106">
        <v>1465289.01</v>
      </c>
    </row>
    <row r="107" spans="1:3" x14ac:dyDescent="0.35">
      <c r="A107" t="s">
        <v>317</v>
      </c>
      <c r="B107" t="s">
        <v>318</v>
      </c>
      <c r="C107">
        <v>1458613.59</v>
      </c>
    </row>
    <row r="108" spans="1:3" x14ac:dyDescent="0.35">
      <c r="A108" t="s">
        <v>319</v>
      </c>
      <c r="B108" t="s">
        <v>320</v>
      </c>
      <c r="C108">
        <v>1412764.85</v>
      </c>
    </row>
    <row r="109" spans="1:3" x14ac:dyDescent="0.35">
      <c r="A109" t="s">
        <v>321</v>
      </c>
      <c r="B109" t="s">
        <v>322</v>
      </c>
      <c r="C109">
        <v>1412764.85</v>
      </c>
    </row>
    <row r="110" spans="1:3" x14ac:dyDescent="0.35">
      <c r="A110" t="s">
        <v>323</v>
      </c>
      <c r="B110" t="s">
        <v>324</v>
      </c>
      <c r="C110">
        <v>1412764.85</v>
      </c>
    </row>
    <row r="111" spans="1:3" x14ac:dyDescent="0.35">
      <c r="A111" t="s">
        <v>325</v>
      </c>
      <c r="B111" t="s">
        <v>326</v>
      </c>
      <c r="C111">
        <v>1412764.85</v>
      </c>
    </row>
    <row r="112" spans="1:3" x14ac:dyDescent="0.35">
      <c r="A112" t="s">
        <v>327</v>
      </c>
      <c r="B112" t="s">
        <v>328</v>
      </c>
      <c r="C112">
        <v>45848.74</v>
      </c>
    </row>
    <row r="113" spans="1:3" x14ac:dyDescent="0.35">
      <c r="A113" t="s">
        <v>329</v>
      </c>
      <c r="B113" t="s">
        <v>330</v>
      </c>
      <c r="C113">
        <v>45848.74</v>
      </c>
    </row>
    <row r="114" spans="1:3" x14ac:dyDescent="0.35">
      <c r="A114" t="s">
        <v>331</v>
      </c>
      <c r="B114" t="s">
        <v>332</v>
      </c>
      <c r="C114">
        <v>4321.4799999999996</v>
      </c>
    </row>
    <row r="115" spans="1:3" x14ac:dyDescent="0.35">
      <c r="A115" t="s">
        <v>333</v>
      </c>
      <c r="B115" t="s">
        <v>334</v>
      </c>
      <c r="C115">
        <v>292.17</v>
      </c>
    </row>
    <row r="116" spans="1:3" x14ac:dyDescent="0.35">
      <c r="A116" t="s">
        <v>335</v>
      </c>
      <c r="B116" t="s">
        <v>336</v>
      </c>
      <c r="C116">
        <v>516.69000000000005</v>
      </c>
    </row>
    <row r="117" spans="1:3" x14ac:dyDescent="0.35">
      <c r="A117" t="s">
        <v>337</v>
      </c>
      <c r="B117" t="s">
        <v>338</v>
      </c>
      <c r="C117">
        <v>3512.62</v>
      </c>
    </row>
    <row r="118" spans="1:3" x14ac:dyDescent="0.35">
      <c r="A118" t="s">
        <v>339</v>
      </c>
      <c r="B118" t="s">
        <v>340</v>
      </c>
      <c r="C118">
        <v>41527.26</v>
      </c>
    </row>
    <row r="119" spans="1:3" x14ac:dyDescent="0.35">
      <c r="A119" t="s">
        <v>341</v>
      </c>
      <c r="B119" t="s">
        <v>338</v>
      </c>
      <c r="C119">
        <v>41527.26</v>
      </c>
    </row>
    <row r="120" spans="1:3" x14ac:dyDescent="0.35">
      <c r="A120" t="s">
        <v>342</v>
      </c>
      <c r="B120" t="s">
        <v>343</v>
      </c>
      <c r="C120">
        <v>6675.42</v>
      </c>
    </row>
    <row r="121" spans="1:3" x14ac:dyDescent="0.35">
      <c r="A121" t="s">
        <v>344</v>
      </c>
      <c r="B121" t="s">
        <v>320</v>
      </c>
      <c r="C121">
        <v>0</v>
      </c>
    </row>
    <row r="122" spans="1:3" x14ac:dyDescent="0.35">
      <c r="A122" t="s">
        <v>345</v>
      </c>
      <c r="B122" t="s">
        <v>346</v>
      </c>
      <c r="C122">
        <v>0</v>
      </c>
    </row>
    <row r="123" spans="1:3" x14ac:dyDescent="0.35">
      <c r="A123" t="s">
        <v>347</v>
      </c>
      <c r="B123" t="s">
        <v>348</v>
      </c>
      <c r="C123">
        <v>6675.42</v>
      </c>
    </row>
    <row r="124" spans="1:3" x14ac:dyDescent="0.35">
      <c r="A124" t="s">
        <v>349</v>
      </c>
      <c r="B124" t="s">
        <v>350</v>
      </c>
      <c r="C124">
        <v>6675.42</v>
      </c>
    </row>
    <row r="125" spans="1:3" x14ac:dyDescent="0.35">
      <c r="A125" t="s">
        <v>23</v>
      </c>
      <c r="B125" t="s">
        <v>24</v>
      </c>
      <c r="C125">
        <v>4437305.12</v>
      </c>
    </row>
    <row r="126" spans="1:3" x14ac:dyDescent="0.35">
      <c r="A126" t="s">
        <v>351</v>
      </c>
      <c r="B126" t="s">
        <v>352</v>
      </c>
      <c r="C126">
        <v>2318341.2599999998</v>
      </c>
    </row>
    <row r="127" spans="1:3" x14ac:dyDescent="0.35">
      <c r="A127" t="s">
        <v>353</v>
      </c>
      <c r="B127" t="s">
        <v>354</v>
      </c>
      <c r="C127">
        <v>802717.57</v>
      </c>
    </row>
    <row r="128" spans="1:3" x14ac:dyDescent="0.35">
      <c r="A128" t="s">
        <v>355</v>
      </c>
      <c r="B128" t="s">
        <v>356</v>
      </c>
      <c r="C128">
        <v>802717.57</v>
      </c>
    </row>
    <row r="129" spans="1:3" x14ac:dyDescent="0.35">
      <c r="A129" t="s">
        <v>357</v>
      </c>
      <c r="B129" t="s">
        <v>358</v>
      </c>
      <c r="C129">
        <v>802717.57</v>
      </c>
    </row>
    <row r="130" spans="1:3" x14ac:dyDescent="0.35">
      <c r="A130" t="s">
        <v>360</v>
      </c>
      <c r="B130" t="s">
        <v>361</v>
      </c>
      <c r="C130">
        <v>739030.66</v>
      </c>
    </row>
    <row r="131" spans="1:3" x14ac:dyDescent="0.35">
      <c r="A131" t="s">
        <v>362</v>
      </c>
      <c r="B131" t="s">
        <v>363</v>
      </c>
      <c r="C131">
        <v>739030.66</v>
      </c>
    </row>
    <row r="132" spans="1:3" x14ac:dyDescent="0.35">
      <c r="A132" t="s">
        <v>364</v>
      </c>
      <c r="B132" t="s">
        <v>365</v>
      </c>
      <c r="C132">
        <v>739011.29</v>
      </c>
    </row>
    <row r="133" spans="1:3" x14ac:dyDescent="0.35">
      <c r="A133" t="s">
        <v>366</v>
      </c>
      <c r="B133" t="s">
        <v>367</v>
      </c>
      <c r="C133">
        <v>19.37</v>
      </c>
    </row>
    <row r="134" spans="1:3" x14ac:dyDescent="0.35">
      <c r="A134" t="s">
        <v>368</v>
      </c>
      <c r="B134" t="s">
        <v>369</v>
      </c>
      <c r="C134">
        <v>19.37</v>
      </c>
    </row>
    <row r="135" spans="1:3" x14ac:dyDescent="0.35">
      <c r="A135" t="s">
        <v>370</v>
      </c>
      <c r="B135" t="s">
        <v>371</v>
      </c>
      <c r="C135">
        <v>0</v>
      </c>
    </row>
    <row r="136" spans="1:3" x14ac:dyDescent="0.35">
      <c r="A136" t="s">
        <v>372</v>
      </c>
      <c r="B136" t="s">
        <v>373</v>
      </c>
      <c r="C136">
        <v>776593.03</v>
      </c>
    </row>
    <row r="137" spans="1:3" x14ac:dyDescent="0.35">
      <c r="A137" t="s">
        <v>374</v>
      </c>
      <c r="B137" t="s">
        <v>375</v>
      </c>
      <c r="C137">
        <v>776593.03</v>
      </c>
    </row>
    <row r="138" spans="1:3" x14ac:dyDescent="0.35">
      <c r="A138" t="s">
        <v>376</v>
      </c>
      <c r="B138" t="s">
        <v>359</v>
      </c>
      <c r="C138">
        <v>776593.03</v>
      </c>
    </row>
    <row r="139" spans="1:3" x14ac:dyDescent="0.35">
      <c r="A139" t="s">
        <v>377</v>
      </c>
      <c r="B139" t="s">
        <v>378</v>
      </c>
      <c r="C139">
        <v>776593.03</v>
      </c>
    </row>
    <row r="140" spans="1:3" x14ac:dyDescent="0.35">
      <c r="A140" t="s">
        <v>379</v>
      </c>
      <c r="B140" t="s">
        <v>380</v>
      </c>
      <c r="C140">
        <v>0</v>
      </c>
    </row>
    <row r="141" spans="1:3" x14ac:dyDescent="0.35">
      <c r="A141" t="s">
        <v>381</v>
      </c>
      <c r="B141" t="s">
        <v>382</v>
      </c>
      <c r="C141">
        <v>776593.03</v>
      </c>
    </row>
    <row r="142" spans="1:3" x14ac:dyDescent="0.35">
      <c r="A142" t="s">
        <v>383</v>
      </c>
      <c r="B142" t="s">
        <v>384</v>
      </c>
      <c r="C142">
        <v>16091.71</v>
      </c>
    </row>
    <row r="143" spans="1:3" x14ac:dyDescent="0.35">
      <c r="A143" t="s">
        <v>2723</v>
      </c>
      <c r="B143" t="s">
        <v>948</v>
      </c>
      <c r="C143">
        <v>10819.73</v>
      </c>
    </row>
    <row r="144" spans="1:3" x14ac:dyDescent="0.35">
      <c r="A144" t="s">
        <v>2724</v>
      </c>
      <c r="B144" t="s">
        <v>2725</v>
      </c>
      <c r="C144">
        <v>10819.73</v>
      </c>
    </row>
    <row r="145" spans="1:3" x14ac:dyDescent="0.35">
      <c r="A145" t="s">
        <v>2726</v>
      </c>
      <c r="B145" t="s">
        <v>359</v>
      </c>
      <c r="C145">
        <v>10819.73</v>
      </c>
    </row>
    <row r="146" spans="1:3" x14ac:dyDescent="0.35">
      <c r="A146" t="s">
        <v>385</v>
      </c>
      <c r="B146" t="s">
        <v>386</v>
      </c>
      <c r="C146">
        <v>5271.98</v>
      </c>
    </row>
    <row r="147" spans="1:3" x14ac:dyDescent="0.35">
      <c r="A147" t="s">
        <v>387</v>
      </c>
      <c r="B147" t="s">
        <v>388</v>
      </c>
      <c r="C147">
        <v>5271.98</v>
      </c>
    </row>
    <row r="148" spans="1:3" x14ac:dyDescent="0.35">
      <c r="A148" t="s">
        <v>389</v>
      </c>
      <c r="B148" t="s">
        <v>390</v>
      </c>
      <c r="C148">
        <v>5271.98</v>
      </c>
    </row>
    <row r="149" spans="1:3" x14ac:dyDescent="0.35">
      <c r="A149" t="s">
        <v>391</v>
      </c>
      <c r="B149" t="s">
        <v>392</v>
      </c>
      <c r="C149">
        <v>902386.88</v>
      </c>
    </row>
    <row r="150" spans="1:3" x14ac:dyDescent="0.35">
      <c r="A150" t="s">
        <v>393</v>
      </c>
      <c r="B150" t="s">
        <v>394</v>
      </c>
      <c r="C150">
        <v>902386.88</v>
      </c>
    </row>
    <row r="151" spans="1:3" x14ac:dyDescent="0.35">
      <c r="A151" t="s">
        <v>395</v>
      </c>
      <c r="B151" t="s">
        <v>396</v>
      </c>
      <c r="C151">
        <v>902386.88</v>
      </c>
    </row>
    <row r="152" spans="1:3" x14ac:dyDescent="0.35">
      <c r="A152" t="s">
        <v>397</v>
      </c>
      <c r="B152" t="s">
        <v>398</v>
      </c>
      <c r="C152">
        <v>902386.88</v>
      </c>
    </row>
    <row r="153" spans="1:3" x14ac:dyDescent="0.35">
      <c r="A153" t="s">
        <v>399</v>
      </c>
      <c r="B153" t="s">
        <v>400</v>
      </c>
      <c r="C153">
        <v>732395.9</v>
      </c>
    </row>
    <row r="154" spans="1:3" x14ac:dyDescent="0.35">
      <c r="A154" t="s">
        <v>401</v>
      </c>
      <c r="B154" t="s">
        <v>402</v>
      </c>
      <c r="C154">
        <v>732395.9</v>
      </c>
    </row>
    <row r="155" spans="1:3" x14ac:dyDescent="0.35">
      <c r="A155" t="s">
        <v>403</v>
      </c>
      <c r="B155" t="s">
        <v>404</v>
      </c>
      <c r="C155">
        <v>732395.9</v>
      </c>
    </row>
    <row r="156" spans="1:3" x14ac:dyDescent="0.35">
      <c r="A156" t="s">
        <v>405</v>
      </c>
      <c r="B156" t="s">
        <v>406</v>
      </c>
      <c r="C156">
        <v>732395.9</v>
      </c>
    </row>
    <row r="157" spans="1:3" x14ac:dyDescent="0.35">
      <c r="A157" t="s">
        <v>407</v>
      </c>
      <c r="B157" t="s">
        <v>408</v>
      </c>
      <c r="C157">
        <v>137532.04</v>
      </c>
    </row>
    <row r="158" spans="1:3" x14ac:dyDescent="0.35">
      <c r="A158" t="s">
        <v>409</v>
      </c>
      <c r="B158" t="s">
        <v>410</v>
      </c>
      <c r="C158">
        <v>21261.94</v>
      </c>
    </row>
    <row r="159" spans="1:3" x14ac:dyDescent="0.35">
      <c r="A159" t="s">
        <v>411</v>
      </c>
      <c r="B159" t="s">
        <v>412</v>
      </c>
      <c r="C159">
        <v>21261.94</v>
      </c>
    </row>
    <row r="160" spans="1:3" x14ac:dyDescent="0.35">
      <c r="A160" t="s">
        <v>413</v>
      </c>
      <c r="B160" t="s">
        <v>414</v>
      </c>
      <c r="C160">
        <v>21261.94</v>
      </c>
    </row>
    <row r="161" spans="1:3" x14ac:dyDescent="0.35">
      <c r="A161" t="s">
        <v>415</v>
      </c>
      <c r="B161" t="s">
        <v>416</v>
      </c>
      <c r="C161">
        <v>22203.34</v>
      </c>
    </row>
    <row r="162" spans="1:3" x14ac:dyDescent="0.35">
      <c r="A162" t="s">
        <v>417</v>
      </c>
      <c r="B162" t="s">
        <v>418</v>
      </c>
      <c r="C162">
        <v>22203.34</v>
      </c>
    </row>
    <row r="163" spans="1:3" x14ac:dyDescent="0.35">
      <c r="A163" t="s">
        <v>419</v>
      </c>
      <c r="B163" t="s">
        <v>420</v>
      </c>
      <c r="C163">
        <v>22203.34</v>
      </c>
    </row>
    <row r="164" spans="1:3" x14ac:dyDescent="0.35">
      <c r="A164" t="s">
        <v>421</v>
      </c>
      <c r="B164" t="s">
        <v>422</v>
      </c>
      <c r="C164">
        <v>496.66</v>
      </c>
    </row>
    <row r="165" spans="1:3" x14ac:dyDescent="0.35">
      <c r="A165" t="s">
        <v>423</v>
      </c>
      <c r="B165" t="s">
        <v>424</v>
      </c>
      <c r="C165">
        <v>496.66</v>
      </c>
    </row>
    <row r="166" spans="1:3" x14ac:dyDescent="0.35">
      <c r="A166" t="s">
        <v>425</v>
      </c>
      <c r="B166" t="s">
        <v>426</v>
      </c>
      <c r="C166">
        <v>496.66</v>
      </c>
    </row>
    <row r="167" spans="1:3" x14ac:dyDescent="0.35">
      <c r="A167" t="s">
        <v>427</v>
      </c>
      <c r="B167" t="s">
        <v>428</v>
      </c>
      <c r="C167">
        <v>13692.04</v>
      </c>
    </row>
    <row r="168" spans="1:3" x14ac:dyDescent="0.35">
      <c r="A168" t="s">
        <v>429</v>
      </c>
      <c r="B168" t="s">
        <v>430</v>
      </c>
      <c r="C168">
        <v>13692.04</v>
      </c>
    </row>
    <row r="169" spans="1:3" x14ac:dyDescent="0.35">
      <c r="A169" t="s">
        <v>431</v>
      </c>
      <c r="B169" t="s">
        <v>432</v>
      </c>
      <c r="C169">
        <v>13692.04</v>
      </c>
    </row>
    <row r="170" spans="1:3" x14ac:dyDescent="0.35">
      <c r="A170" t="s">
        <v>433</v>
      </c>
      <c r="B170" t="s">
        <v>434</v>
      </c>
      <c r="C170">
        <v>3482.44</v>
      </c>
    </row>
    <row r="171" spans="1:3" x14ac:dyDescent="0.35">
      <c r="A171" t="s">
        <v>435</v>
      </c>
      <c r="B171" t="s">
        <v>436</v>
      </c>
      <c r="C171">
        <v>3482.44</v>
      </c>
    </row>
    <row r="172" spans="1:3" x14ac:dyDescent="0.35">
      <c r="A172" t="s">
        <v>437</v>
      </c>
      <c r="B172" t="s">
        <v>438</v>
      </c>
      <c r="C172">
        <v>3482.44</v>
      </c>
    </row>
    <row r="173" spans="1:3" x14ac:dyDescent="0.35">
      <c r="A173" t="s">
        <v>439</v>
      </c>
      <c r="B173" t="s">
        <v>440</v>
      </c>
      <c r="C173">
        <v>51739.35</v>
      </c>
    </row>
    <row r="174" spans="1:3" x14ac:dyDescent="0.35">
      <c r="A174" t="s">
        <v>441</v>
      </c>
      <c r="B174" t="s">
        <v>442</v>
      </c>
      <c r="C174">
        <v>51739.35</v>
      </c>
    </row>
    <row r="175" spans="1:3" x14ac:dyDescent="0.35">
      <c r="A175" t="s">
        <v>443</v>
      </c>
      <c r="B175" t="s">
        <v>444</v>
      </c>
      <c r="C175">
        <v>51739.35</v>
      </c>
    </row>
    <row r="176" spans="1:3" x14ac:dyDescent="0.35">
      <c r="A176" t="s">
        <v>445</v>
      </c>
      <c r="B176" t="s">
        <v>446</v>
      </c>
      <c r="C176">
        <v>1299.26</v>
      </c>
    </row>
    <row r="177" spans="1:3" x14ac:dyDescent="0.35">
      <c r="A177" t="s">
        <v>447</v>
      </c>
      <c r="B177" t="s">
        <v>448</v>
      </c>
      <c r="C177">
        <v>1299.26</v>
      </c>
    </row>
    <row r="178" spans="1:3" x14ac:dyDescent="0.35">
      <c r="A178" t="s">
        <v>449</v>
      </c>
      <c r="B178" t="s">
        <v>359</v>
      </c>
      <c r="C178">
        <v>1299.26</v>
      </c>
    </row>
    <row r="179" spans="1:3" x14ac:dyDescent="0.35">
      <c r="A179" t="s">
        <v>450</v>
      </c>
      <c r="B179" t="s">
        <v>451</v>
      </c>
      <c r="C179">
        <v>6031.94</v>
      </c>
    </row>
    <row r="180" spans="1:3" x14ac:dyDescent="0.35">
      <c r="A180" t="s">
        <v>452</v>
      </c>
      <c r="B180" t="s">
        <v>453</v>
      </c>
      <c r="C180">
        <v>6031.94</v>
      </c>
    </row>
    <row r="181" spans="1:3" x14ac:dyDescent="0.35">
      <c r="A181" t="s">
        <v>454</v>
      </c>
      <c r="B181" t="s">
        <v>455</v>
      </c>
      <c r="C181">
        <v>6031.94</v>
      </c>
    </row>
    <row r="182" spans="1:3" x14ac:dyDescent="0.35">
      <c r="A182" t="s">
        <v>456</v>
      </c>
      <c r="B182" t="s">
        <v>457</v>
      </c>
      <c r="C182">
        <v>57.96</v>
      </c>
    </row>
    <row r="183" spans="1:3" x14ac:dyDescent="0.35">
      <c r="A183" t="s">
        <v>458</v>
      </c>
      <c r="B183" t="s">
        <v>459</v>
      </c>
      <c r="C183">
        <v>57.96</v>
      </c>
    </row>
    <row r="184" spans="1:3" x14ac:dyDescent="0.35">
      <c r="A184" t="s">
        <v>460</v>
      </c>
      <c r="B184" t="s">
        <v>461</v>
      </c>
      <c r="C184">
        <v>57.96</v>
      </c>
    </row>
    <row r="185" spans="1:3" x14ac:dyDescent="0.35">
      <c r="A185" t="s">
        <v>462</v>
      </c>
      <c r="B185" t="s">
        <v>463</v>
      </c>
      <c r="C185">
        <v>13015.87</v>
      </c>
    </row>
    <row r="186" spans="1:3" x14ac:dyDescent="0.35">
      <c r="A186" t="s">
        <v>464</v>
      </c>
      <c r="B186" t="s">
        <v>465</v>
      </c>
      <c r="C186">
        <v>13015.87</v>
      </c>
    </row>
    <row r="187" spans="1:3" x14ac:dyDescent="0.35">
      <c r="A187" t="s">
        <v>466</v>
      </c>
      <c r="B187" t="s">
        <v>467</v>
      </c>
      <c r="C187">
        <v>13015.87</v>
      </c>
    </row>
    <row r="188" spans="1:3" x14ac:dyDescent="0.35">
      <c r="A188" t="s">
        <v>468</v>
      </c>
      <c r="B188" t="s">
        <v>469</v>
      </c>
      <c r="C188">
        <v>4251.24</v>
      </c>
    </row>
    <row r="189" spans="1:3" x14ac:dyDescent="0.35">
      <c r="A189" t="s">
        <v>470</v>
      </c>
      <c r="B189" t="s">
        <v>471</v>
      </c>
      <c r="C189">
        <v>4251.24</v>
      </c>
    </row>
    <row r="190" spans="1:3" x14ac:dyDescent="0.35">
      <c r="A190" t="s">
        <v>472</v>
      </c>
      <c r="B190" t="s">
        <v>359</v>
      </c>
      <c r="C190">
        <v>4251.24</v>
      </c>
    </row>
    <row r="191" spans="1:3" x14ac:dyDescent="0.35">
      <c r="A191" t="s">
        <v>473</v>
      </c>
      <c r="B191" t="s">
        <v>474</v>
      </c>
      <c r="C191">
        <v>4251.24</v>
      </c>
    </row>
    <row r="192" spans="1:3" x14ac:dyDescent="0.35">
      <c r="A192" t="s">
        <v>475</v>
      </c>
      <c r="B192" t="s">
        <v>476</v>
      </c>
      <c r="C192">
        <v>0</v>
      </c>
    </row>
    <row r="193" spans="1:3" x14ac:dyDescent="0.35">
      <c r="A193" t="s">
        <v>477</v>
      </c>
      <c r="B193" t="s">
        <v>434</v>
      </c>
      <c r="C193">
        <v>0</v>
      </c>
    </row>
    <row r="194" spans="1:3" x14ac:dyDescent="0.35">
      <c r="A194" t="s">
        <v>478</v>
      </c>
      <c r="B194" t="s">
        <v>436</v>
      </c>
      <c r="C194">
        <v>0</v>
      </c>
    </row>
    <row r="195" spans="1:3" x14ac:dyDescent="0.35">
      <c r="A195" t="s">
        <v>479</v>
      </c>
      <c r="B195" t="s">
        <v>480</v>
      </c>
      <c r="C195">
        <v>0</v>
      </c>
    </row>
    <row r="196" spans="1:3" x14ac:dyDescent="0.35">
      <c r="A196" t="s">
        <v>2787</v>
      </c>
      <c r="B196" t="s">
        <v>481</v>
      </c>
      <c r="C196">
        <v>0</v>
      </c>
    </row>
    <row r="197" spans="1:3" x14ac:dyDescent="0.35">
      <c r="A197" t="s">
        <v>2788</v>
      </c>
      <c r="B197" t="s">
        <v>2789</v>
      </c>
      <c r="C197">
        <v>0</v>
      </c>
    </row>
    <row r="198" spans="1:3" x14ac:dyDescent="0.35">
      <c r="A198" t="s">
        <v>2790</v>
      </c>
      <c r="B198" t="s">
        <v>482</v>
      </c>
      <c r="C198">
        <v>0</v>
      </c>
    </row>
    <row r="199" spans="1:3" x14ac:dyDescent="0.35">
      <c r="A199" t="s">
        <v>483</v>
      </c>
      <c r="B199" t="s">
        <v>484</v>
      </c>
      <c r="C199">
        <v>398050.18</v>
      </c>
    </row>
    <row r="200" spans="1:3" x14ac:dyDescent="0.35">
      <c r="A200" t="s">
        <v>485</v>
      </c>
      <c r="B200" t="s">
        <v>486</v>
      </c>
      <c r="C200">
        <v>212525.08</v>
      </c>
    </row>
    <row r="201" spans="1:3" x14ac:dyDescent="0.35">
      <c r="A201" t="s">
        <v>487</v>
      </c>
      <c r="B201" t="s">
        <v>488</v>
      </c>
      <c r="C201">
        <v>212525.08</v>
      </c>
    </row>
    <row r="202" spans="1:3" x14ac:dyDescent="0.35">
      <c r="A202" t="s">
        <v>489</v>
      </c>
      <c r="B202" t="s">
        <v>354</v>
      </c>
      <c r="C202">
        <v>100697.55</v>
      </c>
    </row>
    <row r="203" spans="1:3" x14ac:dyDescent="0.35">
      <c r="A203" t="s">
        <v>490</v>
      </c>
      <c r="B203" t="s">
        <v>361</v>
      </c>
      <c r="C203">
        <v>110958.18</v>
      </c>
    </row>
    <row r="204" spans="1:3" x14ac:dyDescent="0.35">
      <c r="A204" t="s">
        <v>491</v>
      </c>
      <c r="B204" t="s">
        <v>373</v>
      </c>
      <c r="C204">
        <v>869.35</v>
      </c>
    </row>
    <row r="205" spans="1:3" x14ac:dyDescent="0.35">
      <c r="A205" t="s">
        <v>492</v>
      </c>
      <c r="B205" t="s">
        <v>378</v>
      </c>
      <c r="C205">
        <v>869.35</v>
      </c>
    </row>
    <row r="206" spans="1:3" x14ac:dyDescent="0.35">
      <c r="A206" t="s">
        <v>2727</v>
      </c>
      <c r="B206" t="s">
        <v>367</v>
      </c>
      <c r="C206">
        <v>0</v>
      </c>
    </row>
    <row r="207" spans="1:3" x14ac:dyDescent="0.35">
      <c r="A207" t="s">
        <v>2922</v>
      </c>
      <c r="B207" t="s">
        <v>2923</v>
      </c>
      <c r="C207">
        <v>717.77</v>
      </c>
    </row>
    <row r="208" spans="1:3" x14ac:dyDescent="0.35">
      <c r="A208" t="s">
        <v>2924</v>
      </c>
      <c r="B208" t="s">
        <v>2925</v>
      </c>
      <c r="C208">
        <v>717.77</v>
      </c>
    </row>
    <row r="209" spans="1:3" x14ac:dyDescent="0.35">
      <c r="A209" t="s">
        <v>2926</v>
      </c>
      <c r="B209" t="s">
        <v>948</v>
      </c>
      <c r="C209">
        <v>717.77</v>
      </c>
    </row>
    <row r="210" spans="1:3" x14ac:dyDescent="0.35">
      <c r="A210" t="s">
        <v>2927</v>
      </c>
      <c r="B210" t="s">
        <v>386</v>
      </c>
      <c r="C210">
        <v>0</v>
      </c>
    </row>
    <row r="211" spans="1:3" x14ac:dyDescent="0.35">
      <c r="A211" t="s">
        <v>493</v>
      </c>
      <c r="B211" t="s">
        <v>494</v>
      </c>
      <c r="C211">
        <v>68263.3</v>
      </c>
    </row>
    <row r="212" spans="1:3" x14ac:dyDescent="0.35">
      <c r="A212" t="s">
        <v>495</v>
      </c>
      <c r="B212" t="s">
        <v>496</v>
      </c>
      <c r="C212">
        <v>68263.3</v>
      </c>
    </row>
    <row r="213" spans="1:3" x14ac:dyDescent="0.35">
      <c r="A213" t="s">
        <v>497</v>
      </c>
      <c r="B213" t="s">
        <v>394</v>
      </c>
      <c r="C213">
        <v>68263.3</v>
      </c>
    </row>
    <row r="214" spans="1:3" x14ac:dyDescent="0.35">
      <c r="A214" t="s">
        <v>498</v>
      </c>
      <c r="B214" t="s">
        <v>402</v>
      </c>
      <c r="C214">
        <v>80380.23</v>
      </c>
    </row>
    <row r="215" spans="1:3" x14ac:dyDescent="0.35">
      <c r="A215" t="s">
        <v>499</v>
      </c>
      <c r="B215" t="s">
        <v>500</v>
      </c>
      <c r="C215">
        <v>80380.23</v>
      </c>
    </row>
    <row r="216" spans="1:3" x14ac:dyDescent="0.35">
      <c r="A216" t="s">
        <v>501</v>
      </c>
      <c r="B216" t="s">
        <v>502</v>
      </c>
      <c r="C216">
        <v>36003.89</v>
      </c>
    </row>
    <row r="217" spans="1:3" x14ac:dyDescent="0.35">
      <c r="A217" t="s">
        <v>503</v>
      </c>
      <c r="B217" t="s">
        <v>504</v>
      </c>
      <c r="C217">
        <v>36003.89</v>
      </c>
    </row>
    <row r="218" spans="1:3" x14ac:dyDescent="0.35">
      <c r="A218" t="s">
        <v>505</v>
      </c>
      <c r="B218" t="s">
        <v>410</v>
      </c>
      <c r="C218">
        <v>20592.82</v>
      </c>
    </row>
    <row r="219" spans="1:3" x14ac:dyDescent="0.35">
      <c r="A219" t="s">
        <v>506</v>
      </c>
      <c r="B219" t="s">
        <v>416</v>
      </c>
      <c r="C219">
        <v>791.67</v>
      </c>
    </row>
    <row r="220" spans="1:3" x14ac:dyDescent="0.35">
      <c r="A220" t="s">
        <v>507</v>
      </c>
      <c r="B220" t="s">
        <v>428</v>
      </c>
      <c r="C220">
        <v>982.97</v>
      </c>
    </row>
    <row r="221" spans="1:3" x14ac:dyDescent="0.35">
      <c r="A221" t="s">
        <v>508</v>
      </c>
      <c r="B221" t="s">
        <v>434</v>
      </c>
      <c r="C221">
        <v>768.75</v>
      </c>
    </row>
    <row r="222" spans="1:3" x14ac:dyDescent="0.35">
      <c r="A222" t="s">
        <v>509</v>
      </c>
      <c r="B222" t="s">
        <v>510</v>
      </c>
      <c r="C222">
        <v>9330.0400000000009</v>
      </c>
    </row>
    <row r="223" spans="1:3" x14ac:dyDescent="0.35">
      <c r="A223" t="s">
        <v>511</v>
      </c>
      <c r="B223" t="s">
        <v>446</v>
      </c>
      <c r="C223">
        <v>169.29</v>
      </c>
    </row>
    <row r="224" spans="1:3" x14ac:dyDescent="0.35">
      <c r="A224" t="s">
        <v>512</v>
      </c>
      <c r="B224" t="s">
        <v>451</v>
      </c>
      <c r="C224">
        <v>183.7</v>
      </c>
    </row>
    <row r="225" spans="1:3" x14ac:dyDescent="0.35">
      <c r="A225" t="s">
        <v>513</v>
      </c>
      <c r="B225" t="s">
        <v>457</v>
      </c>
      <c r="C225">
        <v>0</v>
      </c>
    </row>
    <row r="226" spans="1:3" x14ac:dyDescent="0.35">
      <c r="A226" t="s">
        <v>514</v>
      </c>
      <c r="B226" t="s">
        <v>463</v>
      </c>
      <c r="C226">
        <v>2405.08</v>
      </c>
    </row>
    <row r="227" spans="1:3" x14ac:dyDescent="0.35">
      <c r="A227" t="s">
        <v>515</v>
      </c>
      <c r="B227" t="s">
        <v>469</v>
      </c>
      <c r="C227">
        <v>779.57</v>
      </c>
    </row>
    <row r="228" spans="1:3" x14ac:dyDescent="0.35">
      <c r="A228" t="s">
        <v>516</v>
      </c>
      <c r="B228" t="s">
        <v>474</v>
      </c>
      <c r="C228">
        <v>779.57</v>
      </c>
    </row>
    <row r="229" spans="1:3" x14ac:dyDescent="0.35">
      <c r="A229" t="s">
        <v>517</v>
      </c>
      <c r="B229" t="s">
        <v>518</v>
      </c>
      <c r="C229">
        <v>159.91</v>
      </c>
    </row>
    <row r="230" spans="1:3" x14ac:dyDescent="0.35">
      <c r="A230" t="s">
        <v>519</v>
      </c>
      <c r="B230" t="s">
        <v>520</v>
      </c>
      <c r="C230">
        <v>159.91</v>
      </c>
    </row>
    <row r="231" spans="1:3" x14ac:dyDescent="0.35">
      <c r="A231" t="s">
        <v>521</v>
      </c>
      <c r="B231" t="s">
        <v>434</v>
      </c>
      <c r="C231">
        <v>159.91</v>
      </c>
    </row>
    <row r="232" spans="1:3" x14ac:dyDescent="0.35">
      <c r="A232" t="s">
        <v>2994</v>
      </c>
      <c r="B232" t="s">
        <v>481</v>
      </c>
      <c r="C232">
        <v>0</v>
      </c>
    </row>
    <row r="233" spans="1:3" x14ac:dyDescent="0.35">
      <c r="A233" t="s">
        <v>522</v>
      </c>
      <c r="B233" t="s">
        <v>523</v>
      </c>
      <c r="C233">
        <v>-67492.850000000006</v>
      </c>
    </row>
    <row r="234" spans="1:3" x14ac:dyDescent="0.35">
      <c r="A234" t="s">
        <v>524</v>
      </c>
      <c r="B234" t="s">
        <v>486</v>
      </c>
      <c r="C234">
        <v>-49871.58</v>
      </c>
    </row>
    <row r="235" spans="1:3" x14ac:dyDescent="0.35">
      <c r="A235" t="s">
        <v>525</v>
      </c>
      <c r="B235" t="s">
        <v>488</v>
      </c>
      <c r="C235">
        <v>-49871.58</v>
      </c>
    </row>
    <row r="236" spans="1:3" x14ac:dyDescent="0.35">
      <c r="A236" t="s">
        <v>526</v>
      </c>
      <c r="B236" t="s">
        <v>354</v>
      </c>
      <c r="C236">
        <v>-28976.43</v>
      </c>
    </row>
    <row r="237" spans="1:3" x14ac:dyDescent="0.35">
      <c r="A237" t="s">
        <v>527</v>
      </c>
      <c r="B237" t="s">
        <v>361</v>
      </c>
      <c r="C237">
        <v>-20886.45</v>
      </c>
    </row>
    <row r="238" spans="1:3" x14ac:dyDescent="0.35">
      <c r="A238" t="s">
        <v>528</v>
      </c>
      <c r="B238" t="s">
        <v>373</v>
      </c>
      <c r="C238">
        <v>-8.6999999999999993</v>
      </c>
    </row>
    <row r="239" spans="1:3" x14ac:dyDescent="0.35">
      <c r="A239" t="s">
        <v>529</v>
      </c>
      <c r="B239" t="s">
        <v>378</v>
      </c>
      <c r="C239">
        <v>-8.6999999999999993</v>
      </c>
    </row>
    <row r="240" spans="1:3" x14ac:dyDescent="0.35">
      <c r="A240" t="s">
        <v>2728</v>
      </c>
      <c r="B240" t="s">
        <v>367</v>
      </c>
      <c r="C240">
        <v>0</v>
      </c>
    </row>
    <row r="241" spans="1:3" x14ac:dyDescent="0.35">
      <c r="A241" t="s">
        <v>2729</v>
      </c>
      <c r="B241" t="s">
        <v>369</v>
      </c>
      <c r="C241">
        <v>0</v>
      </c>
    </row>
    <row r="242" spans="1:3" x14ac:dyDescent="0.35">
      <c r="A242" t="s">
        <v>2928</v>
      </c>
      <c r="B242" t="s">
        <v>2923</v>
      </c>
      <c r="C242">
        <v>-329.74</v>
      </c>
    </row>
    <row r="243" spans="1:3" x14ac:dyDescent="0.35">
      <c r="A243" t="s">
        <v>2929</v>
      </c>
      <c r="B243" t="s">
        <v>2925</v>
      </c>
      <c r="C243">
        <v>-329.74</v>
      </c>
    </row>
    <row r="244" spans="1:3" x14ac:dyDescent="0.35">
      <c r="A244" t="s">
        <v>2930</v>
      </c>
      <c r="B244" t="s">
        <v>948</v>
      </c>
      <c r="C244">
        <v>-329.74</v>
      </c>
    </row>
    <row r="245" spans="1:3" x14ac:dyDescent="0.35">
      <c r="A245" t="s">
        <v>2931</v>
      </c>
      <c r="B245" t="s">
        <v>386</v>
      </c>
      <c r="C245">
        <v>0</v>
      </c>
    </row>
    <row r="246" spans="1:3" x14ac:dyDescent="0.35">
      <c r="A246" t="s">
        <v>530</v>
      </c>
      <c r="B246" t="s">
        <v>531</v>
      </c>
      <c r="C246">
        <v>-7230.23</v>
      </c>
    </row>
    <row r="247" spans="1:3" x14ac:dyDescent="0.35">
      <c r="A247" t="s">
        <v>532</v>
      </c>
      <c r="B247" t="s">
        <v>533</v>
      </c>
      <c r="C247">
        <v>-7230.23</v>
      </c>
    </row>
    <row r="248" spans="1:3" x14ac:dyDescent="0.35">
      <c r="A248" t="s">
        <v>534</v>
      </c>
      <c r="B248" t="s">
        <v>394</v>
      </c>
      <c r="C248">
        <v>-7230.23</v>
      </c>
    </row>
    <row r="249" spans="1:3" x14ac:dyDescent="0.35">
      <c r="A249" t="s">
        <v>535</v>
      </c>
      <c r="B249" t="s">
        <v>402</v>
      </c>
      <c r="C249">
        <v>-7699.71</v>
      </c>
    </row>
    <row r="250" spans="1:3" x14ac:dyDescent="0.35">
      <c r="A250" t="s">
        <v>536</v>
      </c>
      <c r="B250" t="s">
        <v>500</v>
      </c>
      <c r="C250">
        <v>-7699.71</v>
      </c>
    </row>
    <row r="251" spans="1:3" x14ac:dyDescent="0.35">
      <c r="A251" t="s">
        <v>537</v>
      </c>
      <c r="B251" t="s">
        <v>502</v>
      </c>
      <c r="C251">
        <v>-2201.6799999999998</v>
      </c>
    </row>
    <row r="252" spans="1:3" x14ac:dyDescent="0.35">
      <c r="A252" t="s">
        <v>538</v>
      </c>
      <c r="B252" t="s">
        <v>539</v>
      </c>
      <c r="C252">
        <v>-2201.6799999999998</v>
      </c>
    </row>
    <row r="253" spans="1:3" x14ac:dyDescent="0.35">
      <c r="A253" t="s">
        <v>540</v>
      </c>
      <c r="B253" t="s">
        <v>410</v>
      </c>
      <c r="C253">
        <v>-232.27</v>
      </c>
    </row>
    <row r="254" spans="1:3" x14ac:dyDescent="0.35">
      <c r="A254" t="s">
        <v>541</v>
      </c>
      <c r="B254" t="s">
        <v>416</v>
      </c>
      <c r="C254">
        <v>-183.41</v>
      </c>
    </row>
    <row r="255" spans="1:3" x14ac:dyDescent="0.35">
      <c r="A255" t="s">
        <v>542</v>
      </c>
      <c r="B255" t="s">
        <v>428</v>
      </c>
      <c r="C255">
        <v>-184.77</v>
      </c>
    </row>
    <row r="256" spans="1:3" x14ac:dyDescent="0.35">
      <c r="A256" t="s">
        <v>543</v>
      </c>
      <c r="B256" t="s">
        <v>434</v>
      </c>
      <c r="C256">
        <v>-488.19</v>
      </c>
    </row>
    <row r="257" spans="1:3" x14ac:dyDescent="0.35">
      <c r="A257" t="s">
        <v>544</v>
      </c>
      <c r="B257" t="s">
        <v>545</v>
      </c>
      <c r="C257">
        <v>-493.17</v>
      </c>
    </row>
    <row r="258" spans="1:3" x14ac:dyDescent="0.35">
      <c r="A258" t="s">
        <v>546</v>
      </c>
      <c r="B258" t="s">
        <v>446</v>
      </c>
      <c r="C258">
        <v>-1.69</v>
      </c>
    </row>
    <row r="259" spans="1:3" x14ac:dyDescent="0.35">
      <c r="A259" t="s">
        <v>547</v>
      </c>
      <c r="B259" t="s">
        <v>451</v>
      </c>
      <c r="C259">
        <v>-1.84</v>
      </c>
    </row>
    <row r="260" spans="1:3" x14ac:dyDescent="0.35">
      <c r="A260" t="s">
        <v>548</v>
      </c>
      <c r="B260" t="s">
        <v>457</v>
      </c>
      <c r="C260">
        <v>0</v>
      </c>
    </row>
    <row r="261" spans="1:3" x14ac:dyDescent="0.35">
      <c r="A261" t="s">
        <v>549</v>
      </c>
      <c r="B261" t="s">
        <v>463</v>
      </c>
      <c r="C261">
        <v>-312.2</v>
      </c>
    </row>
    <row r="262" spans="1:3" x14ac:dyDescent="0.35">
      <c r="A262" t="s">
        <v>550</v>
      </c>
      <c r="B262" t="s">
        <v>469</v>
      </c>
      <c r="C262">
        <v>-304.14</v>
      </c>
    </row>
    <row r="263" spans="1:3" x14ac:dyDescent="0.35">
      <c r="A263" t="s">
        <v>551</v>
      </c>
      <c r="B263" t="s">
        <v>474</v>
      </c>
      <c r="C263">
        <v>-304.14</v>
      </c>
    </row>
    <row r="264" spans="1:3" x14ac:dyDescent="0.35">
      <c r="A264" t="s">
        <v>552</v>
      </c>
      <c r="B264" t="s">
        <v>518</v>
      </c>
      <c r="C264">
        <v>-159.91</v>
      </c>
    </row>
    <row r="265" spans="1:3" x14ac:dyDescent="0.35">
      <c r="A265" t="s">
        <v>553</v>
      </c>
      <c r="B265" t="s">
        <v>520</v>
      </c>
      <c r="C265">
        <v>-159.91</v>
      </c>
    </row>
    <row r="266" spans="1:3" x14ac:dyDescent="0.35">
      <c r="A266" t="s">
        <v>554</v>
      </c>
      <c r="B266" t="s">
        <v>434</v>
      </c>
      <c r="C266">
        <v>-159.91</v>
      </c>
    </row>
    <row r="267" spans="1:3" x14ac:dyDescent="0.35">
      <c r="A267" t="s">
        <v>2995</v>
      </c>
      <c r="B267" t="s">
        <v>481</v>
      </c>
      <c r="C267">
        <v>0</v>
      </c>
    </row>
    <row r="268" spans="1:3" x14ac:dyDescent="0.35">
      <c r="A268" t="s">
        <v>31</v>
      </c>
      <c r="B268" t="s">
        <v>32</v>
      </c>
      <c r="C268">
        <v>209933.34</v>
      </c>
    </row>
    <row r="269" spans="1:3" x14ac:dyDescent="0.35">
      <c r="A269" t="s">
        <v>555</v>
      </c>
      <c r="B269" t="s">
        <v>556</v>
      </c>
      <c r="C269">
        <v>41152.559999999998</v>
      </c>
    </row>
    <row r="270" spans="1:3" x14ac:dyDescent="0.35">
      <c r="A270" t="s">
        <v>557</v>
      </c>
      <c r="B270" t="s">
        <v>558</v>
      </c>
      <c r="C270">
        <v>32914.230000000003</v>
      </c>
    </row>
    <row r="271" spans="1:3" x14ac:dyDescent="0.35">
      <c r="A271" t="s">
        <v>559</v>
      </c>
      <c r="B271" t="s">
        <v>560</v>
      </c>
      <c r="C271">
        <v>32914.230000000003</v>
      </c>
    </row>
    <row r="272" spans="1:3" x14ac:dyDescent="0.35">
      <c r="A272" t="s">
        <v>563</v>
      </c>
      <c r="B272" t="s">
        <v>564</v>
      </c>
      <c r="C272">
        <v>12026.02</v>
      </c>
    </row>
    <row r="273" spans="1:3" x14ac:dyDescent="0.35">
      <c r="A273" t="s">
        <v>565</v>
      </c>
      <c r="B273" t="s">
        <v>566</v>
      </c>
      <c r="C273">
        <v>12026.02</v>
      </c>
    </row>
    <row r="274" spans="1:3" x14ac:dyDescent="0.35">
      <c r="A274" t="s">
        <v>567</v>
      </c>
      <c r="B274" t="s">
        <v>361</v>
      </c>
      <c r="C274">
        <v>12026.02</v>
      </c>
    </row>
    <row r="275" spans="1:3" x14ac:dyDescent="0.35">
      <c r="A275" t="s">
        <v>568</v>
      </c>
      <c r="B275" t="s">
        <v>569</v>
      </c>
      <c r="C275">
        <v>0</v>
      </c>
    </row>
    <row r="276" spans="1:3" x14ac:dyDescent="0.35">
      <c r="A276" t="s">
        <v>570</v>
      </c>
      <c r="B276" t="s">
        <v>386</v>
      </c>
      <c r="C276">
        <v>0</v>
      </c>
    </row>
    <row r="277" spans="1:3" x14ac:dyDescent="0.35">
      <c r="A277" t="s">
        <v>571</v>
      </c>
      <c r="B277" t="s">
        <v>572</v>
      </c>
      <c r="C277">
        <v>20865.71</v>
      </c>
    </row>
    <row r="278" spans="1:3" x14ac:dyDescent="0.35">
      <c r="A278" t="s">
        <v>573</v>
      </c>
      <c r="B278" t="s">
        <v>561</v>
      </c>
      <c r="C278">
        <v>20865.71</v>
      </c>
    </row>
    <row r="279" spans="1:3" x14ac:dyDescent="0.35">
      <c r="A279" t="s">
        <v>574</v>
      </c>
      <c r="B279" t="s">
        <v>562</v>
      </c>
      <c r="C279">
        <v>15744.85</v>
      </c>
    </row>
    <row r="280" spans="1:3" x14ac:dyDescent="0.35">
      <c r="A280" t="s">
        <v>575</v>
      </c>
      <c r="B280" t="s">
        <v>402</v>
      </c>
      <c r="C280">
        <v>731.82</v>
      </c>
    </row>
    <row r="281" spans="1:3" x14ac:dyDescent="0.35">
      <c r="A281" t="s">
        <v>576</v>
      </c>
      <c r="B281" t="s">
        <v>469</v>
      </c>
      <c r="C281">
        <v>4389.04</v>
      </c>
    </row>
    <row r="282" spans="1:3" x14ac:dyDescent="0.35">
      <c r="A282" t="s">
        <v>2877</v>
      </c>
      <c r="B282" t="s">
        <v>2878</v>
      </c>
      <c r="C282">
        <v>0</v>
      </c>
    </row>
    <row r="283" spans="1:3" x14ac:dyDescent="0.35">
      <c r="A283" t="s">
        <v>2879</v>
      </c>
      <c r="B283" t="s">
        <v>561</v>
      </c>
      <c r="C283">
        <v>0</v>
      </c>
    </row>
    <row r="284" spans="1:3" x14ac:dyDescent="0.35">
      <c r="A284" t="s">
        <v>2880</v>
      </c>
      <c r="B284" t="s">
        <v>562</v>
      </c>
      <c r="C284">
        <v>0</v>
      </c>
    </row>
    <row r="285" spans="1:3" x14ac:dyDescent="0.35">
      <c r="A285" t="s">
        <v>2730</v>
      </c>
      <c r="B285" t="s">
        <v>2731</v>
      </c>
      <c r="C285">
        <v>22.5</v>
      </c>
    </row>
    <row r="286" spans="1:3" x14ac:dyDescent="0.35">
      <c r="A286" t="s">
        <v>2732</v>
      </c>
      <c r="B286" t="s">
        <v>561</v>
      </c>
      <c r="C286">
        <v>22.5</v>
      </c>
    </row>
    <row r="287" spans="1:3" x14ac:dyDescent="0.35">
      <c r="A287" t="s">
        <v>2955</v>
      </c>
      <c r="B287" t="s">
        <v>361</v>
      </c>
      <c r="C287">
        <v>22.5</v>
      </c>
    </row>
    <row r="288" spans="1:3" x14ac:dyDescent="0.35">
      <c r="A288" t="s">
        <v>577</v>
      </c>
      <c r="B288" t="s">
        <v>578</v>
      </c>
      <c r="C288">
        <v>8238.33</v>
      </c>
    </row>
    <row r="289" spans="1:3" x14ac:dyDescent="0.35">
      <c r="A289" t="s">
        <v>579</v>
      </c>
      <c r="B289" t="s">
        <v>580</v>
      </c>
      <c r="C289">
        <v>8238.33</v>
      </c>
    </row>
    <row r="290" spans="1:3" x14ac:dyDescent="0.35">
      <c r="A290" t="s">
        <v>583</v>
      </c>
      <c r="B290" t="s">
        <v>584</v>
      </c>
      <c r="C290">
        <v>8238.33</v>
      </c>
    </row>
    <row r="291" spans="1:3" x14ac:dyDescent="0.35">
      <c r="A291" t="s">
        <v>585</v>
      </c>
      <c r="B291" t="s">
        <v>566</v>
      </c>
      <c r="C291">
        <v>8238.33</v>
      </c>
    </row>
    <row r="292" spans="1:3" x14ac:dyDescent="0.35">
      <c r="A292" t="s">
        <v>586</v>
      </c>
      <c r="B292" t="s">
        <v>562</v>
      </c>
      <c r="C292">
        <v>7413.33</v>
      </c>
    </row>
    <row r="293" spans="1:3" x14ac:dyDescent="0.35">
      <c r="A293" t="s">
        <v>587</v>
      </c>
      <c r="B293" t="s">
        <v>402</v>
      </c>
      <c r="C293">
        <v>0</v>
      </c>
    </row>
    <row r="294" spans="1:3" x14ac:dyDescent="0.35">
      <c r="A294" t="s">
        <v>3317</v>
      </c>
      <c r="B294" t="s">
        <v>582</v>
      </c>
      <c r="C294">
        <v>825</v>
      </c>
    </row>
    <row r="295" spans="1:3" x14ac:dyDescent="0.35">
      <c r="A295" t="s">
        <v>588</v>
      </c>
      <c r="B295" t="s">
        <v>589</v>
      </c>
      <c r="C295">
        <v>168780.78</v>
      </c>
    </row>
    <row r="296" spans="1:3" x14ac:dyDescent="0.35">
      <c r="A296" t="s">
        <v>590</v>
      </c>
      <c r="B296" t="s">
        <v>591</v>
      </c>
      <c r="C296">
        <v>168780.78</v>
      </c>
    </row>
    <row r="297" spans="1:3" x14ac:dyDescent="0.35">
      <c r="A297" t="s">
        <v>592</v>
      </c>
      <c r="B297" t="s">
        <v>593</v>
      </c>
      <c r="C297">
        <v>168780.78</v>
      </c>
    </row>
    <row r="298" spans="1:3" x14ac:dyDescent="0.35">
      <c r="A298" t="s">
        <v>594</v>
      </c>
      <c r="B298" t="s">
        <v>595</v>
      </c>
      <c r="C298">
        <v>166059.82</v>
      </c>
    </row>
    <row r="299" spans="1:3" x14ac:dyDescent="0.35">
      <c r="A299" t="s">
        <v>596</v>
      </c>
      <c r="B299" t="s">
        <v>597</v>
      </c>
      <c r="C299">
        <v>9245.7800000000007</v>
      </c>
    </row>
    <row r="300" spans="1:3" x14ac:dyDescent="0.35">
      <c r="A300" t="s">
        <v>598</v>
      </c>
      <c r="B300" t="s">
        <v>599</v>
      </c>
      <c r="C300">
        <v>20413.52</v>
      </c>
    </row>
    <row r="301" spans="1:3" x14ac:dyDescent="0.35">
      <c r="A301" t="s">
        <v>600</v>
      </c>
      <c r="B301" t="s">
        <v>601</v>
      </c>
      <c r="C301">
        <v>22511.46</v>
      </c>
    </row>
    <row r="302" spans="1:3" x14ac:dyDescent="0.35">
      <c r="A302" t="s">
        <v>602</v>
      </c>
      <c r="B302" t="s">
        <v>603</v>
      </c>
      <c r="C302">
        <v>112785.62</v>
      </c>
    </row>
    <row r="303" spans="1:3" x14ac:dyDescent="0.35">
      <c r="A303" t="s">
        <v>604</v>
      </c>
      <c r="B303" t="s">
        <v>605</v>
      </c>
      <c r="C303">
        <v>1103.44</v>
      </c>
    </row>
    <row r="304" spans="1:3" x14ac:dyDescent="0.35">
      <c r="A304" t="s">
        <v>2733</v>
      </c>
      <c r="B304" t="s">
        <v>608</v>
      </c>
      <c r="C304">
        <v>0</v>
      </c>
    </row>
    <row r="305" spans="1:3" x14ac:dyDescent="0.35">
      <c r="A305" t="s">
        <v>3166</v>
      </c>
      <c r="B305" t="s">
        <v>606</v>
      </c>
      <c r="C305">
        <v>2720.96</v>
      </c>
    </row>
    <row r="306" spans="1:3" x14ac:dyDescent="0.35">
      <c r="A306" t="s">
        <v>3167</v>
      </c>
      <c r="B306" t="s">
        <v>2747</v>
      </c>
      <c r="C306">
        <v>0</v>
      </c>
    </row>
    <row r="307" spans="1:3" x14ac:dyDescent="0.35">
      <c r="A307" t="s">
        <v>3168</v>
      </c>
      <c r="B307" t="s">
        <v>3169</v>
      </c>
      <c r="C307">
        <v>0</v>
      </c>
    </row>
    <row r="308" spans="1:3" x14ac:dyDescent="0.35">
      <c r="A308" t="s">
        <v>3170</v>
      </c>
      <c r="B308" t="s">
        <v>3171</v>
      </c>
      <c r="C308">
        <v>448.52</v>
      </c>
    </row>
    <row r="309" spans="1:3" x14ac:dyDescent="0.35">
      <c r="A309" t="s">
        <v>3318</v>
      </c>
      <c r="B309" t="s">
        <v>3319</v>
      </c>
      <c r="C309">
        <v>2272.44</v>
      </c>
    </row>
    <row r="310" spans="1:3" x14ac:dyDescent="0.35">
      <c r="A310" t="s">
        <v>35</v>
      </c>
      <c r="B310" t="s">
        <v>36</v>
      </c>
      <c r="C310">
        <v>791558.09</v>
      </c>
    </row>
    <row r="311" spans="1:3" x14ac:dyDescent="0.35">
      <c r="A311" t="s">
        <v>609</v>
      </c>
      <c r="B311" t="s">
        <v>610</v>
      </c>
      <c r="C311">
        <v>864261.51</v>
      </c>
    </row>
    <row r="312" spans="1:3" x14ac:dyDescent="0.35">
      <c r="A312" t="s">
        <v>611</v>
      </c>
      <c r="B312" t="s">
        <v>612</v>
      </c>
      <c r="C312">
        <v>791558.09</v>
      </c>
    </row>
    <row r="313" spans="1:3" x14ac:dyDescent="0.35">
      <c r="A313" t="s">
        <v>613</v>
      </c>
      <c r="B313" t="s">
        <v>612</v>
      </c>
      <c r="C313">
        <v>791558.09</v>
      </c>
    </row>
    <row r="314" spans="1:3" x14ac:dyDescent="0.35">
      <c r="A314" t="s">
        <v>614</v>
      </c>
      <c r="B314" t="s">
        <v>615</v>
      </c>
      <c r="C314">
        <v>72703.42</v>
      </c>
    </row>
    <row r="315" spans="1:3" x14ac:dyDescent="0.35">
      <c r="A315" t="s">
        <v>616</v>
      </c>
      <c r="B315" t="s">
        <v>615</v>
      </c>
      <c r="C315">
        <v>72703.42</v>
      </c>
    </row>
    <row r="316" spans="1:3" x14ac:dyDescent="0.35">
      <c r="A316" t="s">
        <v>617</v>
      </c>
      <c r="B316" t="s">
        <v>618</v>
      </c>
      <c r="C316">
        <v>-72703.42</v>
      </c>
    </row>
    <row r="317" spans="1:3" x14ac:dyDescent="0.35">
      <c r="A317" t="s">
        <v>619</v>
      </c>
      <c r="B317" t="s">
        <v>620</v>
      </c>
      <c r="C317">
        <v>-72703.42</v>
      </c>
    </row>
    <row r="318" spans="1:3" x14ac:dyDescent="0.35">
      <c r="A318" t="s">
        <v>621</v>
      </c>
      <c r="B318" t="s">
        <v>620</v>
      </c>
      <c r="C318">
        <v>-72703.42</v>
      </c>
    </row>
    <row r="319" spans="1:3" x14ac:dyDescent="0.35">
      <c r="A319" t="s">
        <v>39</v>
      </c>
      <c r="B319" t="s">
        <v>40</v>
      </c>
      <c r="C319">
        <v>54274</v>
      </c>
    </row>
    <row r="320" spans="1:3" x14ac:dyDescent="0.35">
      <c r="A320" t="s">
        <v>622</v>
      </c>
      <c r="B320" t="s">
        <v>623</v>
      </c>
      <c r="C320">
        <v>320935.56</v>
      </c>
    </row>
    <row r="321" spans="1:3" x14ac:dyDescent="0.35">
      <c r="A321" t="s">
        <v>624</v>
      </c>
      <c r="B321" t="s">
        <v>623</v>
      </c>
      <c r="C321">
        <v>80200.47</v>
      </c>
    </row>
    <row r="322" spans="1:3" x14ac:dyDescent="0.35">
      <c r="A322" t="s">
        <v>625</v>
      </c>
      <c r="B322" t="s">
        <v>626</v>
      </c>
      <c r="C322">
        <v>80200.47</v>
      </c>
    </row>
    <row r="323" spans="1:3" x14ac:dyDescent="0.35">
      <c r="A323" t="s">
        <v>627</v>
      </c>
      <c r="B323" t="s">
        <v>628</v>
      </c>
      <c r="C323">
        <v>36189.440000000002</v>
      </c>
    </row>
    <row r="324" spans="1:3" x14ac:dyDescent="0.35">
      <c r="A324" t="s">
        <v>629</v>
      </c>
      <c r="B324" t="s">
        <v>628</v>
      </c>
      <c r="C324">
        <v>36189.440000000002</v>
      </c>
    </row>
    <row r="325" spans="1:3" x14ac:dyDescent="0.35">
      <c r="A325" t="s">
        <v>630</v>
      </c>
      <c r="B325" t="s">
        <v>631</v>
      </c>
      <c r="C325">
        <v>182711.34</v>
      </c>
    </row>
    <row r="326" spans="1:3" x14ac:dyDescent="0.35">
      <c r="A326" t="s">
        <v>632</v>
      </c>
      <c r="B326" t="s">
        <v>631</v>
      </c>
      <c r="C326">
        <v>182711.34</v>
      </c>
    </row>
    <row r="327" spans="1:3" x14ac:dyDescent="0.35">
      <c r="A327" t="s">
        <v>633</v>
      </c>
      <c r="B327" t="s">
        <v>634</v>
      </c>
      <c r="C327">
        <v>21834.31</v>
      </c>
    </row>
    <row r="328" spans="1:3" x14ac:dyDescent="0.35">
      <c r="A328" t="s">
        <v>635</v>
      </c>
      <c r="B328" t="s">
        <v>634</v>
      </c>
      <c r="C328">
        <v>21834.31</v>
      </c>
    </row>
    <row r="329" spans="1:3" x14ac:dyDescent="0.35">
      <c r="A329" t="s">
        <v>636</v>
      </c>
      <c r="B329" t="s">
        <v>637</v>
      </c>
      <c r="C329">
        <v>102175.67999999999</v>
      </c>
    </row>
    <row r="330" spans="1:3" x14ac:dyDescent="0.35">
      <c r="A330" t="s">
        <v>638</v>
      </c>
      <c r="B330" t="s">
        <v>639</v>
      </c>
      <c r="C330">
        <v>102175.67999999999</v>
      </c>
    </row>
    <row r="331" spans="1:3" x14ac:dyDescent="0.35">
      <c r="A331" t="s">
        <v>640</v>
      </c>
      <c r="B331" t="s">
        <v>639</v>
      </c>
      <c r="C331">
        <v>102175.67999999999</v>
      </c>
    </row>
    <row r="332" spans="1:3" x14ac:dyDescent="0.35">
      <c r="A332" t="s">
        <v>641</v>
      </c>
      <c r="B332" t="s">
        <v>642</v>
      </c>
      <c r="C332">
        <v>-368837.24</v>
      </c>
    </row>
    <row r="333" spans="1:3" x14ac:dyDescent="0.35">
      <c r="A333" t="s">
        <v>643</v>
      </c>
      <c r="B333" t="s">
        <v>644</v>
      </c>
      <c r="C333">
        <v>-289085.82</v>
      </c>
    </row>
    <row r="334" spans="1:3" x14ac:dyDescent="0.35">
      <c r="A334" t="s">
        <v>645</v>
      </c>
      <c r="B334" t="s">
        <v>644</v>
      </c>
      <c r="C334">
        <v>-289085.82</v>
      </c>
    </row>
    <row r="335" spans="1:3" x14ac:dyDescent="0.35">
      <c r="A335" t="s">
        <v>646</v>
      </c>
      <c r="B335" t="s">
        <v>626</v>
      </c>
      <c r="C335">
        <v>-71235.95</v>
      </c>
    </row>
    <row r="336" spans="1:3" x14ac:dyDescent="0.35">
      <c r="A336" t="s">
        <v>647</v>
      </c>
      <c r="B336" t="s">
        <v>648</v>
      </c>
      <c r="C336">
        <v>-25593.439999999999</v>
      </c>
    </row>
    <row r="337" spans="1:3" x14ac:dyDescent="0.35">
      <c r="A337" t="s">
        <v>649</v>
      </c>
      <c r="B337" t="s">
        <v>650</v>
      </c>
      <c r="C337">
        <v>-177892.29</v>
      </c>
    </row>
    <row r="338" spans="1:3" x14ac:dyDescent="0.35">
      <c r="A338" t="s">
        <v>651</v>
      </c>
      <c r="B338" t="s">
        <v>634</v>
      </c>
      <c r="C338">
        <v>-14364.14</v>
      </c>
    </row>
    <row r="339" spans="1:3" x14ac:dyDescent="0.35">
      <c r="A339" t="s">
        <v>652</v>
      </c>
      <c r="B339" t="s">
        <v>653</v>
      </c>
      <c r="C339">
        <v>-79751.42</v>
      </c>
    </row>
    <row r="340" spans="1:3" x14ac:dyDescent="0.35">
      <c r="A340" t="s">
        <v>654</v>
      </c>
      <c r="B340" t="s">
        <v>655</v>
      </c>
      <c r="C340">
        <v>-79751.42</v>
      </c>
    </row>
    <row r="341" spans="1:3" x14ac:dyDescent="0.35">
      <c r="A341" t="s">
        <v>43</v>
      </c>
      <c r="B341" t="s">
        <v>656</v>
      </c>
      <c r="C341">
        <v>3405195.26</v>
      </c>
    </row>
    <row r="342" spans="1:3" x14ac:dyDescent="0.35">
      <c r="A342" t="s">
        <v>657</v>
      </c>
      <c r="B342" t="s">
        <v>658</v>
      </c>
      <c r="C342">
        <v>3114305.47</v>
      </c>
    </row>
    <row r="343" spans="1:3" x14ac:dyDescent="0.35">
      <c r="A343" t="s">
        <v>659</v>
      </c>
      <c r="B343" t="s">
        <v>660</v>
      </c>
      <c r="C343">
        <v>534.54</v>
      </c>
    </row>
    <row r="344" spans="1:3" x14ac:dyDescent="0.35">
      <c r="A344" t="s">
        <v>661</v>
      </c>
      <c r="B344" t="s">
        <v>660</v>
      </c>
      <c r="C344">
        <v>534.54</v>
      </c>
    </row>
    <row r="345" spans="1:3" x14ac:dyDescent="0.35">
      <c r="A345" t="s">
        <v>662</v>
      </c>
      <c r="B345" t="s">
        <v>663</v>
      </c>
      <c r="C345">
        <v>534.54</v>
      </c>
    </row>
    <row r="346" spans="1:3" x14ac:dyDescent="0.35">
      <c r="A346" t="s">
        <v>2996</v>
      </c>
      <c r="B346" t="s">
        <v>2997</v>
      </c>
      <c r="C346">
        <v>534.54</v>
      </c>
    </row>
    <row r="347" spans="1:3" x14ac:dyDescent="0.35">
      <c r="A347" t="s">
        <v>664</v>
      </c>
      <c r="B347" t="s">
        <v>665</v>
      </c>
      <c r="C347">
        <v>0</v>
      </c>
    </row>
    <row r="348" spans="1:3" x14ac:dyDescent="0.35">
      <c r="A348" t="s">
        <v>666</v>
      </c>
      <c r="B348" t="s">
        <v>6</v>
      </c>
      <c r="C348">
        <v>0</v>
      </c>
    </row>
    <row r="349" spans="1:3" x14ac:dyDescent="0.35">
      <c r="A349" t="s">
        <v>667</v>
      </c>
      <c r="B349" t="s">
        <v>668</v>
      </c>
      <c r="C349">
        <v>0</v>
      </c>
    </row>
    <row r="350" spans="1:3" x14ac:dyDescent="0.35">
      <c r="A350" t="s">
        <v>669</v>
      </c>
      <c r="B350" t="s">
        <v>670</v>
      </c>
      <c r="C350">
        <v>1885827.07</v>
      </c>
    </row>
    <row r="351" spans="1:3" x14ac:dyDescent="0.35">
      <c r="A351" t="s">
        <v>671</v>
      </c>
      <c r="B351" t="s">
        <v>670</v>
      </c>
      <c r="C351">
        <v>1885827.07</v>
      </c>
    </row>
    <row r="352" spans="1:3" x14ac:dyDescent="0.35">
      <c r="A352" t="s">
        <v>672</v>
      </c>
      <c r="B352" t="s">
        <v>673</v>
      </c>
      <c r="C352">
        <v>1885827.07</v>
      </c>
    </row>
    <row r="353" spans="1:3" x14ac:dyDescent="0.35">
      <c r="A353" t="s">
        <v>674</v>
      </c>
      <c r="B353" t="s">
        <v>675</v>
      </c>
      <c r="C353">
        <v>1885827.07</v>
      </c>
    </row>
    <row r="354" spans="1:3" x14ac:dyDescent="0.35">
      <c r="A354" t="s">
        <v>676</v>
      </c>
      <c r="B354" t="s">
        <v>677</v>
      </c>
      <c r="C354">
        <v>1468808.92</v>
      </c>
    </row>
    <row r="355" spans="1:3" x14ac:dyDescent="0.35">
      <c r="A355" t="s">
        <v>678</v>
      </c>
      <c r="B355" t="s">
        <v>679</v>
      </c>
      <c r="C355">
        <v>321140.99</v>
      </c>
    </row>
    <row r="356" spans="1:3" x14ac:dyDescent="0.35">
      <c r="A356" t="s">
        <v>680</v>
      </c>
      <c r="B356" t="s">
        <v>681</v>
      </c>
      <c r="C356">
        <v>30271.25</v>
      </c>
    </row>
    <row r="357" spans="1:3" x14ac:dyDescent="0.35">
      <c r="A357" t="s">
        <v>682</v>
      </c>
      <c r="B357" t="s">
        <v>683</v>
      </c>
      <c r="C357">
        <v>35529.760000000002</v>
      </c>
    </row>
    <row r="358" spans="1:3" x14ac:dyDescent="0.35">
      <c r="A358" t="s">
        <v>684</v>
      </c>
      <c r="B358" t="s">
        <v>685</v>
      </c>
      <c r="C358">
        <v>30076.15</v>
      </c>
    </row>
    <row r="359" spans="1:3" x14ac:dyDescent="0.35">
      <c r="A359" t="s">
        <v>3172</v>
      </c>
      <c r="B359" t="s">
        <v>3173</v>
      </c>
      <c r="C359">
        <v>0</v>
      </c>
    </row>
    <row r="360" spans="1:3" x14ac:dyDescent="0.35">
      <c r="A360" t="s">
        <v>686</v>
      </c>
      <c r="B360" t="s">
        <v>687</v>
      </c>
      <c r="C360">
        <v>6502.08</v>
      </c>
    </row>
    <row r="361" spans="1:3" x14ac:dyDescent="0.35">
      <c r="A361" t="s">
        <v>688</v>
      </c>
      <c r="B361" t="s">
        <v>687</v>
      </c>
      <c r="C361">
        <v>6502.08</v>
      </c>
    </row>
    <row r="362" spans="1:3" x14ac:dyDescent="0.35">
      <c r="A362" t="s">
        <v>689</v>
      </c>
      <c r="B362" t="s">
        <v>582</v>
      </c>
      <c r="C362">
        <v>1221441.78</v>
      </c>
    </row>
    <row r="363" spans="1:3" x14ac:dyDescent="0.35">
      <c r="A363" t="s">
        <v>690</v>
      </c>
      <c r="B363" t="s">
        <v>582</v>
      </c>
      <c r="C363">
        <v>1221441.78</v>
      </c>
    </row>
    <row r="364" spans="1:3" x14ac:dyDescent="0.35">
      <c r="A364" t="s">
        <v>691</v>
      </c>
      <c r="B364" t="s">
        <v>692</v>
      </c>
      <c r="C364">
        <v>4402.4799999999996</v>
      </c>
    </row>
    <row r="365" spans="1:3" x14ac:dyDescent="0.35">
      <c r="A365" t="s">
        <v>693</v>
      </c>
      <c r="B365" t="s">
        <v>694</v>
      </c>
      <c r="C365">
        <v>4378.88</v>
      </c>
    </row>
    <row r="366" spans="1:3" x14ac:dyDescent="0.35">
      <c r="A366" t="s">
        <v>695</v>
      </c>
      <c r="B366" t="s">
        <v>696</v>
      </c>
      <c r="C366">
        <v>23.6</v>
      </c>
    </row>
    <row r="367" spans="1:3" x14ac:dyDescent="0.35">
      <c r="A367" t="s">
        <v>697</v>
      </c>
      <c r="B367" t="s">
        <v>698</v>
      </c>
      <c r="C367">
        <v>4726.3599999999997</v>
      </c>
    </row>
    <row r="368" spans="1:3" x14ac:dyDescent="0.35">
      <c r="A368" t="s">
        <v>699</v>
      </c>
      <c r="B368" t="s">
        <v>700</v>
      </c>
      <c r="C368">
        <v>4726.3599999999997</v>
      </c>
    </row>
    <row r="369" spans="1:3" x14ac:dyDescent="0.35">
      <c r="A369" t="s">
        <v>701</v>
      </c>
      <c r="B369" t="s">
        <v>702</v>
      </c>
      <c r="C369">
        <v>13679.47</v>
      </c>
    </row>
    <row r="370" spans="1:3" x14ac:dyDescent="0.35">
      <c r="A370" t="s">
        <v>3320</v>
      </c>
      <c r="B370" t="s">
        <v>3321</v>
      </c>
      <c r="C370">
        <v>10997.44</v>
      </c>
    </row>
    <row r="371" spans="1:3" x14ac:dyDescent="0.35">
      <c r="A371" t="s">
        <v>2956</v>
      </c>
      <c r="B371" t="s">
        <v>2957</v>
      </c>
      <c r="C371">
        <v>250.03</v>
      </c>
    </row>
    <row r="372" spans="1:3" x14ac:dyDescent="0.35">
      <c r="A372" t="s">
        <v>3322</v>
      </c>
      <c r="B372" t="s">
        <v>3323</v>
      </c>
      <c r="C372">
        <v>2432</v>
      </c>
    </row>
    <row r="373" spans="1:3" x14ac:dyDescent="0.35">
      <c r="A373" t="s">
        <v>705</v>
      </c>
      <c r="B373" t="s">
        <v>706</v>
      </c>
      <c r="C373">
        <v>1198633.47</v>
      </c>
    </row>
    <row r="374" spans="1:3" x14ac:dyDescent="0.35">
      <c r="A374" t="s">
        <v>707</v>
      </c>
      <c r="B374" t="s">
        <v>708</v>
      </c>
      <c r="C374">
        <v>14285.8</v>
      </c>
    </row>
    <row r="375" spans="1:3" x14ac:dyDescent="0.35">
      <c r="A375" t="s">
        <v>709</v>
      </c>
      <c r="B375" t="s">
        <v>710</v>
      </c>
      <c r="C375">
        <v>0</v>
      </c>
    </row>
    <row r="376" spans="1:3" x14ac:dyDescent="0.35">
      <c r="A376" t="s">
        <v>711</v>
      </c>
      <c r="B376" t="s">
        <v>712</v>
      </c>
      <c r="C376">
        <v>908933.82</v>
      </c>
    </row>
    <row r="377" spans="1:3" x14ac:dyDescent="0.35">
      <c r="A377" t="s">
        <v>2791</v>
      </c>
      <c r="B377" t="s">
        <v>2792</v>
      </c>
      <c r="C377">
        <v>0</v>
      </c>
    </row>
    <row r="378" spans="1:3" x14ac:dyDescent="0.35">
      <c r="A378" t="s">
        <v>713</v>
      </c>
      <c r="B378" t="s">
        <v>714</v>
      </c>
      <c r="C378">
        <v>2665.77</v>
      </c>
    </row>
    <row r="379" spans="1:3" x14ac:dyDescent="0.35">
      <c r="A379" t="s">
        <v>715</v>
      </c>
      <c r="B379" t="s">
        <v>716</v>
      </c>
      <c r="C379">
        <v>0</v>
      </c>
    </row>
    <row r="380" spans="1:3" x14ac:dyDescent="0.35">
      <c r="A380" t="s">
        <v>717</v>
      </c>
      <c r="B380" t="s">
        <v>718</v>
      </c>
      <c r="C380">
        <v>3789.97</v>
      </c>
    </row>
    <row r="381" spans="1:3" x14ac:dyDescent="0.35">
      <c r="A381" t="s">
        <v>719</v>
      </c>
      <c r="B381" t="s">
        <v>720</v>
      </c>
      <c r="C381">
        <v>0</v>
      </c>
    </row>
    <row r="382" spans="1:3" x14ac:dyDescent="0.35">
      <c r="A382" t="s">
        <v>721</v>
      </c>
      <c r="B382" t="s">
        <v>722</v>
      </c>
      <c r="C382">
        <v>0</v>
      </c>
    </row>
    <row r="383" spans="1:3" x14ac:dyDescent="0.35">
      <c r="A383" t="s">
        <v>723</v>
      </c>
      <c r="B383" t="s">
        <v>724</v>
      </c>
      <c r="C383">
        <v>467.39</v>
      </c>
    </row>
    <row r="384" spans="1:3" x14ac:dyDescent="0.35">
      <c r="A384" t="s">
        <v>725</v>
      </c>
      <c r="B384" t="s">
        <v>726</v>
      </c>
      <c r="C384">
        <v>14478.47</v>
      </c>
    </row>
    <row r="385" spans="1:3" x14ac:dyDescent="0.35">
      <c r="A385" t="s">
        <v>727</v>
      </c>
      <c r="B385" t="s">
        <v>728</v>
      </c>
      <c r="C385">
        <v>11754.24</v>
      </c>
    </row>
    <row r="386" spans="1:3" x14ac:dyDescent="0.35">
      <c r="A386" t="s">
        <v>729</v>
      </c>
      <c r="B386" t="s">
        <v>730</v>
      </c>
      <c r="C386">
        <v>15562.1</v>
      </c>
    </row>
    <row r="387" spans="1:3" x14ac:dyDescent="0.35">
      <c r="A387" t="s">
        <v>731</v>
      </c>
      <c r="B387" t="s">
        <v>732</v>
      </c>
      <c r="C387">
        <v>3168.8</v>
      </c>
    </row>
    <row r="388" spans="1:3" x14ac:dyDescent="0.35">
      <c r="A388" t="s">
        <v>733</v>
      </c>
      <c r="B388" t="s">
        <v>734</v>
      </c>
      <c r="C388">
        <v>4160.3999999999996</v>
      </c>
    </row>
    <row r="389" spans="1:3" x14ac:dyDescent="0.35">
      <c r="A389" t="s">
        <v>735</v>
      </c>
      <c r="B389" t="s">
        <v>736</v>
      </c>
      <c r="C389">
        <v>15500</v>
      </c>
    </row>
    <row r="390" spans="1:3" x14ac:dyDescent="0.35">
      <c r="A390" t="s">
        <v>737</v>
      </c>
      <c r="B390" t="s">
        <v>738</v>
      </c>
      <c r="C390">
        <v>5815.68</v>
      </c>
    </row>
    <row r="391" spans="1:3" x14ac:dyDescent="0.35">
      <c r="A391" t="s">
        <v>739</v>
      </c>
      <c r="B391" t="s">
        <v>740</v>
      </c>
      <c r="C391">
        <v>1500.1</v>
      </c>
    </row>
    <row r="392" spans="1:3" x14ac:dyDescent="0.35">
      <c r="A392" t="s">
        <v>741</v>
      </c>
      <c r="B392" t="s">
        <v>742</v>
      </c>
      <c r="C392">
        <v>9900</v>
      </c>
    </row>
    <row r="393" spans="1:3" x14ac:dyDescent="0.35">
      <c r="A393" t="s">
        <v>743</v>
      </c>
      <c r="B393" t="s">
        <v>744</v>
      </c>
      <c r="C393">
        <v>7681.28</v>
      </c>
    </row>
    <row r="394" spans="1:3" x14ac:dyDescent="0.35">
      <c r="A394" t="s">
        <v>745</v>
      </c>
      <c r="B394" t="s">
        <v>746</v>
      </c>
      <c r="C394">
        <v>16010.3</v>
      </c>
    </row>
    <row r="395" spans="1:3" x14ac:dyDescent="0.35">
      <c r="A395" t="s">
        <v>747</v>
      </c>
      <c r="B395" t="s">
        <v>748</v>
      </c>
      <c r="C395">
        <v>39992.43</v>
      </c>
    </row>
    <row r="396" spans="1:3" x14ac:dyDescent="0.35">
      <c r="A396" t="s">
        <v>749</v>
      </c>
      <c r="B396" t="s">
        <v>750</v>
      </c>
      <c r="C396">
        <v>4125</v>
      </c>
    </row>
    <row r="397" spans="1:3" x14ac:dyDescent="0.35">
      <c r="A397" t="s">
        <v>2734</v>
      </c>
      <c r="B397" t="s">
        <v>2735</v>
      </c>
      <c r="C397">
        <v>710.93</v>
      </c>
    </row>
    <row r="398" spans="1:3" x14ac:dyDescent="0.35">
      <c r="A398" t="s">
        <v>751</v>
      </c>
      <c r="B398" t="s">
        <v>752</v>
      </c>
      <c r="C398">
        <v>6337.5</v>
      </c>
    </row>
    <row r="399" spans="1:3" x14ac:dyDescent="0.35">
      <c r="A399" t="s">
        <v>2736</v>
      </c>
      <c r="B399" t="s">
        <v>2737</v>
      </c>
      <c r="C399">
        <v>8830.74</v>
      </c>
    </row>
    <row r="400" spans="1:3" x14ac:dyDescent="0.35">
      <c r="A400" t="s">
        <v>2738</v>
      </c>
      <c r="B400" t="s">
        <v>2739</v>
      </c>
      <c r="C400">
        <v>8456.25</v>
      </c>
    </row>
    <row r="401" spans="1:3" x14ac:dyDescent="0.35">
      <c r="A401" t="s">
        <v>2793</v>
      </c>
      <c r="B401" t="s">
        <v>2794</v>
      </c>
      <c r="C401">
        <v>3225</v>
      </c>
    </row>
    <row r="402" spans="1:3" x14ac:dyDescent="0.35">
      <c r="A402" t="s">
        <v>2795</v>
      </c>
      <c r="B402" t="s">
        <v>2796</v>
      </c>
      <c r="C402">
        <v>9769</v>
      </c>
    </row>
    <row r="403" spans="1:3" x14ac:dyDescent="0.35">
      <c r="A403" t="s">
        <v>2881</v>
      </c>
      <c r="B403" t="s">
        <v>2882</v>
      </c>
      <c r="C403">
        <v>19887.5</v>
      </c>
    </row>
    <row r="404" spans="1:3" x14ac:dyDescent="0.35">
      <c r="A404" t="s">
        <v>2883</v>
      </c>
      <c r="B404" t="s">
        <v>2884</v>
      </c>
      <c r="C404">
        <v>1450</v>
      </c>
    </row>
    <row r="405" spans="1:3" x14ac:dyDescent="0.35">
      <c r="A405" t="s">
        <v>2958</v>
      </c>
      <c r="B405" t="s">
        <v>2959</v>
      </c>
      <c r="C405">
        <v>10575</v>
      </c>
    </row>
    <row r="406" spans="1:3" x14ac:dyDescent="0.35">
      <c r="A406" t="s">
        <v>3004</v>
      </c>
      <c r="B406" t="s">
        <v>3005</v>
      </c>
      <c r="C406">
        <v>19200</v>
      </c>
    </row>
    <row r="407" spans="1:3" x14ac:dyDescent="0.35">
      <c r="A407" t="s">
        <v>2960</v>
      </c>
      <c r="B407" t="s">
        <v>2961</v>
      </c>
      <c r="C407">
        <v>1000</v>
      </c>
    </row>
    <row r="408" spans="1:3" x14ac:dyDescent="0.35">
      <c r="A408" t="s">
        <v>3013</v>
      </c>
      <c r="B408" t="s">
        <v>3014</v>
      </c>
      <c r="C408">
        <v>8400</v>
      </c>
    </row>
    <row r="409" spans="1:3" x14ac:dyDescent="0.35">
      <c r="A409" t="s">
        <v>3174</v>
      </c>
      <c r="B409" t="s">
        <v>3175</v>
      </c>
      <c r="C409">
        <v>17700</v>
      </c>
    </row>
    <row r="410" spans="1:3" x14ac:dyDescent="0.35">
      <c r="A410" t="s">
        <v>3324</v>
      </c>
      <c r="B410" t="s">
        <v>3325</v>
      </c>
      <c r="C410">
        <v>3300</v>
      </c>
    </row>
    <row r="411" spans="1:3" x14ac:dyDescent="0.35">
      <c r="A411" t="s">
        <v>753</v>
      </c>
      <c r="B411" t="s">
        <v>754</v>
      </c>
      <c r="C411">
        <v>89552.52</v>
      </c>
    </row>
    <row r="412" spans="1:3" x14ac:dyDescent="0.35">
      <c r="A412" t="s">
        <v>755</v>
      </c>
      <c r="B412" t="s">
        <v>756</v>
      </c>
      <c r="C412">
        <v>89552.52</v>
      </c>
    </row>
    <row r="413" spans="1:3" x14ac:dyDescent="0.35">
      <c r="A413" t="s">
        <v>757</v>
      </c>
      <c r="B413" t="s">
        <v>756</v>
      </c>
      <c r="C413">
        <v>89552.52</v>
      </c>
    </row>
    <row r="414" spans="1:3" x14ac:dyDescent="0.35">
      <c r="A414" t="s">
        <v>2885</v>
      </c>
      <c r="B414" t="s">
        <v>2886</v>
      </c>
      <c r="C414">
        <v>143.6</v>
      </c>
    </row>
    <row r="415" spans="1:3" x14ac:dyDescent="0.35">
      <c r="A415" t="s">
        <v>2887</v>
      </c>
      <c r="B415" t="s">
        <v>2888</v>
      </c>
      <c r="C415">
        <v>143.6</v>
      </c>
    </row>
    <row r="416" spans="1:3" x14ac:dyDescent="0.35">
      <c r="A416" t="s">
        <v>758</v>
      </c>
      <c r="B416" t="s">
        <v>759</v>
      </c>
      <c r="C416">
        <v>89408.92</v>
      </c>
    </row>
    <row r="417" spans="1:3" x14ac:dyDescent="0.35">
      <c r="A417" t="s">
        <v>760</v>
      </c>
      <c r="B417" t="s">
        <v>761</v>
      </c>
      <c r="C417">
        <v>2262.71</v>
      </c>
    </row>
    <row r="418" spans="1:3" x14ac:dyDescent="0.35">
      <c r="A418" t="s">
        <v>762</v>
      </c>
      <c r="B418" t="s">
        <v>763</v>
      </c>
      <c r="C418">
        <v>24860.07</v>
      </c>
    </row>
    <row r="419" spans="1:3" x14ac:dyDescent="0.35">
      <c r="A419" t="s">
        <v>764</v>
      </c>
      <c r="B419" t="s">
        <v>278</v>
      </c>
      <c r="C419">
        <v>24860.07</v>
      </c>
    </row>
    <row r="420" spans="1:3" x14ac:dyDescent="0.35">
      <c r="A420" t="s">
        <v>765</v>
      </c>
      <c r="B420" t="s">
        <v>582</v>
      </c>
      <c r="C420">
        <v>62286.14</v>
      </c>
    </row>
    <row r="421" spans="1:3" x14ac:dyDescent="0.35">
      <c r="A421" t="s">
        <v>766</v>
      </c>
      <c r="B421" t="s">
        <v>767</v>
      </c>
      <c r="C421">
        <v>7254.56</v>
      </c>
    </row>
    <row r="422" spans="1:3" x14ac:dyDescent="0.35">
      <c r="A422" t="s">
        <v>768</v>
      </c>
      <c r="B422" t="s">
        <v>769</v>
      </c>
      <c r="C422">
        <v>406.55</v>
      </c>
    </row>
    <row r="423" spans="1:3" x14ac:dyDescent="0.35">
      <c r="A423" t="s">
        <v>770</v>
      </c>
      <c r="B423" t="s">
        <v>771</v>
      </c>
      <c r="C423">
        <v>0</v>
      </c>
    </row>
    <row r="424" spans="1:3" x14ac:dyDescent="0.35">
      <c r="A424" t="s">
        <v>772</v>
      </c>
      <c r="B424" t="s">
        <v>773</v>
      </c>
      <c r="C424">
        <v>588.5</v>
      </c>
    </row>
    <row r="425" spans="1:3" x14ac:dyDescent="0.35">
      <c r="A425" t="s">
        <v>774</v>
      </c>
      <c r="B425" t="s">
        <v>775</v>
      </c>
      <c r="C425">
        <v>275.51</v>
      </c>
    </row>
    <row r="426" spans="1:3" x14ac:dyDescent="0.35">
      <c r="A426" t="s">
        <v>2889</v>
      </c>
      <c r="B426" t="s">
        <v>2932</v>
      </c>
      <c r="C426">
        <v>80.819999999999993</v>
      </c>
    </row>
    <row r="427" spans="1:3" x14ac:dyDescent="0.35">
      <c r="A427" t="s">
        <v>776</v>
      </c>
      <c r="B427" t="s">
        <v>777</v>
      </c>
      <c r="C427">
        <v>2133.2600000000002</v>
      </c>
    </row>
    <row r="428" spans="1:3" x14ac:dyDescent="0.35">
      <c r="A428" t="s">
        <v>778</v>
      </c>
      <c r="B428" t="s">
        <v>3015</v>
      </c>
      <c r="C428">
        <v>0</v>
      </c>
    </row>
    <row r="429" spans="1:3" x14ac:dyDescent="0.35">
      <c r="A429" t="s">
        <v>2797</v>
      </c>
      <c r="B429" t="s">
        <v>3016</v>
      </c>
      <c r="C429">
        <v>0</v>
      </c>
    </row>
    <row r="430" spans="1:3" x14ac:dyDescent="0.35">
      <c r="A430" t="s">
        <v>2933</v>
      </c>
      <c r="B430" t="s">
        <v>2934</v>
      </c>
      <c r="C430">
        <v>0</v>
      </c>
    </row>
    <row r="431" spans="1:3" x14ac:dyDescent="0.35">
      <c r="A431" t="s">
        <v>2962</v>
      </c>
      <c r="B431" t="s">
        <v>3017</v>
      </c>
      <c r="C431">
        <v>0</v>
      </c>
    </row>
    <row r="432" spans="1:3" x14ac:dyDescent="0.35">
      <c r="A432" t="s">
        <v>3018</v>
      </c>
      <c r="B432" t="s">
        <v>3019</v>
      </c>
      <c r="C432">
        <v>36441.03</v>
      </c>
    </row>
    <row r="433" spans="1:3" x14ac:dyDescent="0.35">
      <c r="A433" t="s">
        <v>779</v>
      </c>
      <c r="B433" t="s">
        <v>759</v>
      </c>
      <c r="C433">
        <v>15105.91</v>
      </c>
    </row>
    <row r="434" spans="1:3" x14ac:dyDescent="0.35">
      <c r="A434" t="s">
        <v>780</v>
      </c>
      <c r="B434" t="s">
        <v>781</v>
      </c>
      <c r="C434">
        <v>221009.2</v>
      </c>
    </row>
    <row r="435" spans="1:3" x14ac:dyDescent="0.35">
      <c r="A435" t="s">
        <v>782</v>
      </c>
      <c r="B435" t="s">
        <v>783</v>
      </c>
      <c r="C435">
        <v>177756.81</v>
      </c>
    </row>
    <row r="436" spans="1:3" x14ac:dyDescent="0.35">
      <c r="A436" t="s">
        <v>784</v>
      </c>
      <c r="B436" t="s">
        <v>783</v>
      </c>
      <c r="C436">
        <v>177756.81</v>
      </c>
    </row>
    <row r="437" spans="1:3" x14ac:dyDescent="0.35">
      <c r="A437" t="s">
        <v>785</v>
      </c>
      <c r="B437" t="s">
        <v>786</v>
      </c>
      <c r="C437">
        <v>42774.69</v>
      </c>
    </row>
    <row r="438" spans="1:3" x14ac:dyDescent="0.35">
      <c r="A438" t="s">
        <v>787</v>
      </c>
      <c r="B438" t="s">
        <v>788</v>
      </c>
      <c r="C438">
        <v>41993.45</v>
      </c>
    </row>
    <row r="439" spans="1:3" x14ac:dyDescent="0.35">
      <c r="A439" t="s">
        <v>789</v>
      </c>
      <c r="B439" t="s">
        <v>790</v>
      </c>
      <c r="C439">
        <v>44722.67</v>
      </c>
    </row>
    <row r="440" spans="1:3" x14ac:dyDescent="0.35">
      <c r="A440" t="s">
        <v>791</v>
      </c>
      <c r="B440" t="s">
        <v>792</v>
      </c>
      <c r="C440">
        <v>48266</v>
      </c>
    </row>
    <row r="441" spans="1:3" x14ac:dyDescent="0.35">
      <c r="A441" t="s">
        <v>793</v>
      </c>
      <c r="B441" t="s">
        <v>794</v>
      </c>
      <c r="C441">
        <v>0</v>
      </c>
    </row>
    <row r="442" spans="1:3" x14ac:dyDescent="0.35">
      <c r="A442" t="s">
        <v>795</v>
      </c>
      <c r="B442" t="s">
        <v>796</v>
      </c>
      <c r="C442">
        <v>0</v>
      </c>
    </row>
    <row r="443" spans="1:3" x14ac:dyDescent="0.35">
      <c r="A443" t="s">
        <v>797</v>
      </c>
      <c r="B443" t="s">
        <v>798</v>
      </c>
      <c r="C443">
        <v>0</v>
      </c>
    </row>
    <row r="444" spans="1:3" x14ac:dyDescent="0.35">
      <c r="A444" t="s">
        <v>799</v>
      </c>
      <c r="B444" t="s">
        <v>800</v>
      </c>
      <c r="C444">
        <v>0</v>
      </c>
    </row>
    <row r="445" spans="1:3" x14ac:dyDescent="0.35">
      <c r="A445" t="s">
        <v>801</v>
      </c>
      <c r="B445" t="s">
        <v>802</v>
      </c>
      <c r="C445">
        <v>0</v>
      </c>
    </row>
    <row r="446" spans="1:3" x14ac:dyDescent="0.35">
      <c r="A446" t="s">
        <v>803</v>
      </c>
      <c r="B446" t="s">
        <v>804</v>
      </c>
      <c r="C446">
        <v>0</v>
      </c>
    </row>
    <row r="447" spans="1:3" x14ac:dyDescent="0.35">
      <c r="A447" t="s">
        <v>805</v>
      </c>
      <c r="B447" t="s">
        <v>806</v>
      </c>
      <c r="C447">
        <v>0</v>
      </c>
    </row>
    <row r="448" spans="1:3" x14ac:dyDescent="0.35">
      <c r="A448" t="s">
        <v>807</v>
      </c>
      <c r="B448" t="s">
        <v>808</v>
      </c>
      <c r="C448">
        <v>0</v>
      </c>
    </row>
    <row r="449" spans="1:3" x14ac:dyDescent="0.35">
      <c r="A449" t="s">
        <v>809</v>
      </c>
      <c r="B449" t="s">
        <v>810</v>
      </c>
      <c r="C449">
        <v>43252.39</v>
      </c>
    </row>
    <row r="450" spans="1:3" x14ac:dyDescent="0.35">
      <c r="A450" t="s">
        <v>811</v>
      </c>
      <c r="B450" t="s">
        <v>810</v>
      </c>
      <c r="C450">
        <v>43252.39</v>
      </c>
    </row>
    <row r="451" spans="1:3" x14ac:dyDescent="0.35">
      <c r="A451" t="s">
        <v>812</v>
      </c>
      <c r="B451" t="s">
        <v>180</v>
      </c>
      <c r="C451">
        <v>5349.48</v>
      </c>
    </row>
    <row r="452" spans="1:3" x14ac:dyDescent="0.35">
      <c r="A452" t="s">
        <v>813</v>
      </c>
      <c r="B452" t="s">
        <v>263</v>
      </c>
      <c r="C452">
        <v>3358.56</v>
      </c>
    </row>
    <row r="453" spans="1:3" x14ac:dyDescent="0.35">
      <c r="A453" t="s">
        <v>814</v>
      </c>
      <c r="B453" t="s">
        <v>188</v>
      </c>
      <c r="C453">
        <v>3291.11</v>
      </c>
    </row>
    <row r="454" spans="1:3" x14ac:dyDescent="0.35">
      <c r="A454" t="s">
        <v>815</v>
      </c>
      <c r="B454" t="s">
        <v>816</v>
      </c>
      <c r="C454">
        <v>21474</v>
      </c>
    </row>
    <row r="455" spans="1:3" x14ac:dyDescent="0.35">
      <c r="A455" t="s">
        <v>817</v>
      </c>
      <c r="B455" t="s">
        <v>2935</v>
      </c>
      <c r="C455">
        <v>2799.71</v>
      </c>
    </row>
    <row r="456" spans="1:3" x14ac:dyDescent="0.35">
      <c r="A456" t="s">
        <v>818</v>
      </c>
      <c r="B456" t="s">
        <v>273</v>
      </c>
      <c r="C456">
        <v>5689.12</v>
      </c>
    </row>
    <row r="457" spans="1:3" x14ac:dyDescent="0.35">
      <c r="A457" t="s">
        <v>3006</v>
      </c>
      <c r="B457" t="s">
        <v>184</v>
      </c>
      <c r="C457">
        <v>1290.4100000000001</v>
      </c>
    </row>
    <row r="458" spans="1:3" x14ac:dyDescent="0.35">
      <c r="A458" t="s">
        <v>819</v>
      </c>
      <c r="B458" t="s">
        <v>820</v>
      </c>
      <c r="C458">
        <v>1041.8699999999999</v>
      </c>
    </row>
    <row r="459" spans="1:3" x14ac:dyDescent="0.35">
      <c r="A459" t="s">
        <v>821</v>
      </c>
      <c r="B459" t="s">
        <v>822</v>
      </c>
      <c r="C459">
        <v>1041.8699999999999</v>
      </c>
    </row>
    <row r="460" spans="1:3" x14ac:dyDescent="0.35">
      <c r="A460" t="s">
        <v>823</v>
      </c>
      <c r="B460" t="s">
        <v>820</v>
      </c>
      <c r="C460">
        <v>1041.8699999999999</v>
      </c>
    </row>
    <row r="461" spans="1:3" x14ac:dyDescent="0.35">
      <c r="A461" t="s">
        <v>824</v>
      </c>
      <c r="B461" t="s">
        <v>825</v>
      </c>
      <c r="C461">
        <v>0</v>
      </c>
    </row>
    <row r="462" spans="1:3" x14ac:dyDescent="0.35">
      <c r="A462" t="s">
        <v>826</v>
      </c>
      <c r="B462" t="s">
        <v>827</v>
      </c>
      <c r="C462">
        <v>1041.8699999999999</v>
      </c>
    </row>
    <row r="463" spans="1:3" x14ac:dyDescent="0.35">
      <c r="A463" t="s">
        <v>828</v>
      </c>
      <c r="B463" t="s">
        <v>829</v>
      </c>
      <c r="C463">
        <v>-20713.8</v>
      </c>
    </row>
    <row r="464" spans="1:3" x14ac:dyDescent="0.35">
      <c r="A464" t="s">
        <v>830</v>
      </c>
      <c r="B464" t="s">
        <v>754</v>
      </c>
      <c r="C464">
        <v>-20713.8</v>
      </c>
    </row>
    <row r="465" spans="1:3" x14ac:dyDescent="0.35">
      <c r="A465" t="s">
        <v>831</v>
      </c>
      <c r="B465" t="s">
        <v>754</v>
      </c>
      <c r="C465">
        <v>-20713.8</v>
      </c>
    </row>
    <row r="466" spans="1:3" x14ac:dyDescent="0.35">
      <c r="A466" t="s">
        <v>832</v>
      </c>
      <c r="B466" t="s">
        <v>833</v>
      </c>
      <c r="C466">
        <v>-20713.8</v>
      </c>
    </row>
    <row r="467" spans="1:3" x14ac:dyDescent="0.35">
      <c r="A467" t="s">
        <v>834</v>
      </c>
      <c r="B467" t="s">
        <v>835</v>
      </c>
      <c r="C467">
        <v>-20713.8</v>
      </c>
    </row>
    <row r="468" spans="1:3" x14ac:dyDescent="0.35">
      <c r="A468" t="s">
        <v>9</v>
      </c>
      <c r="B468" t="s">
        <v>10</v>
      </c>
      <c r="C468">
        <v>-24457985.899999999</v>
      </c>
    </row>
    <row r="469" spans="1:3" x14ac:dyDescent="0.35">
      <c r="A469" t="s">
        <v>13</v>
      </c>
      <c r="B469" t="s">
        <v>14</v>
      </c>
      <c r="C469">
        <v>-284281.74</v>
      </c>
    </row>
    <row r="470" spans="1:3" x14ac:dyDescent="0.35">
      <c r="A470" t="s">
        <v>836</v>
      </c>
      <c r="B470" t="s">
        <v>837</v>
      </c>
      <c r="C470">
        <v>-284281.74</v>
      </c>
    </row>
    <row r="471" spans="1:3" x14ac:dyDescent="0.35">
      <c r="A471" t="s">
        <v>838</v>
      </c>
      <c r="B471" t="s">
        <v>839</v>
      </c>
      <c r="C471">
        <v>-53811.74</v>
      </c>
    </row>
    <row r="472" spans="1:3" x14ac:dyDescent="0.35">
      <c r="A472" t="s">
        <v>840</v>
      </c>
      <c r="B472" t="s">
        <v>841</v>
      </c>
      <c r="C472">
        <v>-53811.74</v>
      </c>
    </row>
    <row r="473" spans="1:3" x14ac:dyDescent="0.35">
      <c r="A473" t="s">
        <v>842</v>
      </c>
      <c r="B473" t="s">
        <v>843</v>
      </c>
      <c r="C473">
        <v>-4257.82</v>
      </c>
    </row>
    <row r="474" spans="1:3" x14ac:dyDescent="0.35">
      <c r="A474" t="s">
        <v>844</v>
      </c>
      <c r="B474" t="s">
        <v>845</v>
      </c>
      <c r="C474">
        <v>-4257.82</v>
      </c>
    </row>
    <row r="475" spans="1:3" x14ac:dyDescent="0.35">
      <c r="A475" t="s">
        <v>846</v>
      </c>
      <c r="B475" t="s">
        <v>361</v>
      </c>
      <c r="C475">
        <v>-21664.720000000001</v>
      </c>
    </row>
    <row r="476" spans="1:3" x14ac:dyDescent="0.35">
      <c r="A476" t="s">
        <v>847</v>
      </c>
      <c r="B476" t="s">
        <v>848</v>
      </c>
      <c r="C476">
        <v>-151.34</v>
      </c>
    </row>
    <row r="477" spans="1:3" x14ac:dyDescent="0.35">
      <c r="A477" t="s">
        <v>3326</v>
      </c>
      <c r="B477" t="s">
        <v>3327</v>
      </c>
      <c r="C477">
        <v>0</v>
      </c>
    </row>
    <row r="478" spans="1:3" x14ac:dyDescent="0.35">
      <c r="A478" t="s">
        <v>849</v>
      </c>
      <c r="B478" t="s">
        <v>850</v>
      </c>
      <c r="C478">
        <v>-454.58</v>
      </c>
    </row>
    <row r="479" spans="1:3" x14ac:dyDescent="0.35">
      <c r="A479" t="s">
        <v>851</v>
      </c>
      <c r="B479" t="s">
        <v>852</v>
      </c>
      <c r="C479">
        <v>-21058.799999999999</v>
      </c>
    </row>
    <row r="480" spans="1:3" x14ac:dyDescent="0.35">
      <c r="A480" t="s">
        <v>853</v>
      </c>
      <c r="B480" t="s">
        <v>373</v>
      </c>
      <c r="C480">
        <v>-13.53</v>
      </c>
    </row>
    <row r="481" spans="1:3" x14ac:dyDescent="0.35">
      <c r="A481" t="s">
        <v>854</v>
      </c>
      <c r="B481" t="s">
        <v>378</v>
      </c>
      <c r="C481">
        <v>-13.53</v>
      </c>
    </row>
    <row r="482" spans="1:3" x14ac:dyDescent="0.35">
      <c r="A482" t="s">
        <v>3007</v>
      </c>
      <c r="B482" t="s">
        <v>3008</v>
      </c>
      <c r="C482">
        <v>-4.5</v>
      </c>
    </row>
    <row r="483" spans="1:3" x14ac:dyDescent="0.35">
      <c r="A483" t="s">
        <v>855</v>
      </c>
      <c r="B483" t="s">
        <v>856</v>
      </c>
      <c r="C483">
        <v>-9.0299999999999994</v>
      </c>
    </row>
    <row r="484" spans="1:3" x14ac:dyDescent="0.35">
      <c r="A484" t="s">
        <v>857</v>
      </c>
      <c r="B484" t="s">
        <v>858</v>
      </c>
      <c r="C484">
        <v>-142.13999999999999</v>
      </c>
    </row>
    <row r="485" spans="1:3" x14ac:dyDescent="0.35">
      <c r="A485" t="s">
        <v>859</v>
      </c>
      <c r="B485" t="s">
        <v>386</v>
      </c>
      <c r="C485">
        <v>-142.13999999999999</v>
      </c>
    </row>
    <row r="486" spans="1:3" x14ac:dyDescent="0.35">
      <c r="A486" t="s">
        <v>860</v>
      </c>
      <c r="B486" t="s">
        <v>861</v>
      </c>
      <c r="C486">
        <v>-142.13999999999999</v>
      </c>
    </row>
    <row r="487" spans="1:3" x14ac:dyDescent="0.35">
      <c r="A487" t="s">
        <v>862</v>
      </c>
      <c r="B487" t="s">
        <v>863</v>
      </c>
      <c r="C487">
        <v>-5654.29</v>
      </c>
    </row>
    <row r="488" spans="1:3" x14ac:dyDescent="0.35">
      <c r="A488" t="s">
        <v>864</v>
      </c>
      <c r="B488" t="s">
        <v>394</v>
      </c>
      <c r="C488">
        <v>-5654.29</v>
      </c>
    </row>
    <row r="489" spans="1:3" x14ac:dyDescent="0.35">
      <c r="A489" t="s">
        <v>865</v>
      </c>
      <c r="B489" t="s">
        <v>866</v>
      </c>
      <c r="C489">
        <v>-5654.29</v>
      </c>
    </row>
    <row r="490" spans="1:3" x14ac:dyDescent="0.35">
      <c r="A490" t="s">
        <v>867</v>
      </c>
      <c r="B490" t="s">
        <v>402</v>
      </c>
      <c r="C490">
        <v>-20352.849999999999</v>
      </c>
    </row>
    <row r="491" spans="1:3" x14ac:dyDescent="0.35">
      <c r="A491" t="s">
        <v>2936</v>
      </c>
      <c r="B491" t="s">
        <v>2937</v>
      </c>
      <c r="C491">
        <v>-538.54</v>
      </c>
    </row>
    <row r="492" spans="1:3" x14ac:dyDescent="0.35">
      <c r="A492" t="s">
        <v>868</v>
      </c>
      <c r="B492" t="s">
        <v>869</v>
      </c>
      <c r="C492">
        <v>-323.2</v>
      </c>
    </row>
    <row r="493" spans="1:3" x14ac:dyDescent="0.35">
      <c r="A493" t="s">
        <v>870</v>
      </c>
      <c r="B493" t="s">
        <v>188</v>
      </c>
      <c r="C493">
        <v>-4794.0600000000004</v>
      </c>
    </row>
    <row r="494" spans="1:3" x14ac:dyDescent="0.35">
      <c r="A494" t="s">
        <v>871</v>
      </c>
      <c r="B494" t="s">
        <v>866</v>
      </c>
      <c r="C494">
        <v>-14697.05</v>
      </c>
    </row>
    <row r="495" spans="1:3" x14ac:dyDescent="0.35">
      <c r="A495" t="s">
        <v>872</v>
      </c>
      <c r="B495" t="s">
        <v>408</v>
      </c>
      <c r="C495">
        <v>-1726.39</v>
      </c>
    </row>
    <row r="496" spans="1:3" x14ac:dyDescent="0.35">
      <c r="A496" t="s">
        <v>2798</v>
      </c>
      <c r="B496" t="s">
        <v>416</v>
      </c>
      <c r="C496">
        <v>-232.12</v>
      </c>
    </row>
    <row r="497" spans="1:3" x14ac:dyDescent="0.35">
      <c r="A497" t="s">
        <v>2799</v>
      </c>
      <c r="B497" t="s">
        <v>2800</v>
      </c>
      <c r="C497">
        <v>-232.12</v>
      </c>
    </row>
    <row r="498" spans="1:3" x14ac:dyDescent="0.35">
      <c r="A498" t="s">
        <v>873</v>
      </c>
      <c r="B498" t="s">
        <v>428</v>
      </c>
      <c r="C498">
        <v>-680.02</v>
      </c>
    </row>
    <row r="499" spans="1:3" x14ac:dyDescent="0.35">
      <c r="A499" t="s">
        <v>874</v>
      </c>
      <c r="B499" t="s">
        <v>875</v>
      </c>
      <c r="C499">
        <v>-680.02</v>
      </c>
    </row>
    <row r="500" spans="1:3" x14ac:dyDescent="0.35">
      <c r="A500" t="s">
        <v>3020</v>
      </c>
      <c r="B500" t="s">
        <v>440</v>
      </c>
      <c r="C500">
        <v>-247.8</v>
      </c>
    </row>
    <row r="501" spans="1:3" x14ac:dyDescent="0.35">
      <c r="A501" t="s">
        <v>3021</v>
      </c>
      <c r="B501" t="s">
        <v>3022</v>
      </c>
      <c r="C501">
        <v>-247.8</v>
      </c>
    </row>
    <row r="502" spans="1:3" x14ac:dyDescent="0.35">
      <c r="A502" t="s">
        <v>2740</v>
      </c>
      <c r="B502" t="s">
        <v>451</v>
      </c>
      <c r="C502">
        <v>-81.52</v>
      </c>
    </row>
    <row r="503" spans="1:3" x14ac:dyDescent="0.35">
      <c r="A503" t="s">
        <v>2741</v>
      </c>
      <c r="B503" t="s">
        <v>2742</v>
      </c>
      <c r="C503">
        <v>-81.52</v>
      </c>
    </row>
    <row r="504" spans="1:3" x14ac:dyDescent="0.35">
      <c r="A504" t="s">
        <v>2890</v>
      </c>
      <c r="B504" t="s">
        <v>2891</v>
      </c>
      <c r="C504">
        <v>-408.13</v>
      </c>
    </row>
    <row r="505" spans="1:3" x14ac:dyDescent="0.35">
      <c r="A505" t="s">
        <v>2892</v>
      </c>
      <c r="B505" t="s">
        <v>2893</v>
      </c>
      <c r="C505">
        <v>-408.13</v>
      </c>
    </row>
    <row r="506" spans="1:3" x14ac:dyDescent="0.35">
      <c r="A506" t="s">
        <v>3328</v>
      </c>
      <c r="B506" t="s">
        <v>3329</v>
      </c>
      <c r="C506">
        <v>-76.8</v>
      </c>
    </row>
    <row r="507" spans="1:3" x14ac:dyDescent="0.35">
      <c r="A507" t="s">
        <v>3330</v>
      </c>
      <c r="B507" t="s">
        <v>474</v>
      </c>
      <c r="C507">
        <v>-76.8</v>
      </c>
    </row>
    <row r="508" spans="1:3" x14ac:dyDescent="0.35">
      <c r="A508" t="s">
        <v>3331</v>
      </c>
      <c r="B508" t="s">
        <v>3332</v>
      </c>
      <c r="C508">
        <v>-76.8</v>
      </c>
    </row>
    <row r="509" spans="1:3" x14ac:dyDescent="0.35">
      <c r="A509" t="s">
        <v>877</v>
      </c>
      <c r="B509" t="s">
        <v>878</v>
      </c>
      <c r="C509">
        <v>-230470</v>
      </c>
    </row>
    <row r="510" spans="1:3" x14ac:dyDescent="0.35">
      <c r="A510" t="s">
        <v>879</v>
      </c>
      <c r="B510" t="s">
        <v>841</v>
      </c>
      <c r="C510">
        <v>-230470</v>
      </c>
    </row>
    <row r="511" spans="1:3" x14ac:dyDescent="0.35">
      <c r="A511" t="s">
        <v>880</v>
      </c>
      <c r="B511" t="s">
        <v>881</v>
      </c>
      <c r="C511">
        <v>-230470</v>
      </c>
    </row>
    <row r="512" spans="1:3" x14ac:dyDescent="0.35">
      <c r="A512" t="s">
        <v>882</v>
      </c>
      <c r="B512" t="s">
        <v>883</v>
      </c>
      <c r="C512">
        <v>-2193.4</v>
      </c>
    </row>
    <row r="513" spans="1:3" x14ac:dyDescent="0.35">
      <c r="A513" t="s">
        <v>884</v>
      </c>
      <c r="B513" t="s">
        <v>885</v>
      </c>
      <c r="C513">
        <v>-2856.13</v>
      </c>
    </row>
    <row r="514" spans="1:3" x14ac:dyDescent="0.35">
      <c r="A514" t="s">
        <v>886</v>
      </c>
      <c r="B514" t="s">
        <v>887</v>
      </c>
      <c r="C514">
        <v>-166219.84</v>
      </c>
    </row>
    <row r="515" spans="1:3" x14ac:dyDescent="0.35">
      <c r="A515" t="s">
        <v>888</v>
      </c>
      <c r="B515" t="s">
        <v>889</v>
      </c>
      <c r="C515">
        <v>-50945.27</v>
      </c>
    </row>
    <row r="516" spans="1:3" x14ac:dyDescent="0.35">
      <c r="A516" t="s">
        <v>890</v>
      </c>
      <c r="B516" t="s">
        <v>891</v>
      </c>
      <c r="C516">
        <v>-8255.36</v>
      </c>
    </row>
    <row r="517" spans="1:3" x14ac:dyDescent="0.35">
      <c r="A517" t="s">
        <v>17</v>
      </c>
      <c r="B517" t="s">
        <v>18</v>
      </c>
      <c r="C517">
        <v>-14927974.939999999</v>
      </c>
    </row>
    <row r="518" spans="1:3" x14ac:dyDescent="0.35">
      <c r="A518" t="s">
        <v>892</v>
      </c>
      <c r="B518" t="s">
        <v>893</v>
      </c>
      <c r="C518">
        <v>-10930092.109999999</v>
      </c>
    </row>
    <row r="519" spans="1:3" x14ac:dyDescent="0.35">
      <c r="A519" t="s">
        <v>894</v>
      </c>
      <c r="B519" t="s">
        <v>895</v>
      </c>
      <c r="C519">
        <v>-4967812.29</v>
      </c>
    </row>
    <row r="520" spans="1:3" x14ac:dyDescent="0.35">
      <c r="A520" t="s">
        <v>896</v>
      </c>
      <c r="B520" t="s">
        <v>841</v>
      </c>
      <c r="C520">
        <v>-4967812.29</v>
      </c>
    </row>
    <row r="521" spans="1:3" x14ac:dyDescent="0.35">
      <c r="A521" t="s">
        <v>897</v>
      </c>
      <c r="B521" t="s">
        <v>359</v>
      </c>
      <c r="C521">
        <v>-4967812.29</v>
      </c>
    </row>
    <row r="522" spans="1:3" x14ac:dyDescent="0.35">
      <c r="A522" t="s">
        <v>898</v>
      </c>
      <c r="B522" t="s">
        <v>334</v>
      </c>
      <c r="C522">
        <v>-1054544.3500000001</v>
      </c>
    </row>
    <row r="523" spans="1:3" x14ac:dyDescent="0.35">
      <c r="A523" t="s">
        <v>899</v>
      </c>
      <c r="B523" t="s">
        <v>373</v>
      </c>
      <c r="C523">
        <v>-3883899.72</v>
      </c>
    </row>
    <row r="524" spans="1:3" x14ac:dyDescent="0.35">
      <c r="A524" t="s">
        <v>900</v>
      </c>
      <c r="B524" t="s">
        <v>901</v>
      </c>
      <c r="C524">
        <v>-2976424.05</v>
      </c>
    </row>
    <row r="525" spans="1:3" x14ac:dyDescent="0.35">
      <c r="A525" t="s">
        <v>902</v>
      </c>
      <c r="B525" t="s">
        <v>903</v>
      </c>
      <c r="C525">
        <v>-907475.67</v>
      </c>
    </row>
    <row r="526" spans="1:3" x14ac:dyDescent="0.35">
      <c r="A526" t="s">
        <v>904</v>
      </c>
      <c r="B526" t="s">
        <v>905</v>
      </c>
      <c r="C526">
        <v>-29368.22</v>
      </c>
    </row>
    <row r="527" spans="1:3" x14ac:dyDescent="0.35">
      <c r="A527" t="s">
        <v>906</v>
      </c>
      <c r="B527" t="s">
        <v>907</v>
      </c>
      <c r="C527">
        <v>-1360129.97</v>
      </c>
    </row>
    <row r="528" spans="1:3" x14ac:dyDescent="0.35">
      <c r="A528" t="s">
        <v>908</v>
      </c>
      <c r="B528" t="s">
        <v>841</v>
      </c>
      <c r="C528">
        <v>-1360129.97</v>
      </c>
    </row>
    <row r="529" spans="1:3" x14ac:dyDescent="0.35">
      <c r="A529" t="s">
        <v>909</v>
      </c>
      <c r="B529" t="s">
        <v>365</v>
      </c>
      <c r="C529">
        <v>-244122.42</v>
      </c>
    </row>
    <row r="530" spans="1:3" x14ac:dyDescent="0.35">
      <c r="A530" t="s">
        <v>910</v>
      </c>
      <c r="B530" t="s">
        <v>911</v>
      </c>
      <c r="C530">
        <v>-128240.02</v>
      </c>
    </row>
    <row r="531" spans="1:3" x14ac:dyDescent="0.35">
      <c r="A531" t="s">
        <v>913</v>
      </c>
      <c r="B531" t="s">
        <v>914</v>
      </c>
      <c r="C531">
        <v>-115882.4</v>
      </c>
    </row>
    <row r="532" spans="1:3" x14ac:dyDescent="0.35">
      <c r="A532" t="s">
        <v>915</v>
      </c>
      <c r="B532" t="s">
        <v>367</v>
      </c>
      <c r="C532">
        <v>-1116007.55</v>
      </c>
    </row>
    <row r="533" spans="1:3" x14ac:dyDescent="0.35">
      <c r="A533" t="s">
        <v>916</v>
      </c>
      <c r="B533" t="s">
        <v>911</v>
      </c>
      <c r="C533">
        <v>-727031.5</v>
      </c>
    </row>
    <row r="534" spans="1:3" x14ac:dyDescent="0.35">
      <c r="A534" t="s">
        <v>917</v>
      </c>
      <c r="B534" t="s">
        <v>914</v>
      </c>
      <c r="C534">
        <v>-388976.05</v>
      </c>
    </row>
    <row r="535" spans="1:3" x14ac:dyDescent="0.35">
      <c r="A535" t="s">
        <v>918</v>
      </c>
      <c r="B535" t="s">
        <v>919</v>
      </c>
      <c r="C535">
        <v>-4530765.37</v>
      </c>
    </row>
    <row r="536" spans="1:3" x14ac:dyDescent="0.35">
      <c r="A536" t="s">
        <v>920</v>
      </c>
      <c r="B536" t="s">
        <v>841</v>
      </c>
      <c r="C536">
        <v>-4530765.37</v>
      </c>
    </row>
    <row r="537" spans="1:3" x14ac:dyDescent="0.35">
      <c r="A537" t="s">
        <v>921</v>
      </c>
      <c r="B537" t="s">
        <v>922</v>
      </c>
      <c r="C537">
        <v>-4530765.37</v>
      </c>
    </row>
    <row r="538" spans="1:3" x14ac:dyDescent="0.35">
      <c r="A538" t="s">
        <v>923</v>
      </c>
      <c r="B538" t="s">
        <v>378</v>
      </c>
      <c r="C538">
        <v>-4530765.37</v>
      </c>
    </row>
    <row r="539" spans="1:3" x14ac:dyDescent="0.35">
      <c r="A539" t="s">
        <v>924</v>
      </c>
      <c r="B539" t="s">
        <v>925</v>
      </c>
      <c r="C539">
        <v>-4530765.37</v>
      </c>
    </row>
    <row r="540" spans="1:3" x14ac:dyDescent="0.35">
      <c r="A540" t="s">
        <v>926</v>
      </c>
      <c r="B540" t="s">
        <v>911</v>
      </c>
      <c r="C540">
        <v>-2998526.02</v>
      </c>
    </row>
    <row r="541" spans="1:3" x14ac:dyDescent="0.35">
      <c r="A541" t="s">
        <v>927</v>
      </c>
      <c r="B541" t="s">
        <v>914</v>
      </c>
      <c r="C541">
        <v>-1532239.35</v>
      </c>
    </row>
    <row r="542" spans="1:3" x14ac:dyDescent="0.35">
      <c r="A542" t="s">
        <v>928</v>
      </c>
      <c r="B542" t="s">
        <v>929</v>
      </c>
      <c r="C542">
        <v>-71384.479999999996</v>
      </c>
    </row>
    <row r="543" spans="1:3" x14ac:dyDescent="0.35">
      <c r="A543" t="s">
        <v>930</v>
      </c>
      <c r="B543" t="s">
        <v>841</v>
      </c>
      <c r="C543">
        <v>-71384.479999999996</v>
      </c>
    </row>
    <row r="544" spans="1:3" x14ac:dyDescent="0.35">
      <c r="A544" t="s">
        <v>931</v>
      </c>
      <c r="B544" t="s">
        <v>922</v>
      </c>
      <c r="C544">
        <v>-71384.479999999996</v>
      </c>
    </row>
    <row r="545" spans="1:3" x14ac:dyDescent="0.35">
      <c r="A545" t="s">
        <v>932</v>
      </c>
      <c r="B545" t="s">
        <v>933</v>
      </c>
      <c r="C545">
        <v>-5802.19</v>
      </c>
    </row>
    <row r="546" spans="1:3" x14ac:dyDescent="0.35">
      <c r="A546" t="s">
        <v>934</v>
      </c>
      <c r="B546" t="s">
        <v>334</v>
      </c>
      <c r="C546">
        <v>-5802.19</v>
      </c>
    </row>
    <row r="547" spans="1:3" x14ac:dyDescent="0.35">
      <c r="A547" t="s">
        <v>935</v>
      </c>
      <c r="B547" t="s">
        <v>911</v>
      </c>
      <c r="C547">
        <v>-3799.59</v>
      </c>
    </row>
    <row r="548" spans="1:3" x14ac:dyDescent="0.35">
      <c r="A548" t="s">
        <v>3023</v>
      </c>
      <c r="B548" t="s">
        <v>912</v>
      </c>
      <c r="C548">
        <v>-237.5</v>
      </c>
    </row>
    <row r="549" spans="1:3" x14ac:dyDescent="0.35">
      <c r="A549" t="s">
        <v>936</v>
      </c>
      <c r="B549" t="s">
        <v>914</v>
      </c>
      <c r="C549">
        <v>-1765.1</v>
      </c>
    </row>
    <row r="550" spans="1:3" x14ac:dyDescent="0.35">
      <c r="A550" t="s">
        <v>937</v>
      </c>
      <c r="B550" t="s">
        <v>938</v>
      </c>
      <c r="C550">
        <v>-51619.67</v>
      </c>
    </row>
    <row r="551" spans="1:3" x14ac:dyDescent="0.35">
      <c r="A551" t="s">
        <v>939</v>
      </c>
      <c r="B551" t="s">
        <v>940</v>
      </c>
      <c r="C551">
        <v>-13962.62</v>
      </c>
    </row>
    <row r="552" spans="1:3" x14ac:dyDescent="0.35">
      <c r="A552" t="s">
        <v>941</v>
      </c>
      <c r="B552" t="s">
        <v>942</v>
      </c>
      <c r="C552">
        <v>-13962.62</v>
      </c>
    </row>
    <row r="553" spans="1:3" x14ac:dyDescent="0.35">
      <c r="A553" t="s">
        <v>943</v>
      </c>
      <c r="B553" t="s">
        <v>911</v>
      </c>
      <c r="C553">
        <v>-10225.84</v>
      </c>
    </row>
    <row r="554" spans="1:3" x14ac:dyDescent="0.35">
      <c r="A554" t="s">
        <v>944</v>
      </c>
      <c r="B554" t="s">
        <v>914</v>
      </c>
      <c r="C554">
        <v>-3736.78</v>
      </c>
    </row>
    <row r="555" spans="1:3" x14ac:dyDescent="0.35">
      <c r="A555" t="s">
        <v>945</v>
      </c>
      <c r="B555" t="s">
        <v>946</v>
      </c>
      <c r="C555">
        <v>-471093.65</v>
      </c>
    </row>
    <row r="556" spans="1:3" x14ac:dyDescent="0.35">
      <c r="A556" t="s">
        <v>947</v>
      </c>
      <c r="B556" t="s">
        <v>948</v>
      </c>
      <c r="C556">
        <v>-466559.69</v>
      </c>
    </row>
    <row r="557" spans="1:3" x14ac:dyDescent="0.35">
      <c r="A557" t="s">
        <v>949</v>
      </c>
      <c r="B557" t="s">
        <v>841</v>
      </c>
      <c r="C557">
        <v>-466559.69</v>
      </c>
    </row>
    <row r="558" spans="1:3" x14ac:dyDescent="0.35">
      <c r="A558" t="s">
        <v>950</v>
      </c>
      <c r="B558" t="s">
        <v>951</v>
      </c>
      <c r="C558">
        <v>-466559.69</v>
      </c>
    </row>
    <row r="559" spans="1:3" x14ac:dyDescent="0.35">
      <c r="A559" t="s">
        <v>952</v>
      </c>
      <c r="B559" t="s">
        <v>911</v>
      </c>
      <c r="C559">
        <v>-201798.14</v>
      </c>
    </row>
    <row r="560" spans="1:3" x14ac:dyDescent="0.35">
      <c r="A560" t="s">
        <v>953</v>
      </c>
      <c r="B560" t="s">
        <v>914</v>
      </c>
      <c r="C560">
        <v>-264761.55</v>
      </c>
    </row>
    <row r="561" spans="1:3" x14ac:dyDescent="0.35">
      <c r="A561" t="s">
        <v>954</v>
      </c>
      <c r="B561" t="s">
        <v>386</v>
      </c>
      <c r="C561">
        <v>-4533.96</v>
      </c>
    </row>
    <row r="562" spans="1:3" x14ac:dyDescent="0.35">
      <c r="A562" t="s">
        <v>955</v>
      </c>
      <c r="B562" t="s">
        <v>841</v>
      </c>
      <c r="C562">
        <v>-4533.96</v>
      </c>
    </row>
    <row r="563" spans="1:3" x14ac:dyDescent="0.35">
      <c r="A563" t="s">
        <v>956</v>
      </c>
      <c r="B563" t="s">
        <v>957</v>
      </c>
      <c r="C563">
        <v>-4533.96</v>
      </c>
    </row>
    <row r="564" spans="1:3" x14ac:dyDescent="0.35">
      <c r="A564" t="s">
        <v>958</v>
      </c>
      <c r="B564" t="s">
        <v>911</v>
      </c>
      <c r="C564">
        <v>-279.92</v>
      </c>
    </row>
    <row r="565" spans="1:3" x14ac:dyDescent="0.35">
      <c r="A565" t="s">
        <v>959</v>
      </c>
      <c r="B565" t="s">
        <v>914</v>
      </c>
      <c r="C565">
        <v>-4254.04</v>
      </c>
    </row>
    <row r="566" spans="1:3" x14ac:dyDescent="0.35">
      <c r="A566" t="s">
        <v>960</v>
      </c>
      <c r="B566" t="s">
        <v>961</v>
      </c>
      <c r="C566">
        <v>-1244443.8600000001</v>
      </c>
    </row>
    <row r="567" spans="1:3" x14ac:dyDescent="0.35">
      <c r="A567" t="s">
        <v>962</v>
      </c>
      <c r="B567" t="s">
        <v>394</v>
      </c>
      <c r="C567">
        <v>-624533.80000000005</v>
      </c>
    </row>
    <row r="568" spans="1:3" x14ac:dyDescent="0.35">
      <c r="A568" t="s">
        <v>963</v>
      </c>
      <c r="B568" t="s">
        <v>841</v>
      </c>
      <c r="C568">
        <v>-624533.80000000005</v>
      </c>
    </row>
    <row r="569" spans="1:3" x14ac:dyDescent="0.35">
      <c r="A569" t="s">
        <v>964</v>
      </c>
      <c r="B569" t="s">
        <v>965</v>
      </c>
      <c r="C569">
        <v>-624533.80000000005</v>
      </c>
    </row>
    <row r="570" spans="1:3" x14ac:dyDescent="0.35">
      <c r="A570" t="s">
        <v>966</v>
      </c>
      <c r="B570" t="s">
        <v>911</v>
      </c>
      <c r="C570">
        <v>-381623.64</v>
      </c>
    </row>
    <row r="571" spans="1:3" x14ac:dyDescent="0.35">
      <c r="A571" t="s">
        <v>967</v>
      </c>
      <c r="B571" t="s">
        <v>912</v>
      </c>
      <c r="C571">
        <v>-211.22</v>
      </c>
    </row>
    <row r="572" spans="1:3" x14ac:dyDescent="0.35">
      <c r="A572" t="s">
        <v>968</v>
      </c>
      <c r="B572" t="s">
        <v>914</v>
      </c>
      <c r="C572">
        <v>-242698.94</v>
      </c>
    </row>
    <row r="573" spans="1:3" x14ac:dyDescent="0.35">
      <c r="A573" t="s">
        <v>969</v>
      </c>
      <c r="B573" t="s">
        <v>703</v>
      </c>
      <c r="C573">
        <v>-619910.06000000006</v>
      </c>
    </row>
    <row r="574" spans="1:3" x14ac:dyDescent="0.35">
      <c r="A574" t="s">
        <v>970</v>
      </c>
      <c r="B574" t="s">
        <v>841</v>
      </c>
      <c r="C574">
        <v>-619910.06000000006</v>
      </c>
    </row>
    <row r="575" spans="1:3" x14ac:dyDescent="0.35">
      <c r="A575" t="s">
        <v>971</v>
      </c>
      <c r="B575" t="s">
        <v>972</v>
      </c>
      <c r="C575">
        <v>-619910.06000000006</v>
      </c>
    </row>
    <row r="576" spans="1:3" x14ac:dyDescent="0.35">
      <c r="A576" t="s">
        <v>973</v>
      </c>
      <c r="B576" t="s">
        <v>911</v>
      </c>
      <c r="C576">
        <v>-383406.29</v>
      </c>
    </row>
    <row r="577" spans="1:3" x14ac:dyDescent="0.35">
      <c r="A577" t="s">
        <v>974</v>
      </c>
      <c r="B577" t="s">
        <v>914</v>
      </c>
      <c r="C577">
        <v>-236503.77</v>
      </c>
    </row>
    <row r="578" spans="1:3" x14ac:dyDescent="0.35">
      <c r="A578" t="s">
        <v>975</v>
      </c>
      <c r="B578" t="s">
        <v>976</v>
      </c>
      <c r="C578">
        <v>-1222079.8799999999</v>
      </c>
    </row>
    <row r="579" spans="1:3" x14ac:dyDescent="0.35">
      <c r="A579" t="s">
        <v>977</v>
      </c>
      <c r="B579" t="s">
        <v>402</v>
      </c>
      <c r="C579">
        <v>-1222079.8799999999</v>
      </c>
    </row>
    <row r="580" spans="1:3" x14ac:dyDescent="0.35">
      <c r="A580" t="s">
        <v>978</v>
      </c>
      <c r="B580" t="s">
        <v>841</v>
      </c>
      <c r="C580">
        <v>-1222079.8799999999</v>
      </c>
    </row>
    <row r="581" spans="1:3" x14ac:dyDescent="0.35">
      <c r="A581" t="s">
        <v>979</v>
      </c>
      <c r="B581" t="s">
        <v>980</v>
      </c>
      <c r="C581">
        <v>-1222079.8799999999</v>
      </c>
    </row>
    <row r="582" spans="1:3" x14ac:dyDescent="0.35">
      <c r="A582" t="s">
        <v>981</v>
      </c>
      <c r="B582" t="s">
        <v>911</v>
      </c>
      <c r="C582">
        <v>-802747.67</v>
      </c>
    </row>
    <row r="583" spans="1:3" x14ac:dyDescent="0.35">
      <c r="A583" t="s">
        <v>982</v>
      </c>
      <c r="B583" t="s">
        <v>912</v>
      </c>
      <c r="C583">
        <v>-412.55</v>
      </c>
    </row>
    <row r="584" spans="1:3" x14ac:dyDescent="0.35">
      <c r="A584" t="s">
        <v>983</v>
      </c>
      <c r="B584" t="s">
        <v>914</v>
      </c>
      <c r="C584">
        <v>-418919.66</v>
      </c>
    </row>
    <row r="585" spans="1:3" x14ac:dyDescent="0.35">
      <c r="A585" t="s">
        <v>984</v>
      </c>
      <c r="B585" t="s">
        <v>985</v>
      </c>
      <c r="C585">
        <v>-490595.97</v>
      </c>
    </row>
    <row r="586" spans="1:3" x14ac:dyDescent="0.35">
      <c r="A586" t="s">
        <v>986</v>
      </c>
      <c r="B586" t="s">
        <v>410</v>
      </c>
      <c r="C586">
        <v>-21571.93</v>
      </c>
    </row>
    <row r="587" spans="1:3" x14ac:dyDescent="0.35">
      <c r="A587" t="s">
        <v>987</v>
      </c>
      <c r="B587" t="s">
        <v>841</v>
      </c>
      <c r="C587">
        <v>-21571.93</v>
      </c>
    </row>
    <row r="588" spans="1:3" x14ac:dyDescent="0.35">
      <c r="A588" t="s">
        <v>988</v>
      </c>
      <c r="B588" t="s">
        <v>414</v>
      </c>
      <c r="C588">
        <v>-21571.93</v>
      </c>
    </row>
    <row r="589" spans="1:3" x14ac:dyDescent="0.35">
      <c r="A589" t="s">
        <v>2743</v>
      </c>
      <c r="B589" t="s">
        <v>911</v>
      </c>
      <c r="C589">
        <v>-14737.36</v>
      </c>
    </row>
    <row r="590" spans="1:3" x14ac:dyDescent="0.35">
      <c r="A590" t="s">
        <v>989</v>
      </c>
      <c r="B590" t="s">
        <v>912</v>
      </c>
      <c r="C590">
        <v>-0.01</v>
      </c>
    </row>
    <row r="591" spans="1:3" x14ac:dyDescent="0.35">
      <c r="A591" t="s">
        <v>3024</v>
      </c>
      <c r="B591" t="s">
        <v>914</v>
      </c>
      <c r="C591">
        <v>-6028.43</v>
      </c>
    </row>
    <row r="592" spans="1:3" x14ac:dyDescent="0.35">
      <c r="A592" t="s">
        <v>990</v>
      </c>
      <c r="B592" t="s">
        <v>991</v>
      </c>
      <c r="C592">
        <v>-806.13</v>
      </c>
    </row>
    <row r="593" spans="1:3" x14ac:dyDescent="0.35">
      <c r="A593" t="s">
        <v>992</v>
      </c>
      <c r="B593" t="s">
        <v>416</v>
      </c>
      <c r="C593">
        <v>-16979.349999999999</v>
      </c>
    </row>
    <row r="594" spans="1:3" x14ac:dyDescent="0.35">
      <c r="A594" t="s">
        <v>993</v>
      </c>
      <c r="B594" t="s">
        <v>841</v>
      </c>
      <c r="C594">
        <v>-16979.349999999999</v>
      </c>
    </row>
    <row r="595" spans="1:3" x14ac:dyDescent="0.35">
      <c r="A595" t="s">
        <v>994</v>
      </c>
      <c r="B595" t="s">
        <v>420</v>
      </c>
      <c r="C595">
        <v>-16979.349999999999</v>
      </c>
    </row>
    <row r="596" spans="1:3" x14ac:dyDescent="0.35">
      <c r="A596" t="s">
        <v>995</v>
      </c>
      <c r="B596" t="s">
        <v>911</v>
      </c>
      <c r="C596">
        <v>-4215.76</v>
      </c>
    </row>
    <row r="597" spans="1:3" x14ac:dyDescent="0.35">
      <c r="A597" t="s">
        <v>996</v>
      </c>
      <c r="B597" t="s">
        <v>912</v>
      </c>
      <c r="C597">
        <v>-33.659999999999997</v>
      </c>
    </row>
    <row r="598" spans="1:3" x14ac:dyDescent="0.35">
      <c r="A598" t="s">
        <v>997</v>
      </c>
      <c r="B598" t="s">
        <v>914</v>
      </c>
      <c r="C598">
        <v>-12729.93</v>
      </c>
    </row>
    <row r="599" spans="1:3" x14ac:dyDescent="0.35">
      <c r="A599" t="s">
        <v>998</v>
      </c>
      <c r="B599" t="s">
        <v>422</v>
      </c>
      <c r="C599">
        <v>-2818.7</v>
      </c>
    </row>
    <row r="600" spans="1:3" x14ac:dyDescent="0.35">
      <c r="A600" t="s">
        <v>999</v>
      </c>
      <c r="B600" t="s">
        <v>841</v>
      </c>
      <c r="C600">
        <v>-2818.7</v>
      </c>
    </row>
    <row r="601" spans="1:3" x14ac:dyDescent="0.35">
      <c r="A601" t="s">
        <v>1000</v>
      </c>
      <c r="B601" t="s">
        <v>426</v>
      </c>
      <c r="C601">
        <v>-2818.7</v>
      </c>
    </row>
    <row r="602" spans="1:3" x14ac:dyDescent="0.35">
      <c r="A602" t="s">
        <v>1001</v>
      </c>
      <c r="B602" t="s">
        <v>911</v>
      </c>
      <c r="C602">
        <v>-173.25</v>
      </c>
    </row>
    <row r="603" spans="1:3" x14ac:dyDescent="0.35">
      <c r="A603" t="s">
        <v>1002</v>
      </c>
      <c r="B603" t="s">
        <v>914</v>
      </c>
      <c r="C603">
        <v>-2645.45</v>
      </c>
    </row>
    <row r="604" spans="1:3" x14ac:dyDescent="0.35">
      <c r="A604" t="s">
        <v>3025</v>
      </c>
      <c r="B604" t="s">
        <v>2554</v>
      </c>
      <c r="C604">
        <v>-31.5</v>
      </c>
    </row>
    <row r="605" spans="1:3" x14ac:dyDescent="0.35">
      <c r="A605" t="s">
        <v>3026</v>
      </c>
      <c r="B605" t="s">
        <v>841</v>
      </c>
      <c r="C605">
        <v>-31.5</v>
      </c>
    </row>
    <row r="606" spans="1:3" x14ac:dyDescent="0.35">
      <c r="A606" t="s">
        <v>3027</v>
      </c>
      <c r="B606" t="s">
        <v>3028</v>
      </c>
      <c r="C606">
        <v>-31.5</v>
      </c>
    </row>
    <row r="607" spans="1:3" x14ac:dyDescent="0.35">
      <c r="A607" t="s">
        <v>3029</v>
      </c>
      <c r="B607" t="s">
        <v>911</v>
      </c>
      <c r="C607">
        <v>0</v>
      </c>
    </row>
    <row r="608" spans="1:3" x14ac:dyDescent="0.35">
      <c r="A608" t="s">
        <v>3030</v>
      </c>
      <c r="B608" t="s">
        <v>914</v>
      </c>
      <c r="C608">
        <v>-31.5</v>
      </c>
    </row>
    <row r="609" spans="1:3" x14ac:dyDescent="0.35">
      <c r="A609" t="s">
        <v>1003</v>
      </c>
      <c r="B609" t="s">
        <v>428</v>
      </c>
      <c r="C609">
        <v>-386145.73</v>
      </c>
    </row>
    <row r="610" spans="1:3" x14ac:dyDescent="0.35">
      <c r="A610" t="s">
        <v>1004</v>
      </c>
      <c r="B610" t="s">
        <v>841</v>
      </c>
      <c r="C610">
        <v>-386145.73</v>
      </c>
    </row>
    <row r="611" spans="1:3" x14ac:dyDescent="0.35">
      <c r="A611" t="s">
        <v>1005</v>
      </c>
      <c r="B611" t="s">
        <v>432</v>
      </c>
      <c r="C611">
        <v>-386145.73</v>
      </c>
    </row>
    <row r="612" spans="1:3" x14ac:dyDescent="0.35">
      <c r="A612" t="s">
        <v>1006</v>
      </c>
      <c r="B612" t="s">
        <v>911</v>
      </c>
      <c r="C612">
        <v>-260414.45</v>
      </c>
    </row>
    <row r="613" spans="1:3" x14ac:dyDescent="0.35">
      <c r="A613" t="s">
        <v>1007</v>
      </c>
      <c r="B613" t="s">
        <v>912</v>
      </c>
      <c r="C613">
        <v>0</v>
      </c>
    </row>
    <row r="614" spans="1:3" x14ac:dyDescent="0.35">
      <c r="A614" t="s">
        <v>1008</v>
      </c>
      <c r="B614" t="s">
        <v>914</v>
      </c>
      <c r="C614">
        <v>-125731.28</v>
      </c>
    </row>
    <row r="615" spans="1:3" x14ac:dyDescent="0.35">
      <c r="A615" t="s">
        <v>1009</v>
      </c>
      <c r="B615" t="s">
        <v>434</v>
      </c>
      <c r="C615">
        <v>-6520.75</v>
      </c>
    </row>
    <row r="616" spans="1:3" x14ac:dyDescent="0.35">
      <c r="A616" t="s">
        <v>1010</v>
      </c>
      <c r="B616" t="s">
        <v>841</v>
      </c>
      <c r="C616">
        <v>-6520.75</v>
      </c>
    </row>
    <row r="617" spans="1:3" x14ac:dyDescent="0.35">
      <c r="A617" t="s">
        <v>1011</v>
      </c>
      <c r="B617" t="s">
        <v>438</v>
      </c>
      <c r="C617">
        <v>-6520.75</v>
      </c>
    </row>
    <row r="618" spans="1:3" x14ac:dyDescent="0.35">
      <c r="A618" t="s">
        <v>1012</v>
      </c>
      <c r="B618" t="s">
        <v>911</v>
      </c>
      <c r="C618">
        <v>-3629.15</v>
      </c>
    </row>
    <row r="619" spans="1:3" x14ac:dyDescent="0.35">
      <c r="A619" t="s">
        <v>1013</v>
      </c>
      <c r="B619" t="s">
        <v>912</v>
      </c>
      <c r="C619">
        <v>0</v>
      </c>
    </row>
    <row r="620" spans="1:3" x14ac:dyDescent="0.35">
      <c r="A620" t="s">
        <v>1014</v>
      </c>
      <c r="B620" t="s">
        <v>914</v>
      </c>
      <c r="C620">
        <v>-2891.6</v>
      </c>
    </row>
    <row r="621" spans="1:3" x14ac:dyDescent="0.35">
      <c r="A621" t="s">
        <v>1015</v>
      </c>
      <c r="B621" t="s">
        <v>1016</v>
      </c>
      <c r="C621">
        <v>-23073.34</v>
      </c>
    </row>
    <row r="622" spans="1:3" x14ac:dyDescent="0.35">
      <c r="A622" t="s">
        <v>1017</v>
      </c>
      <c r="B622" t="s">
        <v>841</v>
      </c>
      <c r="C622">
        <v>-23073.34</v>
      </c>
    </row>
    <row r="623" spans="1:3" x14ac:dyDescent="0.35">
      <c r="A623" t="s">
        <v>1018</v>
      </c>
      <c r="B623" t="s">
        <v>1019</v>
      </c>
      <c r="C623">
        <v>-23073.34</v>
      </c>
    </row>
    <row r="624" spans="1:3" x14ac:dyDescent="0.35">
      <c r="A624" t="s">
        <v>1020</v>
      </c>
      <c r="B624" t="s">
        <v>911</v>
      </c>
      <c r="C624">
        <v>-12919.05</v>
      </c>
    </row>
    <row r="625" spans="1:3" x14ac:dyDescent="0.35">
      <c r="A625" t="s">
        <v>1021</v>
      </c>
      <c r="B625" t="s">
        <v>912</v>
      </c>
      <c r="C625">
        <v>-3107.62</v>
      </c>
    </row>
    <row r="626" spans="1:3" x14ac:dyDescent="0.35">
      <c r="A626" t="s">
        <v>1022</v>
      </c>
      <c r="B626" t="s">
        <v>914</v>
      </c>
      <c r="C626">
        <v>-7046.67</v>
      </c>
    </row>
    <row r="627" spans="1:3" x14ac:dyDescent="0.35">
      <c r="A627" t="s">
        <v>1023</v>
      </c>
      <c r="B627" t="s">
        <v>446</v>
      </c>
      <c r="C627">
        <v>-4946.4799999999996</v>
      </c>
    </row>
    <row r="628" spans="1:3" x14ac:dyDescent="0.35">
      <c r="A628" t="s">
        <v>1024</v>
      </c>
      <c r="B628" t="s">
        <v>841</v>
      </c>
      <c r="C628">
        <v>-4946.4799999999996</v>
      </c>
    </row>
    <row r="629" spans="1:3" x14ac:dyDescent="0.35">
      <c r="A629" t="s">
        <v>1025</v>
      </c>
      <c r="B629" t="s">
        <v>1026</v>
      </c>
      <c r="C629">
        <v>-4946.4799999999996</v>
      </c>
    </row>
    <row r="630" spans="1:3" x14ac:dyDescent="0.35">
      <c r="A630" t="s">
        <v>1027</v>
      </c>
      <c r="B630" t="s">
        <v>911</v>
      </c>
      <c r="C630">
        <v>-643.96</v>
      </c>
    </row>
    <row r="631" spans="1:3" x14ac:dyDescent="0.35">
      <c r="A631" t="s">
        <v>1028</v>
      </c>
      <c r="B631" t="s">
        <v>914</v>
      </c>
      <c r="C631">
        <v>-4302.5200000000004</v>
      </c>
    </row>
    <row r="632" spans="1:3" x14ac:dyDescent="0.35">
      <c r="A632" t="s">
        <v>1030</v>
      </c>
      <c r="B632" t="s">
        <v>451</v>
      </c>
      <c r="C632">
        <v>-8200.2199999999993</v>
      </c>
    </row>
    <row r="633" spans="1:3" x14ac:dyDescent="0.35">
      <c r="A633" t="s">
        <v>1031</v>
      </c>
      <c r="B633" t="s">
        <v>841</v>
      </c>
      <c r="C633">
        <v>-8200.2199999999993</v>
      </c>
    </row>
    <row r="634" spans="1:3" x14ac:dyDescent="0.35">
      <c r="A634" t="s">
        <v>1032</v>
      </c>
      <c r="B634" t="s">
        <v>455</v>
      </c>
      <c r="C634">
        <v>-8200.2199999999993</v>
      </c>
    </row>
    <row r="635" spans="1:3" x14ac:dyDescent="0.35">
      <c r="A635" t="s">
        <v>1033</v>
      </c>
      <c r="B635" t="s">
        <v>911</v>
      </c>
      <c r="C635">
        <v>-3064.64</v>
      </c>
    </row>
    <row r="636" spans="1:3" x14ac:dyDescent="0.35">
      <c r="A636" t="s">
        <v>1034</v>
      </c>
      <c r="B636" t="s">
        <v>914</v>
      </c>
      <c r="C636">
        <v>-5135.58</v>
      </c>
    </row>
    <row r="637" spans="1:3" x14ac:dyDescent="0.35">
      <c r="A637" t="s">
        <v>1035</v>
      </c>
      <c r="B637" t="s">
        <v>457</v>
      </c>
      <c r="C637">
        <v>-594.91</v>
      </c>
    </row>
    <row r="638" spans="1:3" x14ac:dyDescent="0.35">
      <c r="A638" t="s">
        <v>1036</v>
      </c>
      <c r="B638" t="s">
        <v>841</v>
      </c>
      <c r="C638">
        <v>-594.91</v>
      </c>
    </row>
    <row r="639" spans="1:3" x14ac:dyDescent="0.35">
      <c r="A639" t="s">
        <v>1037</v>
      </c>
      <c r="B639" t="s">
        <v>461</v>
      </c>
      <c r="C639">
        <v>-594.91</v>
      </c>
    </row>
    <row r="640" spans="1:3" x14ac:dyDescent="0.35">
      <c r="A640" t="s">
        <v>1038</v>
      </c>
      <c r="B640" t="s">
        <v>911</v>
      </c>
      <c r="C640">
        <v>-86.23</v>
      </c>
    </row>
    <row r="641" spans="1:3" x14ac:dyDescent="0.35">
      <c r="A641" t="s">
        <v>1039</v>
      </c>
      <c r="B641" t="s">
        <v>914</v>
      </c>
      <c r="C641">
        <v>-508.68</v>
      </c>
    </row>
    <row r="642" spans="1:3" x14ac:dyDescent="0.35">
      <c r="A642" t="s">
        <v>1040</v>
      </c>
      <c r="B642" t="s">
        <v>463</v>
      </c>
      <c r="C642">
        <v>-14797.3</v>
      </c>
    </row>
    <row r="643" spans="1:3" x14ac:dyDescent="0.35">
      <c r="A643" t="s">
        <v>1041</v>
      </c>
      <c r="B643" t="s">
        <v>841</v>
      </c>
      <c r="C643">
        <v>-14797.3</v>
      </c>
    </row>
    <row r="644" spans="1:3" x14ac:dyDescent="0.35">
      <c r="A644" t="s">
        <v>1042</v>
      </c>
      <c r="B644" t="s">
        <v>467</v>
      </c>
      <c r="C644">
        <v>-14797.3</v>
      </c>
    </row>
    <row r="645" spans="1:3" x14ac:dyDescent="0.35">
      <c r="A645" t="s">
        <v>1043</v>
      </c>
      <c r="B645" t="s">
        <v>911</v>
      </c>
      <c r="C645">
        <v>-8669.82</v>
      </c>
    </row>
    <row r="646" spans="1:3" x14ac:dyDescent="0.35">
      <c r="A646" t="s">
        <v>2801</v>
      </c>
      <c r="B646" t="s">
        <v>912</v>
      </c>
      <c r="C646">
        <v>0</v>
      </c>
    </row>
    <row r="647" spans="1:3" x14ac:dyDescent="0.35">
      <c r="A647" t="s">
        <v>1044</v>
      </c>
      <c r="B647" t="s">
        <v>914</v>
      </c>
      <c r="C647">
        <v>-6127.48</v>
      </c>
    </row>
    <row r="648" spans="1:3" x14ac:dyDescent="0.35">
      <c r="A648" t="s">
        <v>1045</v>
      </c>
      <c r="B648" t="s">
        <v>469</v>
      </c>
      <c r="C648">
        <v>-4915.76</v>
      </c>
    </row>
    <row r="649" spans="1:3" x14ac:dyDescent="0.35">
      <c r="A649" t="s">
        <v>1046</v>
      </c>
      <c r="B649" t="s">
        <v>841</v>
      </c>
      <c r="C649">
        <v>-4915.76</v>
      </c>
    </row>
    <row r="650" spans="1:3" x14ac:dyDescent="0.35">
      <c r="A650" t="s">
        <v>1047</v>
      </c>
      <c r="B650" t="s">
        <v>359</v>
      </c>
      <c r="C650">
        <v>-4915.76</v>
      </c>
    </row>
    <row r="651" spans="1:3" x14ac:dyDescent="0.35">
      <c r="A651" t="s">
        <v>1048</v>
      </c>
      <c r="B651" t="s">
        <v>474</v>
      </c>
      <c r="C651">
        <v>-4915.76</v>
      </c>
    </row>
    <row r="652" spans="1:3" x14ac:dyDescent="0.35">
      <c r="A652" t="s">
        <v>1049</v>
      </c>
      <c r="B652" t="s">
        <v>911</v>
      </c>
      <c r="C652">
        <v>-2799.65</v>
      </c>
    </row>
    <row r="653" spans="1:3" x14ac:dyDescent="0.35">
      <c r="A653" t="s">
        <v>1050</v>
      </c>
      <c r="B653" t="s">
        <v>912</v>
      </c>
      <c r="C653">
        <v>-53.85</v>
      </c>
    </row>
    <row r="654" spans="1:3" x14ac:dyDescent="0.35">
      <c r="A654" t="s">
        <v>1051</v>
      </c>
      <c r="B654" t="s">
        <v>914</v>
      </c>
      <c r="C654">
        <v>-2062.2600000000002</v>
      </c>
    </row>
    <row r="655" spans="1:3" x14ac:dyDescent="0.35">
      <c r="A655" t="s">
        <v>1052</v>
      </c>
      <c r="B655" t="s">
        <v>1053</v>
      </c>
      <c r="C655">
        <v>-5526.9</v>
      </c>
    </row>
    <row r="656" spans="1:3" x14ac:dyDescent="0.35">
      <c r="A656" t="s">
        <v>1054</v>
      </c>
      <c r="B656" t="s">
        <v>434</v>
      </c>
      <c r="C656">
        <v>-5190.75</v>
      </c>
    </row>
    <row r="657" spans="1:3" x14ac:dyDescent="0.35">
      <c r="A657" t="s">
        <v>1055</v>
      </c>
      <c r="B657" t="s">
        <v>841</v>
      </c>
      <c r="C657">
        <v>-5190.75</v>
      </c>
    </row>
    <row r="658" spans="1:3" x14ac:dyDescent="0.35">
      <c r="A658" t="s">
        <v>1056</v>
      </c>
      <c r="B658" t="s">
        <v>480</v>
      </c>
      <c r="C658">
        <v>-5190.75</v>
      </c>
    </row>
    <row r="659" spans="1:3" x14ac:dyDescent="0.35">
      <c r="A659" t="s">
        <v>1057</v>
      </c>
      <c r="B659" t="s">
        <v>911</v>
      </c>
      <c r="C659">
        <v>-1549.65</v>
      </c>
    </row>
    <row r="660" spans="1:3" x14ac:dyDescent="0.35">
      <c r="A660" t="s">
        <v>1058</v>
      </c>
      <c r="B660" t="s">
        <v>912</v>
      </c>
      <c r="C660">
        <v>-1412.88</v>
      </c>
    </row>
    <row r="661" spans="1:3" x14ac:dyDescent="0.35">
      <c r="A661" t="s">
        <v>3031</v>
      </c>
      <c r="B661" t="s">
        <v>914</v>
      </c>
      <c r="C661">
        <v>-2228.2199999999998</v>
      </c>
    </row>
    <row r="662" spans="1:3" x14ac:dyDescent="0.35">
      <c r="A662" t="s">
        <v>1059</v>
      </c>
      <c r="B662" t="s">
        <v>481</v>
      </c>
      <c r="C662">
        <v>-336.15</v>
      </c>
    </row>
    <row r="663" spans="1:3" x14ac:dyDescent="0.35">
      <c r="A663" t="s">
        <v>1060</v>
      </c>
      <c r="B663" t="s">
        <v>841</v>
      </c>
      <c r="C663">
        <v>-336.15</v>
      </c>
    </row>
    <row r="664" spans="1:3" x14ac:dyDescent="0.35">
      <c r="A664" t="s">
        <v>1061</v>
      </c>
      <c r="B664" t="s">
        <v>482</v>
      </c>
      <c r="C664">
        <v>-336.15</v>
      </c>
    </row>
    <row r="665" spans="1:3" x14ac:dyDescent="0.35">
      <c r="A665" t="s">
        <v>1062</v>
      </c>
      <c r="B665" t="s">
        <v>911</v>
      </c>
      <c r="C665">
        <v>-131.21</v>
      </c>
    </row>
    <row r="666" spans="1:3" x14ac:dyDescent="0.35">
      <c r="A666" t="s">
        <v>2802</v>
      </c>
      <c r="B666" t="s">
        <v>912</v>
      </c>
      <c r="C666">
        <v>0</v>
      </c>
    </row>
    <row r="667" spans="1:3" x14ac:dyDescent="0.35">
      <c r="A667" t="s">
        <v>2744</v>
      </c>
      <c r="B667" t="s">
        <v>914</v>
      </c>
      <c r="C667">
        <v>-204.94</v>
      </c>
    </row>
    <row r="668" spans="1:3" x14ac:dyDescent="0.35">
      <c r="A668" t="s">
        <v>1063</v>
      </c>
      <c r="B668" t="s">
        <v>1064</v>
      </c>
      <c r="C668">
        <v>-564142.56999999995</v>
      </c>
    </row>
    <row r="669" spans="1:3" x14ac:dyDescent="0.35">
      <c r="A669" t="s">
        <v>1065</v>
      </c>
      <c r="B669" t="s">
        <v>1066</v>
      </c>
      <c r="C669">
        <v>-564142.56999999995</v>
      </c>
    </row>
    <row r="670" spans="1:3" x14ac:dyDescent="0.35">
      <c r="A670" t="s">
        <v>1067</v>
      </c>
      <c r="B670" t="s">
        <v>841</v>
      </c>
      <c r="C670">
        <v>-564142.56999999995</v>
      </c>
    </row>
    <row r="671" spans="1:3" x14ac:dyDescent="0.35">
      <c r="A671" t="s">
        <v>21</v>
      </c>
      <c r="B671" t="s">
        <v>22</v>
      </c>
      <c r="C671">
        <v>-3658589.65</v>
      </c>
    </row>
    <row r="672" spans="1:3" x14ac:dyDescent="0.35">
      <c r="A672" t="s">
        <v>1068</v>
      </c>
      <c r="B672" t="s">
        <v>1069</v>
      </c>
      <c r="C672">
        <v>-2827578.11</v>
      </c>
    </row>
    <row r="673" spans="1:3" x14ac:dyDescent="0.35">
      <c r="A673" t="s">
        <v>1070</v>
      </c>
      <c r="B673" t="s">
        <v>486</v>
      </c>
      <c r="C673">
        <v>-1979590.8</v>
      </c>
    </row>
    <row r="674" spans="1:3" x14ac:dyDescent="0.35">
      <c r="A674" t="s">
        <v>1071</v>
      </c>
      <c r="B674" t="s">
        <v>841</v>
      </c>
      <c r="C674">
        <v>-1979590.8</v>
      </c>
    </row>
    <row r="675" spans="1:3" x14ac:dyDescent="0.35">
      <c r="A675" t="s">
        <v>1072</v>
      </c>
      <c r="B675" t="s">
        <v>922</v>
      </c>
      <c r="C675">
        <v>-1979590.8</v>
      </c>
    </row>
    <row r="676" spans="1:3" x14ac:dyDescent="0.35">
      <c r="A676" t="s">
        <v>1073</v>
      </c>
      <c r="B676" t="s">
        <v>354</v>
      </c>
      <c r="C676">
        <v>0</v>
      </c>
    </row>
    <row r="677" spans="1:3" x14ac:dyDescent="0.35">
      <c r="A677" t="s">
        <v>1074</v>
      </c>
      <c r="B677" t="s">
        <v>361</v>
      </c>
      <c r="C677">
        <v>-45432.28</v>
      </c>
    </row>
    <row r="678" spans="1:3" x14ac:dyDescent="0.35">
      <c r="A678" t="s">
        <v>1075</v>
      </c>
      <c r="B678" t="s">
        <v>373</v>
      </c>
      <c r="C678">
        <v>-1409945.14</v>
      </c>
    </row>
    <row r="679" spans="1:3" x14ac:dyDescent="0.35">
      <c r="A679" t="s">
        <v>1076</v>
      </c>
      <c r="B679" t="s">
        <v>378</v>
      </c>
      <c r="C679">
        <v>-1409945.14</v>
      </c>
    </row>
    <row r="680" spans="1:3" x14ac:dyDescent="0.35">
      <c r="A680" t="s">
        <v>1077</v>
      </c>
      <c r="B680" t="s">
        <v>925</v>
      </c>
      <c r="C680">
        <v>-1409945.14</v>
      </c>
    </row>
    <row r="681" spans="1:3" x14ac:dyDescent="0.35">
      <c r="A681" t="s">
        <v>1078</v>
      </c>
      <c r="B681" t="s">
        <v>367</v>
      </c>
      <c r="C681">
        <v>-524213.38</v>
      </c>
    </row>
    <row r="682" spans="1:3" x14ac:dyDescent="0.35">
      <c r="A682" t="s">
        <v>1079</v>
      </c>
      <c r="B682" t="s">
        <v>1080</v>
      </c>
      <c r="C682">
        <v>-17183.48</v>
      </c>
    </row>
    <row r="683" spans="1:3" x14ac:dyDescent="0.35">
      <c r="A683" t="s">
        <v>1081</v>
      </c>
      <c r="B683" t="s">
        <v>841</v>
      </c>
      <c r="C683">
        <v>-17183.48</v>
      </c>
    </row>
    <row r="684" spans="1:3" x14ac:dyDescent="0.35">
      <c r="A684" t="s">
        <v>1082</v>
      </c>
      <c r="B684" t="s">
        <v>922</v>
      </c>
      <c r="C684">
        <v>-17183.48</v>
      </c>
    </row>
    <row r="685" spans="1:3" x14ac:dyDescent="0.35">
      <c r="A685" t="s">
        <v>1083</v>
      </c>
      <c r="B685" t="s">
        <v>948</v>
      </c>
      <c r="C685">
        <v>-16847.8</v>
      </c>
    </row>
    <row r="686" spans="1:3" x14ac:dyDescent="0.35">
      <c r="A686" t="s">
        <v>3176</v>
      </c>
      <c r="B686" t="s">
        <v>386</v>
      </c>
      <c r="C686">
        <v>-335.68</v>
      </c>
    </row>
    <row r="687" spans="1:3" x14ac:dyDescent="0.35">
      <c r="A687" t="s">
        <v>1084</v>
      </c>
      <c r="B687" t="s">
        <v>1085</v>
      </c>
      <c r="C687">
        <v>-150459.84</v>
      </c>
    </row>
    <row r="688" spans="1:3" x14ac:dyDescent="0.35">
      <c r="A688" t="s">
        <v>1086</v>
      </c>
      <c r="B688" t="s">
        <v>841</v>
      </c>
      <c r="C688">
        <v>-150459.84</v>
      </c>
    </row>
    <row r="689" spans="1:3" x14ac:dyDescent="0.35">
      <c r="A689" t="s">
        <v>1087</v>
      </c>
      <c r="B689" t="s">
        <v>398</v>
      </c>
      <c r="C689">
        <v>-150459.84</v>
      </c>
    </row>
    <row r="690" spans="1:3" x14ac:dyDescent="0.35">
      <c r="A690" t="s">
        <v>1088</v>
      </c>
      <c r="B690" t="s">
        <v>1089</v>
      </c>
      <c r="C690">
        <v>-480363.86</v>
      </c>
    </row>
    <row r="691" spans="1:3" x14ac:dyDescent="0.35">
      <c r="A691" t="s">
        <v>1090</v>
      </c>
      <c r="B691" t="s">
        <v>841</v>
      </c>
      <c r="C691">
        <v>-480363.86</v>
      </c>
    </row>
    <row r="692" spans="1:3" x14ac:dyDescent="0.35">
      <c r="A692" t="s">
        <v>1091</v>
      </c>
      <c r="B692" t="s">
        <v>406</v>
      </c>
      <c r="C692">
        <v>-480363.86</v>
      </c>
    </row>
    <row r="693" spans="1:3" x14ac:dyDescent="0.35">
      <c r="A693" t="s">
        <v>1092</v>
      </c>
      <c r="B693" t="s">
        <v>1093</v>
      </c>
      <c r="C693">
        <v>-99980.13</v>
      </c>
    </row>
    <row r="694" spans="1:3" x14ac:dyDescent="0.35">
      <c r="A694" t="s">
        <v>1094</v>
      </c>
      <c r="B694" t="s">
        <v>841</v>
      </c>
      <c r="C694">
        <v>-99980.13</v>
      </c>
    </row>
    <row r="695" spans="1:3" x14ac:dyDescent="0.35">
      <c r="A695" t="s">
        <v>1095</v>
      </c>
      <c r="B695" t="s">
        <v>922</v>
      </c>
      <c r="C695">
        <v>-99980.13</v>
      </c>
    </row>
    <row r="696" spans="1:3" x14ac:dyDescent="0.35">
      <c r="A696" t="s">
        <v>2803</v>
      </c>
      <c r="B696" t="s">
        <v>410</v>
      </c>
      <c r="C696">
        <v>-1538.88</v>
      </c>
    </row>
    <row r="697" spans="1:3" x14ac:dyDescent="0.35">
      <c r="A697" t="s">
        <v>1096</v>
      </c>
      <c r="B697" t="s">
        <v>416</v>
      </c>
      <c r="C697">
        <v>0</v>
      </c>
    </row>
    <row r="698" spans="1:3" x14ac:dyDescent="0.35">
      <c r="A698" t="s">
        <v>1097</v>
      </c>
      <c r="B698" t="s">
        <v>428</v>
      </c>
      <c r="C698">
        <v>-70105.8</v>
      </c>
    </row>
    <row r="699" spans="1:3" x14ac:dyDescent="0.35">
      <c r="A699" t="s">
        <v>2894</v>
      </c>
      <c r="B699" t="s">
        <v>1016</v>
      </c>
      <c r="C699">
        <v>-20370.21</v>
      </c>
    </row>
    <row r="700" spans="1:3" x14ac:dyDescent="0.35">
      <c r="A700" t="s">
        <v>1098</v>
      </c>
      <c r="B700" t="s">
        <v>451</v>
      </c>
      <c r="C700">
        <v>0</v>
      </c>
    </row>
    <row r="701" spans="1:3" x14ac:dyDescent="0.35">
      <c r="A701" t="s">
        <v>1099</v>
      </c>
      <c r="B701" t="s">
        <v>463</v>
      </c>
      <c r="C701">
        <v>-7390.96</v>
      </c>
    </row>
    <row r="702" spans="1:3" x14ac:dyDescent="0.35">
      <c r="A702" t="s">
        <v>1100</v>
      </c>
      <c r="B702" t="s">
        <v>469</v>
      </c>
      <c r="C702">
        <v>-574.28</v>
      </c>
    </row>
    <row r="703" spans="1:3" x14ac:dyDescent="0.35">
      <c r="A703" t="s">
        <v>1101</v>
      </c>
      <c r="B703" t="s">
        <v>474</v>
      </c>
      <c r="C703">
        <v>-574.28</v>
      </c>
    </row>
    <row r="704" spans="1:3" x14ac:dyDescent="0.35">
      <c r="A704" t="s">
        <v>1102</v>
      </c>
      <c r="B704" t="s">
        <v>1103</v>
      </c>
      <c r="C704">
        <v>-100000</v>
      </c>
    </row>
    <row r="705" spans="1:3" x14ac:dyDescent="0.35">
      <c r="A705" t="s">
        <v>1104</v>
      </c>
      <c r="B705" t="s">
        <v>841</v>
      </c>
      <c r="C705">
        <v>-100000</v>
      </c>
    </row>
    <row r="706" spans="1:3" x14ac:dyDescent="0.35">
      <c r="A706" t="s">
        <v>1105</v>
      </c>
      <c r="B706" t="s">
        <v>1106</v>
      </c>
      <c r="C706">
        <v>-100000</v>
      </c>
    </row>
    <row r="707" spans="1:3" x14ac:dyDescent="0.35">
      <c r="A707" t="s">
        <v>1107</v>
      </c>
      <c r="B707" t="s">
        <v>481</v>
      </c>
      <c r="C707">
        <v>-100000</v>
      </c>
    </row>
    <row r="708" spans="1:3" x14ac:dyDescent="0.35">
      <c r="A708" t="s">
        <v>1108</v>
      </c>
      <c r="B708" t="s">
        <v>1109</v>
      </c>
      <c r="C708">
        <v>-831011.54</v>
      </c>
    </row>
    <row r="709" spans="1:3" x14ac:dyDescent="0.35">
      <c r="A709" t="s">
        <v>1110</v>
      </c>
      <c r="B709" t="s">
        <v>486</v>
      </c>
      <c r="C709">
        <v>-676801.22</v>
      </c>
    </row>
    <row r="710" spans="1:3" x14ac:dyDescent="0.35">
      <c r="A710" t="s">
        <v>1111</v>
      </c>
      <c r="B710" t="s">
        <v>841</v>
      </c>
      <c r="C710">
        <v>-676801.22</v>
      </c>
    </row>
    <row r="711" spans="1:3" x14ac:dyDescent="0.35">
      <c r="A711" t="s">
        <v>3032</v>
      </c>
      <c r="B711" t="s">
        <v>354</v>
      </c>
      <c r="C711">
        <v>-16666.669999999998</v>
      </c>
    </row>
    <row r="712" spans="1:3" x14ac:dyDescent="0.35">
      <c r="A712" t="s">
        <v>1112</v>
      </c>
      <c r="B712" t="s">
        <v>361</v>
      </c>
      <c r="C712">
        <v>-152637.51999999999</v>
      </c>
    </row>
    <row r="713" spans="1:3" x14ac:dyDescent="0.35">
      <c r="A713" t="s">
        <v>1113</v>
      </c>
      <c r="B713" t="s">
        <v>373</v>
      </c>
      <c r="C713">
        <v>-507497.03</v>
      </c>
    </row>
    <row r="714" spans="1:3" x14ac:dyDescent="0.35">
      <c r="A714" t="s">
        <v>1114</v>
      </c>
      <c r="B714" t="s">
        <v>378</v>
      </c>
      <c r="C714">
        <v>-507497.03</v>
      </c>
    </row>
    <row r="715" spans="1:3" x14ac:dyDescent="0.35">
      <c r="A715" t="s">
        <v>1115</v>
      </c>
      <c r="B715" t="s">
        <v>925</v>
      </c>
      <c r="C715">
        <v>-507497.03</v>
      </c>
    </row>
    <row r="716" spans="1:3" x14ac:dyDescent="0.35">
      <c r="A716" t="s">
        <v>1116</v>
      </c>
      <c r="B716" t="s">
        <v>1080</v>
      </c>
      <c r="C716">
        <v>-97626.02</v>
      </c>
    </row>
    <row r="717" spans="1:3" x14ac:dyDescent="0.35">
      <c r="A717" t="s">
        <v>1117</v>
      </c>
      <c r="B717" t="s">
        <v>841</v>
      </c>
      <c r="C717">
        <v>-97626.02</v>
      </c>
    </row>
    <row r="718" spans="1:3" x14ac:dyDescent="0.35">
      <c r="A718" t="s">
        <v>1118</v>
      </c>
      <c r="B718" t="s">
        <v>948</v>
      </c>
      <c r="C718">
        <v>-97457.67</v>
      </c>
    </row>
    <row r="719" spans="1:3" x14ac:dyDescent="0.35">
      <c r="A719" t="s">
        <v>1119</v>
      </c>
      <c r="B719" t="s">
        <v>1120</v>
      </c>
      <c r="C719">
        <v>-168.35</v>
      </c>
    </row>
    <row r="720" spans="1:3" x14ac:dyDescent="0.35">
      <c r="A720" t="s">
        <v>1121</v>
      </c>
      <c r="B720" t="s">
        <v>1085</v>
      </c>
      <c r="C720">
        <v>-23213.88</v>
      </c>
    </row>
    <row r="721" spans="1:3" x14ac:dyDescent="0.35">
      <c r="A721" t="s">
        <v>1122</v>
      </c>
      <c r="B721" t="s">
        <v>841</v>
      </c>
      <c r="C721">
        <v>-23213.88</v>
      </c>
    </row>
    <row r="722" spans="1:3" x14ac:dyDescent="0.35">
      <c r="A722" t="s">
        <v>1123</v>
      </c>
      <c r="B722" t="s">
        <v>1089</v>
      </c>
      <c r="C722">
        <v>-27428.78</v>
      </c>
    </row>
    <row r="723" spans="1:3" x14ac:dyDescent="0.35">
      <c r="A723" t="s">
        <v>1124</v>
      </c>
      <c r="B723" t="s">
        <v>841</v>
      </c>
      <c r="C723">
        <v>-27428.78</v>
      </c>
    </row>
    <row r="724" spans="1:3" x14ac:dyDescent="0.35">
      <c r="A724" t="s">
        <v>1125</v>
      </c>
      <c r="B724" t="s">
        <v>1093</v>
      </c>
      <c r="C724">
        <v>-5941.64</v>
      </c>
    </row>
    <row r="725" spans="1:3" x14ac:dyDescent="0.35">
      <c r="A725" t="s">
        <v>1126</v>
      </c>
      <c r="B725" t="s">
        <v>841</v>
      </c>
      <c r="C725">
        <v>-5941.64</v>
      </c>
    </row>
    <row r="726" spans="1:3" x14ac:dyDescent="0.35">
      <c r="A726" t="s">
        <v>3033</v>
      </c>
      <c r="B726" t="s">
        <v>410</v>
      </c>
      <c r="C726">
        <v>-25.67</v>
      </c>
    </row>
    <row r="727" spans="1:3" x14ac:dyDescent="0.35">
      <c r="A727" t="s">
        <v>1127</v>
      </c>
      <c r="B727" t="s">
        <v>416</v>
      </c>
      <c r="C727">
        <v>-229.22</v>
      </c>
    </row>
    <row r="728" spans="1:3" x14ac:dyDescent="0.35">
      <c r="A728" t="s">
        <v>1128</v>
      </c>
      <c r="B728" t="s">
        <v>428</v>
      </c>
      <c r="C728">
        <v>-5311.09</v>
      </c>
    </row>
    <row r="729" spans="1:3" x14ac:dyDescent="0.35">
      <c r="A729" t="s">
        <v>2745</v>
      </c>
      <c r="B729" t="s">
        <v>434</v>
      </c>
      <c r="C729">
        <v>-260.73</v>
      </c>
    </row>
    <row r="730" spans="1:3" x14ac:dyDescent="0.35">
      <c r="A730" t="s">
        <v>1129</v>
      </c>
      <c r="B730" t="s">
        <v>1130</v>
      </c>
      <c r="C730">
        <v>-114.93</v>
      </c>
    </row>
    <row r="731" spans="1:3" x14ac:dyDescent="0.35">
      <c r="A731" t="s">
        <v>25</v>
      </c>
      <c r="B731" t="s">
        <v>26</v>
      </c>
      <c r="C731">
        <v>-2231039.9</v>
      </c>
    </row>
    <row r="732" spans="1:3" x14ac:dyDescent="0.35">
      <c r="A732" t="s">
        <v>1131</v>
      </c>
      <c r="B732" t="s">
        <v>1132</v>
      </c>
      <c r="C732">
        <v>-2223380.37</v>
      </c>
    </row>
    <row r="733" spans="1:3" x14ac:dyDescent="0.35">
      <c r="A733" t="s">
        <v>1133</v>
      </c>
      <c r="B733" t="s">
        <v>591</v>
      </c>
      <c r="C733">
        <v>-2206580.37</v>
      </c>
    </row>
    <row r="734" spans="1:3" x14ac:dyDescent="0.35">
      <c r="A734" t="s">
        <v>1134</v>
      </c>
      <c r="B734" t="s">
        <v>841</v>
      </c>
      <c r="C734">
        <v>-2206580.37</v>
      </c>
    </row>
    <row r="735" spans="1:3" x14ac:dyDescent="0.35">
      <c r="A735" t="s">
        <v>1135</v>
      </c>
      <c r="B735" t="s">
        <v>1136</v>
      </c>
      <c r="C735">
        <v>-83372.820000000007</v>
      </c>
    </row>
    <row r="736" spans="1:3" x14ac:dyDescent="0.35">
      <c r="A736" t="s">
        <v>3034</v>
      </c>
      <c r="B736" t="s">
        <v>3035</v>
      </c>
      <c r="C736">
        <v>0</v>
      </c>
    </row>
    <row r="737" spans="1:3" x14ac:dyDescent="0.35">
      <c r="A737" t="s">
        <v>3036</v>
      </c>
      <c r="B737" t="s">
        <v>1137</v>
      </c>
      <c r="C737">
        <v>0</v>
      </c>
    </row>
    <row r="738" spans="1:3" x14ac:dyDescent="0.35">
      <c r="A738" t="s">
        <v>3037</v>
      </c>
      <c r="B738" t="s">
        <v>562</v>
      </c>
      <c r="C738">
        <v>0</v>
      </c>
    </row>
    <row r="739" spans="1:3" x14ac:dyDescent="0.35">
      <c r="A739" t="s">
        <v>1138</v>
      </c>
      <c r="B739" t="s">
        <v>584</v>
      </c>
      <c r="C739">
        <v>-52616.71</v>
      </c>
    </row>
    <row r="740" spans="1:3" x14ac:dyDescent="0.35">
      <c r="A740" t="s">
        <v>1139</v>
      </c>
      <c r="B740" t="s">
        <v>1137</v>
      </c>
      <c r="C740">
        <v>-52616.71</v>
      </c>
    </row>
    <row r="741" spans="1:3" x14ac:dyDescent="0.35">
      <c r="A741" t="s">
        <v>1140</v>
      </c>
      <c r="B741" t="s">
        <v>562</v>
      </c>
      <c r="C741">
        <v>-31012.720000000001</v>
      </c>
    </row>
    <row r="742" spans="1:3" x14ac:dyDescent="0.35">
      <c r="A742" t="s">
        <v>1141</v>
      </c>
      <c r="B742" t="s">
        <v>469</v>
      </c>
      <c r="C742">
        <v>-21603.99</v>
      </c>
    </row>
    <row r="743" spans="1:3" x14ac:dyDescent="0.35">
      <c r="A743" t="s">
        <v>1142</v>
      </c>
      <c r="B743" t="s">
        <v>572</v>
      </c>
      <c r="C743">
        <v>-13438.16</v>
      </c>
    </row>
    <row r="744" spans="1:3" x14ac:dyDescent="0.35">
      <c r="A744" t="s">
        <v>1143</v>
      </c>
      <c r="B744" t="s">
        <v>1137</v>
      </c>
      <c r="C744">
        <v>-13438.16</v>
      </c>
    </row>
    <row r="745" spans="1:3" x14ac:dyDescent="0.35">
      <c r="A745" t="s">
        <v>1144</v>
      </c>
      <c r="B745" t="s">
        <v>562</v>
      </c>
      <c r="C745">
        <v>-11000.83</v>
      </c>
    </row>
    <row r="746" spans="1:3" x14ac:dyDescent="0.35">
      <c r="A746" t="s">
        <v>1145</v>
      </c>
      <c r="B746" t="s">
        <v>469</v>
      </c>
      <c r="C746">
        <v>-2437.33</v>
      </c>
    </row>
    <row r="747" spans="1:3" x14ac:dyDescent="0.35">
      <c r="A747" t="s">
        <v>3009</v>
      </c>
      <c r="B747" t="s">
        <v>2878</v>
      </c>
      <c r="C747">
        <v>0</v>
      </c>
    </row>
    <row r="748" spans="1:3" x14ac:dyDescent="0.35">
      <c r="A748" t="s">
        <v>3010</v>
      </c>
      <c r="B748" t="s">
        <v>1137</v>
      </c>
      <c r="C748">
        <v>0</v>
      </c>
    </row>
    <row r="749" spans="1:3" x14ac:dyDescent="0.35">
      <c r="A749" t="s">
        <v>3011</v>
      </c>
      <c r="B749" t="s">
        <v>562</v>
      </c>
      <c r="C749">
        <v>0</v>
      </c>
    </row>
    <row r="750" spans="1:3" x14ac:dyDescent="0.35">
      <c r="A750" t="s">
        <v>2746</v>
      </c>
      <c r="B750" t="s">
        <v>2747</v>
      </c>
      <c r="C750">
        <v>0</v>
      </c>
    </row>
    <row r="751" spans="1:3" x14ac:dyDescent="0.35">
      <c r="A751" t="s">
        <v>2748</v>
      </c>
      <c r="B751" t="s">
        <v>1137</v>
      </c>
      <c r="C751">
        <v>0</v>
      </c>
    </row>
    <row r="752" spans="1:3" x14ac:dyDescent="0.35">
      <c r="A752" t="s">
        <v>2749</v>
      </c>
      <c r="B752" t="s">
        <v>562</v>
      </c>
      <c r="C752">
        <v>0</v>
      </c>
    </row>
    <row r="753" spans="1:3" x14ac:dyDescent="0.35">
      <c r="A753" t="s">
        <v>3177</v>
      </c>
      <c r="B753" t="s">
        <v>469</v>
      </c>
      <c r="C753">
        <v>0</v>
      </c>
    </row>
    <row r="754" spans="1:3" x14ac:dyDescent="0.35">
      <c r="A754" t="s">
        <v>1146</v>
      </c>
      <c r="B754" t="s">
        <v>607</v>
      </c>
      <c r="C754">
        <v>-17317.95</v>
      </c>
    </row>
    <row r="755" spans="1:3" x14ac:dyDescent="0.35">
      <c r="A755" t="s">
        <v>1147</v>
      </c>
      <c r="B755" t="s">
        <v>566</v>
      </c>
      <c r="C755">
        <v>-17317.95</v>
      </c>
    </row>
    <row r="756" spans="1:3" x14ac:dyDescent="0.35">
      <c r="A756" t="s">
        <v>1148</v>
      </c>
      <c r="B756" t="s">
        <v>562</v>
      </c>
      <c r="C756">
        <v>-2246.0100000000002</v>
      </c>
    </row>
    <row r="757" spans="1:3" x14ac:dyDescent="0.35">
      <c r="A757" t="s">
        <v>1149</v>
      </c>
      <c r="B757" t="s">
        <v>469</v>
      </c>
      <c r="C757">
        <v>-15071.94</v>
      </c>
    </row>
    <row r="758" spans="1:3" x14ac:dyDescent="0.35">
      <c r="A758" t="s">
        <v>1150</v>
      </c>
      <c r="B758" t="s">
        <v>1151</v>
      </c>
      <c r="C758">
        <v>-2123207.5499999998</v>
      </c>
    </row>
    <row r="759" spans="1:3" x14ac:dyDescent="0.35">
      <c r="A759" t="s">
        <v>1152</v>
      </c>
      <c r="B759" t="s">
        <v>1153</v>
      </c>
      <c r="C759">
        <v>-125123.52</v>
      </c>
    </row>
    <row r="760" spans="1:3" x14ac:dyDescent="0.35">
      <c r="A760" t="s">
        <v>1154</v>
      </c>
      <c r="B760" t="s">
        <v>1155</v>
      </c>
      <c r="C760">
        <v>0</v>
      </c>
    </row>
    <row r="761" spans="1:3" x14ac:dyDescent="0.35">
      <c r="A761" t="s">
        <v>1156</v>
      </c>
      <c r="B761" t="s">
        <v>378</v>
      </c>
      <c r="C761">
        <v>0</v>
      </c>
    </row>
    <row r="762" spans="1:3" x14ac:dyDescent="0.35">
      <c r="A762" t="s">
        <v>1157</v>
      </c>
      <c r="B762" t="s">
        <v>1158</v>
      </c>
      <c r="C762">
        <v>-93304.18</v>
      </c>
    </row>
    <row r="763" spans="1:3" x14ac:dyDescent="0.35">
      <c r="A763" t="s">
        <v>1159</v>
      </c>
      <c r="B763" t="s">
        <v>1160</v>
      </c>
      <c r="C763">
        <v>-92277.97</v>
      </c>
    </row>
    <row r="764" spans="1:3" x14ac:dyDescent="0.35">
      <c r="A764" t="s">
        <v>1161</v>
      </c>
      <c r="B764" t="s">
        <v>361</v>
      </c>
      <c r="C764">
        <v>-1026.21</v>
      </c>
    </row>
    <row r="765" spans="1:3" x14ac:dyDescent="0.35">
      <c r="A765" t="s">
        <v>1162</v>
      </c>
      <c r="B765" t="s">
        <v>1137</v>
      </c>
      <c r="C765">
        <v>0</v>
      </c>
    </row>
    <row r="766" spans="1:3" x14ac:dyDescent="0.35">
      <c r="A766" t="s">
        <v>1163</v>
      </c>
      <c r="B766" t="s">
        <v>562</v>
      </c>
      <c r="C766">
        <v>0</v>
      </c>
    </row>
    <row r="767" spans="1:3" x14ac:dyDescent="0.35">
      <c r="A767" t="s">
        <v>1164</v>
      </c>
      <c r="B767" t="s">
        <v>469</v>
      </c>
      <c r="C767">
        <v>0</v>
      </c>
    </row>
    <row r="768" spans="1:3" x14ac:dyDescent="0.35">
      <c r="A768" t="s">
        <v>1165</v>
      </c>
      <c r="B768" t="s">
        <v>1166</v>
      </c>
      <c r="C768">
        <v>-31819.34</v>
      </c>
    </row>
    <row r="769" spans="1:3" x14ac:dyDescent="0.35">
      <c r="A769" t="s">
        <v>1167</v>
      </c>
      <c r="B769" t="s">
        <v>569</v>
      </c>
      <c r="C769">
        <v>-31819.34</v>
      </c>
    </row>
    <row r="770" spans="1:3" x14ac:dyDescent="0.35">
      <c r="A770" t="s">
        <v>1168</v>
      </c>
      <c r="B770" t="s">
        <v>1169</v>
      </c>
      <c r="C770">
        <v>917.17</v>
      </c>
    </row>
    <row r="771" spans="1:3" x14ac:dyDescent="0.35">
      <c r="A771" t="s">
        <v>1170</v>
      </c>
      <c r="B771" t="s">
        <v>1171</v>
      </c>
      <c r="C771">
        <v>917.17</v>
      </c>
    </row>
    <row r="772" spans="1:3" x14ac:dyDescent="0.35">
      <c r="A772" t="s">
        <v>1172</v>
      </c>
      <c r="B772" t="s">
        <v>1160</v>
      </c>
      <c r="C772">
        <v>917.17</v>
      </c>
    </row>
    <row r="773" spans="1:3" x14ac:dyDescent="0.35">
      <c r="A773" t="s">
        <v>1173</v>
      </c>
      <c r="B773" t="s">
        <v>581</v>
      </c>
      <c r="C773">
        <v>0</v>
      </c>
    </row>
    <row r="774" spans="1:3" x14ac:dyDescent="0.35">
      <c r="A774" t="s">
        <v>1174</v>
      </c>
      <c r="B774" t="s">
        <v>378</v>
      </c>
      <c r="C774">
        <v>0</v>
      </c>
    </row>
    <row r="775" spans="1:3" x14ac:dyDescent="0.35">
      <c r="A775" t="s">
        <v>3178</v>
      </c>
      <c r="B775" t="s">
        <v>566</v>
      </c>
      <c r="C775">
        <v>0</v>
      </c>
    </row>
    <row r="776" spans="1:3" x14ac:dyDescent="0.35">
      <c r="A776" t="s">
        <v>3179</v>
      </c>
      <c r="B776" t="s">
        <v>562</v>
      </c>
      <c r="C776">
        <v>0</v>
      </c>
    </row>
    <row r="777" spans="1:3" x14ac:dyDescent="0.35">
      <c r="A777" t="s">
        <v>1175</v>
      </c>
      <c r="B777" t="s">
        <v>1176</v>
      </c>
      <c r="C777">
        <v>-891.04</v>
      </c>
    </row>
    <row r="778" spans="1:3" x14ac:dyDescent="0.35">
      <c r="A778" t="s">
        <v>1177</v>
      </c>
      <c r="B778" t="s">
        <v>1137</v>
      </c>
      <c r="C778">
        <v>-891.04</v>
      </c>
    </row>
    <row r="779" spans="1:3" x14ac:dyDescent="0.35">
      <c r="A779" t="s">
        <v>1178</v>
      </c>
      <c r="B779" t="s">
        <v>562</v>
      </c>
      <c r="C779">
        <v>0</v>
      </c>
    </row>
    <row r="780" spans="1:3" x14ac:dyDescent="0.35">
      <c r="A780" t="s">
        <v>1179</v>
      </c>
      <c r="B780" t="s">
        <v>469</v>
      </c>
      <c r="C780">
        <v>-891.04</v>
      </c>
    </row>
    <row r="781" spans="1:3" x14ac:dyDescent="0.35">
      <c r="A781" t="s">
        <v>1180</v>
      </c>
      <c r="B781" t="s">
        <v>1181</v>
      </c>
      <c r="C781">
        <v>-66935.61</v>
      </c>
    </row>
    <row r="782" spans="1:3" x14ac:dyDescent="0.35">
      <c r="A782" t="s">
        <v>1182</v>
      </c>
      <c r="B782" t="s">
        <v>1155</v>
      </c>
      <c r="C782">
        <v>-29630.41</v>
      </c>
    </row>
    <row r="783" spans="1:3" x14ac:dyDescent="0.35">
      <c r="A783" t="s">
        <v>1183</v>
      </c>
      <c r="B783" t="s">
        <v>361</v>
      </c>
      <c r="C783">
        <v>0</v>
      </c>
    </row>
    <row r="784" spans="1:3" x14ac:dyDescent="0.35">
      <c r="A784" t="s">
        <v>1184</v>
      </c>
      <c r="B784" t="s">
        <v>378</v>
      </c>
      <c r="C784">
        <v>-21174.16</v>
      </c>
    </row>
    <row r="785" spans="1:3" x14ac:dyDescent="0.35">
      <c r="A785" t="s">
        <v>2895</v>
      </c>
      <c r="B785" t="s">
        <v>2896</v>
      </c>
      <c r="C785">
        <v>-8456.25</v>
      </c>
    </row>
    <row r="786" spans="1:3" x14ac:dyDescent="0.35">
      <c r="A786" t="s">
        <v>1185</v>
      </c>
      <c r="B786" t="s">
        <v>1171</v>
      </c>
      <c r="C786">
        <v>-37305.19</v>
      </c>
    </row>
    <row r="787" spans="1:3" x14ac:dyDescent="0.35">
      <c r="A787" t="s">
        <v>1186</v>
      </c>
      <c r="B787" t="s">
        <v>1160</v>
      </c>
      <c r="C787">
        <v>-34053.620000000003</v>
      </c>
    </row>
    <row r="788" spans="1:3" x14ac:dyDescent="0.35">
      <c r="A788" t="s">
        <v>1187</v>
      </c>
      <c r="B788" t="s">
        <v>361</v>
      </c>
      <c r="C788">
        <v>-3251.57</v>
      </c>
    </row>
    <row r="789" spans="1:3" x14ac:dyDescent="0.35">
      <c r="A789" t="s">
        <v>1188</v>
      </c>
      <c r="B789" t="s">
        <v>1137</v>
      </c>
      <c r="C789">
        <v>-0.01</v>
      </c>
    </row>
    <row r="790" spans="1:3" x14ac:dyDescent="0.35">
      <c r="A790" t="s">
        <v>1189</v>
      </c>
      <c r="B790" t="s">
        <v>469</v>
      </c>
      <c r="C790">
        <v>-0.01</v>
      </c>
    </row>
    <row r="791" spans="1:3" x14ac:dyDescent="0.35">
      <c r="A791" t="s">
        <v>1190</v>
      </c>
      <c r="B791" t="s">
        <v>1191</v>
      </c>
      <c r="C791">
        <v>-13709.12</v>
      </c>
    </row>
    <row r="792" spans="1:3" x14ac:dyDescent="0.35">
      <c r="A792" t="s">
        <v>1192</v>
      </c>
      <c r="B792" t="s">
        <v>1155</v>
      </c>
      <c r="C792">
        <v>0</v>
      </c>
    </row>
    <row r="793" spans="1:3" x14ac:dyDescent="0.35">
      <c r="A793" t="s">
        <v>1193</v>
      </c>
      <c r="B793" t="s">
        <v>361</v>
      </c>
      <c r="C793">
        <v>0</v>
      </c>
    </row>
    <row r="794" spans="1:3" x14ac:dyDescent="0.35">
      <c r="A794" t="s">
        <v>1194</v>
      </c>
      <c r="B794" t="s">
        <v>378</v>
      </c>
      <c r="C794">
        <v>0</v>
      </c>
    </row>
    <row r="795" spans="1:3" x14ac:dyDescent="0.35">
      <c r="A795" t="s">
        <v>1195</v>
      </c>
      <c r="B795" t="s">
        <v>1171</v>
      </c>
      <c r="C795">
        <v>-13709.12</v>
      </c>
    </row>
    <row r="796" spans="1:3" x14ac:dyDescent="0.35">
      <c r="A796" t="s">
        <v>1196</v>
      </c>
      <c r="B796" t="s">
        <v>1160</v>
      </c>
      <c r="C796">
        <v>4594.18</v>
      </c>
    </row>
    <row r="797" spans="1:3" x14ac:dyDescent="0.35">
      <c r="A797" t="s">
        <v>1197</v>
      </c>
      <c r="B797" t="s">
        <v>361</v>
      </c>
      <c r="C797">
        <v>-18303.3</v>
      </c>
    </row>
    <row r="798" spans="1:3" x14ac:dyDescent="0.35">
      <c r="A798" t="s">
        <v>1198</v>
      </c>
      <c r="B798" t="s">
        <v>605</v>
      </c>
      <c r="C798">
        <v>-21027</v>
      </c>
    </row>
    <row r="799" spans="1:3" x14ac:dyDescent="0.35">
      <c r="A799" t="s">
        <v>1199</v>
      </c>
      <c r="B799" t="s">
        <v>1166</v>
      </c>
      <c r="C799">
        <v>-21027</v>
      </c>
    </row>
    <row r="800" spans="1:3" x14ac:dyDescent="0.35">
      <c r="A800" t="s">
        <v>1200</v>
      </c>
      <c r="B800" t="s">
        <v>378</v>
      </c>
      <c r="C800">
        <v>-21027</v>
      </c>
    </row>
    <row r="801" spans="1:3" x14ac:dyDescent="0.35">
      <c r="A801" t="s">
        <v>1201</v>
      </c>
      <c r="B801" t="s">
        <v>608</v>
      </c>
      <c r="C801">
        <v>0</v>
      </c>
    </row>
    <row r="802" spans="1:3" x14ac:dyDescent="0.35">
      <c r="A802" t="s">
        <v>1202</v>
      </c>
      <c r="B802" t="s">
        <v>1137</v>
      </c>
      <c r="C802">
        <v>0</v>
      </c>
    </row>
    <row r="803" spans="1:3" x14ac:dyDescent="0.35">
      <c r="A803" t="s">
        <v>1203</v>
      </c>
      <c r="B803" t="s">
        <v>562</v>
      </c>
      <c r="C803">
        <v>0</v>
      </c>
    </row>
    <row r="804" spans="1:3" x14ac:dyDescent="0.35">
      <c r="A804" t="s">
        <v>1204</v>
      </c>
      <c r="B804" t="s">
        <v>1205</v>
      </c>
      <c r="C804">
        <v>-22280.49</v>
      </c>
    </row>
    <row r="805" spans="1:3" x14ac:dyDescent="0.35">
      <c r="A805" t="s">
        <v>1206</v>
      </c>
      <c r="B805" t="s">
        <v>1155</v>
      </c>
      <c r="C805">
        <v>-22280.49</v>
      </c>
    </row>
    <row r="806" spans="1:3" x14ac:dyDescent="0.35">
      <c r="A806" t="s">
        <v>1207</v>
      </c>
      <c r="B806" t="s">
        <v>562</v>
      </c>
      <c r="C806">
        <v>-19104.62</v>
      </c>
    </row>
    <row r="807" spans="1:3" x14ac:dyDescent="0.35">
      <c r="A807" t="s">
        <v>1208</v>
      </c>
      <c r="B807" t="s">
        <v>1209</v>
      </c>
      <c r="C807">
        <v>-3175.87</v>
      </c>
    </row>
    <row r="808" spans="1:3" x14ac:dyDescent="0.35">
      <c r="A808" t="s">
        <v>1210</v>
      </c>
      <c r="B808" t="s">
        <v>1137</v>
      </c>
      <c r="C808">
        <v>0</v>
      </c>
    </row>
    <row r="809" spans="1:3" x14ac:dyDescent="0.35">
      <c r="A809" t="s">
        <v>1211</v>
      </c>
      <c r="B809" t="s">
        <v>562</v>
      </c>
      <c r="C809">
        <v>0</v>
      </c>
    </row>
    <row r="810" spans="1:3" x14ac:dyDescent="0.35">
      <c r="A810" t="s">
        <v>1212</v>
      </c>
      <c r="B810" t="s">
        <v>469</v>
      </c>
      <c r="C810">
        <v>0</v>
      </c>
    </row>
    <row r="811" spans="1:3" x14ac:dyDescent="0.35">
      <c r="A811" t="s">
        <v>3180</v>
      </c>
      <c r="B811" t="s">
        <v>1166</v>
      </c>
      <c r="C811">
        <v>0</v>
      </c>
    </row>
    <row r="812" spans="1:3" x14ac:dyDescent="0.35">
      <c r="A812" t="s">
        <v>3181</v>
      </c>
      <c r="B812" t="s">
        <v>562</v>
      </c>
      <c r="C812">
        <v>0</v>
      </c>
    </row>
    <row r="813" spans="1:3" x14ac:dyDescent="0.35">
      <c r="A813" t="s">
        <v>3333</v>
      </c>
      <c r="B813" t="s">
        <v>469</v>
      </c>
      <c r="C813">
        <v>0</v>
      </c>
    </row>
    <row r="814" spans="1:3" x14ac:dyDescent="0.35">
      <c r="A814" t="s">
        <v>1213</v>
      </c>
      <c r="B814" t="s">
        <v>1214</v>
      </c>
      <c r="C814">
        <v>-2202.5100000000002</v>
      </c>
    </row>
    <row r="815" spans="1:3" x14ac:dyDescent="0.35">
      <c r="A815" t="s">
        <v>1215</v>
      </c>
      <c r="B815" t="s">
        <v>1137</v>
      </c>
      <c r="C815">
        <v>-2202.5100000000002</v>
      </c>
    </row>
    <row r="816" spans="1:3" x14ac:dyDescent="0.35">
      <c r="A816" t="s">
        <v>1216</v>
      </c>
      <c r="B816" t="s">
        <v>469</v>
      </c>
      <c r="C816">
        <v>-2202.5100000000002</v>
      </c>
    </row>
    <row r="817" spans="1:3" x14ac:dyDescent="0.35">
      <c r="A817" t="s">
        <v>2804</v>
      </c>
      <c r="B817" t="s">
        <v>2805</v>
      </c>
      <c r="C817">
        <v>-1871955.43</v>
      </c>
    </row>
    <row r="818" spans="1:3" x14ac:dyDescent="0.35">
      <c r="A818" t="s">
        <v>3038</v>
      </c>
      <c r="B818" t="s">
        <v>1155</v>
      </c>
      <c r="C818">
        <v>0</v>
      </c>
    </row>
    <row r="819" spans="1:3" x14ac:dyDescent="0.35">
      <c r="A819" t="s">
        <v>3039</v>
      </c>
      <c r="B819" t="s">
        <v>1209</v>
      </c>
      <c r="C819">
        <v>0</v>
      </c>
    </row>
    <row r="820" spans="1:3" x14ac:dyDescent="0.35">
      <c r="A820" t="s">
        <v>2806</v>
      </c>
      <c r="B820" t="s">
        <v>1166</v>
      </c>
      <c r="C820">
        <v>-1871955.43</v>
      </c>
    </row>
    <row r="821" spans="1:3" x14ac:dyDescent="0.35">
      <c r="A821" t="s">
        <v>2807</v>
      </c>
      <c r="B821" t="s">
        <v>562</v>
      </c>
      <c r="C821">
        <v>-1844515.31</v>
      </c>
    </row>
    <row r="822" spans="1:3" x14ac:dyDescent="0.35">
      <c r="A822" t="s">
        <v>2808</v>
      </c>
      <c r="B822" t="s">
        <v>469</v>
      </c>
      <c r="C822">
        <v>-27440.12</v>
      </c>
    </row>
    <row r="823" spans="1:3" x14ac:dyDescent="0.35">
      <c r="A823" t="s">
        <v>3334</v>
      </c>
      <c r="B823" t="s">
        <v>578</v>
      </c>
      <c r="C823">
        <v>-16800</v>
      </c>
    </row>
    <row r="824" spans="1:3" x14ac:dyDescent="0.35">
      <c r="A824" t="s">
        <v>3335</v>
      </c>
      <c r="B824" t="s">
        <v>841</v>
      </c>
      <c r="C824">
        <v>-16800</v>
      </c>
    </row>
    <row r="825" spans="1:3" x14ac:dyDescent="0.35">
      <c r="A825" t="s">
        <v>3336</v>
      </c>
      <c r="B825" t="s">
        <v>1136</v>
      </c>
      <c r="C825">
        <v>-16800</v>
      </c>
    </row>
    <row r="826" spans="1:3" x14ac:dyDescent="0.35">
      <c r="A826" t="s">
        <v>3337</v>
      </c>
      <c r="B826" t="s">
        <v>3338</v>
      </c>
      <c r="C826">
        <v>-16800</v>
      </c>
    </row>
    <row r="827" spans="1:3" x14ac:dyDescent="0.35">
      <c r="A827" t="s">
        <v>3339</v>
      </c>
      <c r="B827" t="s">
        <v>566</v>
      </c>
      <c r="C827">
        <v>-16800</v>
      </c>
    </row>
    <row r="828" spans="1:3" x14ac:dyDescent="0.35">
      <c r="A828" t="s">
        <v>3340</v>
      </c>
      <c r="B828" t="s">
        <v>562</v>
      </c>
      <c r="C828">
        <v>-16800</v>
      </c>
    </row>
    <row r="829" spans="1:3" x14ac:dyDescent="0.35">
      <c r="A829" t="s">
        <v>1217</v>
      </c>
      <c r="B829" t="s">
        <v>1218</v>
      </c>
      <c r="C829">
        <v>-7659.53</v>
      </c>
    </row>
    <row r="830" spans="1:3" x14ac:dyDescent="0.35">
      <c r="A830" t="s">
        <v>1219</v>
      </c>
      <c r="B830" t="s">
        <v>558</v>
      </c>
      <c r="C830">
        <v>-7659.53</v>
      </c>
    </row>
    <row r="831" spans="1:3" x14ac:dyDescent="0.35">
      <c r="A831" t="s">
        <v>1220</v>
      </c>
      <c r="B831" t="s">
        <v>841</v>
      </c>
      <c r="C831">
        <v>-7659.53</v>
      </c>
    </row>
    <row r="832" spans="1:3" x14ac:dyDescent="0.35">
      <c r="A832" t="s">
        <v>1221</v>
      </c>
      <c r="B832" t="s">
        <v>595</v>
      </c>
      <c r="C832">
        <v>-7326.11</v>
      </c>
    </row>
    <row r="833" spans="1:3" x14ac:dyDescent="0.35">
      <c r="A833" t="s">
        <v>1222</v>
      </c>
      <c r="B833" t="s">
        <v>1223</v>
      </c>
      <c r="C833">
        <v>-0.22</v>
      </c>
    </row>
    <row r="834" spans="1:3" x14ac:dyDescent="0.35">
      <c r="A834" t="s">
        <v>1224</v>
      </c>
      <c r="B834" t="s">
        <v>1225</v>
      </c>
      <c r="C834">
        <v>-7325.89</v>
      </c>
    </row>
    <row r="835" spans="1:3" x14ac:dyDescent="0.35">
      <c r="A835" t="s">
        <v>1226</v>
      </c>
      <c r="B835" t="s">
        <v>606</v>
      </c>
      <c r="C835">
        <v>-333.42</v>
      </c>
    </row>
    <row r="836" spans="1:3" x14ac:dyDescent="0.35">
      <c r="A836" t="s">
        <v>1227</v>
      </c>
      <c r="B836" t="s">
        <v>584</v>
      </c>
      <c r="C836">
        <v>-333.42</v>
      </c>
    </row>
    <row r="837" spans="1:3" x14ac:dyDescent="0.35">
      <c r="A837" t="s">
        <v>33</v>
      </c>
      <c r="B837" t="s">
        <v>34</v>
      </c>
      <c r="C837">
        <v>-536925.18000000005</v>
      </c>
    </row>
    <row r="838" spans="1:3" x14ac:dyDescent="0.35">
      <c r="A838" t="s">
        <v>1228</v>
      </c>
      <c r="B838" t="s">
        <v>1229</v>
      </c>
      <c r="C838">
        <v>-501265.91999999998</v>
      </c>
    </row>
    <row r="839" spans="1:3" x14ac:dyDescent="0.35">
      <c r="A839" t="s">
        <v>1230</v>
      </c>
      <c r="B839" t="s">
        <v>1231</v>
      </c>
      <c r="C839">
        <v>-501265.91999999998</v>
      </c>
    </row>
    <row r="840" spans="1:3" x14ac:dyDescent="0.35">
      <c r="A840" t="s">
        <v>1232</v>
      </c>
      <c r="B840" t="s">
        <v>841</v>
      </c>
      <c r="C840">
        <v>-501265.91999999998</v>
      </c>
    </row>
    <row r="841" spans="1:3" x14ac:dyDescent="0.35">
      <c r="A841" t="s">
        <v>1233</v>
      </c>
      <c r="B841" t="s">
        <v>1234</v>
      </c>
      <c r="C841">
        <v>-35659.26</v>
      </c>
    </row>
    <row r="842" spans="1:3" x14ac:dyDescent="0.35">
      <c r="A842" t="s">
        <v>1235</v>
      </c>
      <c r="B842" t="s">
        <v>1236</v>
      </c>
      <c r="C842">
        <v>-35659.26</v>
      </c>
    </row>
    <row r="843" spans="1:3" x14ac:dyDescent="0.35">
      <c r="A843" t="s">
        <v>1237</v>
      </c>
      <c r="B843" t="s">
        <v>841</v>
      </c>
      <c r="C843">
        <v>-35659.26</v>
      </c>
    </row>
    <row r="844" spans="1:3" x14ac:dyDescent="0.35">
      <c r="A844" t="s">
        <v>37</v>
      </c>
      <c r="B844" t="s">
        <v>38</v>
      </c>
      <c r="C844">
        <v>-2391952.04</v>
      </c>
    </row>
    <row r="845" spans="1:3" x14ac:dyDescent="0.35">
      <c r="A845" t="s">
        <v>1238</v>
      </c>
      <c r="B845" t="s">
        <v>1239</v>
      </c>
      <c r="C845">
        <v>-1072322.3899999999</v>
      </c>
    </row>
    <row r="846" spans="1:3" x14ac:dyDescent="0.35">
      <c r="A846" t="s">
        <v>1240</v>
      </c>
      <c r="B846" t="s">
        <v>1241</v>
      </c>
      <c r="C846">
        <v>-60440.44</v>
      </c>
    </row>
    <row r="847" spans="1:3" x14ac:dyDescent="0.35">
      <c r="A847" t="s">
        <v>1242</v>
      </c>
      <c r="B847" t="s">
        <v>841</v>
      </c>
      <c r="C847">
        <v>-60440.44</v>
      </c>
    </row>
    <row r="848" spans="1:3" x14ac:dyDescent="0.35">
      <c r="A848" t="s">
        <v>1243</v>
      </c>
      <c r="B848" t="s">
        <v>1244</v>
      </c>
      <c r="C848">
        <v>-48592.639999999999</v>
      </c>
    </row>
    <row r="849" spans="1:3" x14ac:dyDescent="0.35">
      <c r="A849" t="s">
        <v>1245</v>
      </c>
      <c r="B849" t="s">
        <v>1246</v>
      </c>
      <c r="C849">
        <v>-17259.830000000002</v>
      </c>
    </row>
    <row r="850" spans="1:3" x14ac:dyDescent="0.35">
      <c r="A850" t="s">
        <v>1247</v>
      </c>
      <c r="B850" t="s">
        <v>1248</v>
      </c>
      <c r="C850">
        <v>-17259.830000000002</v>
      </c>
    </row>
    <row r="851" spans="1:3" x14ac:dyDescent="0.35">
      <c r="A851" t="s">
        <v>1249</v>
      </c>
      <c r="B851" t="s">
        <v>1250</v>
      </c>
      <c r="C851">
        <v>-1956.1</v>
      </c>
    </row>
    <row r="852" spans="1:3" x14ac:dyDescent="0.35">
      <c r="A852" t="s">
        <v>2809</v>
      </c>
      <c r="B852" t="s">
        <v>2810</v>
      </c>
      <c r="C852">
        <v>-21.1</v>
      </c>
    </row>
    <row r="853" spans="1:3" x14ac:dyDescent="0.35">
      <c r="A853" t="s">
        <v>1251</v>
      </c>
      <c r="B853" t="s">
        <v>1252</v>
      </c>
      <c r="C853">
        <v>-99.33</v>
      </c>
    </row>
    <row r="854" spans="1:3" x14ac:dyDescent="0.35">
      <c r="A854" t="s">
        <v>2963</v>
      </c>
      <c r="B854" t="s">
        <v>2964</v>
      </c>
      <c r="C854">
        <v>0</v>
      </c>
    </row>
    <row r="855" spans="1:3" x14ac:dyDescent="0.35">
      <c r="A855" t="s">
        <v>1253</v>
      </c>
      <c r="B855" t="s">
        <v>1254</v>
      </c>
      <c r="C855">
        <v>0</v>
      </c>
    </row>
    <row r="856" spans="1:3" x14ac:dyDescent="0.35">
      <c r="A856" t="s">
        <v>2938</v>
      </c>
      <c r="B856" t="s">
        <v>2939</v>
      </c>
      <c r="C856">
        <v>0</v>
      </c>
    </row>
    <row r="857" spans="1:3" x14ac:dyDescent="0.35">
      <c r="A857" t="s">
        <v>2965</v>
      </c>
      <c r="B857" t="s">
        <v>2966</v>
      </c>
      <c r="C857">
        <v>-103.86</v>
      </c>
    </row>
    <row r="858" spans="1:3" x14ac:dyDescent="0.35">
      <c r="A858" t="s">
        <v>3341</v>
      </c>
      <c r="B858" t="s">
        <v>3342</v>
      </c>
      <c r="C858">
        <v>-10.69</v>
      </c>
    </row>
    <row r="859" spans="1:3" x14ac:dyDescent="0.35">
      <c r="A859" t="s">
        <v>3182</v>
      </c>
      <c r="B859" t="s">
        <v>3183</v>
      </c>
      <c r="C859">
        <v>0</v>
      </c>
    </row>
    <row r="860" spans="1:3" x14ac:dyDescent="0.35">
      <c r="A860" t="s">
        <v>2967</v>
      </c>
      <c r="B860" t="s">
        <v>2968</v>
      </c>
      <c r="C860">
        <v>0</v>
      </c>
    </row>
    <row r="861" spans="1:3" x14ac:dyDescent="0.35">
      <c r="A861" t="s">
        <v>2969</v>
      </c>
      <c r="B861" t="s">
        <v>2970</v>
      </c>
      <c r="C861">
        <v>-73.91</v>
      </c>
    </row>
    <row r="862" spans="1:3" x14ac:dyDescent="0.35">
      <c r="A862" t="s">
        <v>3040</v>
      </c>
      <c r="B862" t="s">
        <v>3041</v>
      </c>
      <c r="C862">
        <v>0</v>
      </c>
    </row>
    <row r="863" spans="1:3" x14ac:dyDescent="0.35">
      <c r="A863" t="s">
        <v>2811</v>
      </c>
      <c r="B863" t="s">
        <v>2812</v>
      </c>
      <c r="C863">
        <v>0</v>
      </c>
    </row>
    <row r="864" spans="1:3" x14ac:dyDescent="0.35">
      <c r="A864" t="s">
        <v>2940</v>
      </c>
      <c r="B864" t="s">
        <v>2941</v>
      </c>
      <c r="C864">
        <v>-959.6</v>
      </c>
    </row>
    <row r="865" spans="1:3" x14ac:dyDescent="0.35">
      <c r="A865" t="s">
        <v>1255</v>
      </c>
      <c r="B865" t="s">
        <v>1256</v>
      </c>
      <c r="C865">
        <v>0</v>
      </c>
    </row>
    <row r="866" spans="1:3" x14ac:dyDescent="0.35">
      <c r="A866" t="s">
        <v>3042</v>
      </c>
      <c r="B866" t="s">
        <v>3043</v>
      </c>
      <c r="C866">
        <v>0</v>
      </c>
    </row>
    <row r="867" spans="1:3" x14ac:dyDescent="0.35">
      <c r="A867" t="s">
        <v>2942</v>
      </c>
      <c r="B867" t="s">
        <v>2943</v>
      </c>
      <c r="C867">
        <v>-377.25</v>
      </c>
    </row>
    <row r="868" spans="1:3" x14ac:dyDescent="0.35">
      <c r="A868" t="s">
        <v>2944</v>
      </c>
      <c r="B868" t="s">
        <v>2945</v>
      </c>
      <c r="C868">
        <v>0</v>
      </c>
    </row>
    <row r="869" spans="1:3" x14ac:dyDescent="0.35">
      <c r="A869" t="s">
        <v>2946</v>
      </c>
      <c r="B869" t="s">
        <v>2947</v>
      </c>
      <c r="C869">
        <v>-69.77</v>
      </c>
    </row>
    <row r="870" spans="1:3" x14ac:dyDescent="0.35">
      <c r="A870" t="s">
        <v>3184</v>
      </c>
      <c r="B870" t="s">
        <v>3185</v>
      </c>
      <c r="C870">
        <v>0</v>
      </c>
    </row>
    <row r="871" spans="1:3" x14ac:dyDescent="0.35">
      <c r="A871" t="s">
        <v>1257</v>
      </c>
      <c r="B871" t="s">
        <v>1258</v>
      </c>
      <c r="C871">
        <v>-25</v>
      </c>
    </row>
    <row r="872" spans="1:3" x14ac:dyDescent="0.35">
      <c r="A872" t="s">
        <v>1259</v>
      </c>
      <c r="B872" t="s">
        <v>1260</v>
      </c>
      <c r="C872">
        <v>-20.38</v>
      </c>
    </row>
    <row r="873" spans="1:3" x14ac:dyDescent="0.35">
      <c r="A873" t="s">
        <v>3044</v>
      </c>
      <c r="B873" t="s">
        <v>3045</v>
      </c>
      <c r="C873">
        <v>0</v>
      </c>
    </row>
    <row r="874" spans="1:3" x14ac:dyDescent="0.35">
      <c r="A874" t="s">
        <v>2971</v>
      </c>
      <c r="B874" t="s">
        <v>2972</v>
      </c>
      <c r="C874">
        <v>-175.32</v>
      </c>
    </row>
    <row r="875" spans="1:3" x14ac:dyDescent="0.35">
      <c r="A875" t="s">
        <v>3343</v>
      </c>
      <c r="B875" t="s">
        <v>3344</v>
      </c>
      <c r="C875">
        <v>-8.93</v>
      </c>
    </row>
    <row r="876" spans="1:3" x14ac:dyDescent="0.35">
      <c r="A876" t="s">
        <v>2973</v>
      </c>
      <c r="B876" t="s">
        <v>2974</v>
      </c>
      <c r="C876">
        <v>0</v>
      </c>
    </row>
    <row r="877" spans="1:3" x14ac:dyDescent="0.35">
      <c r="A877" t="s">
        <v>1261</v>
      </c>
      <c r="B877" t="s">
        <v>1262</v>
      </c>
      <c r="C877">
        <v>0</v>
      </c>
    </row>
    <row r="878" spans="1:3" x14ac:dyDescent="0.35">
      <c r="A878" t="s">
        <v>2948</v>
      </c>
      <c r="B878" t="s">
        <v>2949</v>
      </c>
      <c r="C878">
        <v>-10.96</v>
      </c>
    </row>
    <row r="879" spans="1:3" x14ac:dyDescent="0.35">
      <c r="A879" t="s">
        <v>3186</v>
      </c>
      <c r="B879" t="s">
        <v>3187</v>
      </c>
      <c r="C879">
        <v>0</v>
      </c>
    </row>
    <row r="880" spans="1:3" x14ac:dyDescent="0.35">
      <c r="A880" t="s">
        <v>1263</v>
      </c>
      <c r="B880" t="s">
        <v>1264</v>
      </c>
      <c r="C880">
        <v>-940.23</v>
      </c>
    </row>
    <row r="881" spans="1:3" x14ac:dyDescent="0.35">
      <c r="A881" t="s">
        <v>2750</v>
      </c>
      <c r="B881" t="s">
        <v>1343</v>
      </c>
      <c r="C881">
        <v>-50</v>
      </c>
    </row>
    <row r="882" spans="1:3" x14ac:dyDescent="0.35">
      <c r="A882" t="s">
        <v>1265</v>
      </c>
      <c r="B882" t="s">
        <v>759</v>
      </c>
      <c r="C882">
        <v>-890.23</v>
      </c>
    </row>
    <row r="883" spans="1:3" x14ac:dyDescent="0.35">
      <c r="A883" t="s">
        <v>1266</v>
      </c>
      <c r="B883" t="s">
        <v>1267</v>
      </c>
      <c r="C883">
        <v>-140</v>
      </c>
    </row>
    <row r="884" spans="1:3" x14ac:dyDescent="0.35">
      <c r="A884" t="s">
        <v>1268</v>
      </c>
      <c r="B884" t="s">
        <v>1269</v>
      </c>
      <c r="C884">
        <v>-25113.85</v>
      </c>
    </row>
    <row r="885" spans="1:3" x14ac:dyDescent="0.35">
      <c r="A885" t="s">
        <v>1270</v>
      </c>
      <c r="B885" t="s">
        <v>1271</v>
      </c>
      <c r="C885">
        <v>-40.5</v>
      </c>
    </row>
    <row r="886" spans="1:3" x14ac:dyDescent="0.35">
      <c r="A886" t="s">
        <v>2751</v>
      </c>
      <c r="B886" t="s">
        <v>2752</v>
      </c>
      <c r="C886">
        <v>0</v>
      </c>
    </row>
    <row r="887" spans="1:3" x14ac:dyDescent="0.35">
      <c r="A887" t="s">
        <v>3345</v>
      </c>
      <c r="B887" t="s">
        <v>3346</v>
      </c>
      <c r="C887">
        <v>-3142.13</v>
      </c>
    </row>
    <row r="888" spans="1:3" x14ac:dyDescent="0.35">
      <c r="A888" t="s">
        <v>1272</v>
      </c>
      <c r="B888" t="s">
        <v>1273</v>
      </c>
      <c r="C888">
        <v>-2065.1</v>
      </c>
    </row>
    <row r="889" spans="1:3" x14ac:dyDescent="0.35">
      <c r="A889" t="s">
        <v>1274</v>
      </c>
      <c r="B889" t="s">
        <v>1275</v>
      </c>
      <c r="C889">
        <v>-9257.94</v>
      </c>
    </row>
    <row r="890" spans="1:3" x14ac:dyDescent="0.35">
      <c r="A890" t="s">
        <v>1276</v>
      </c>
      <c r="B890" t="s">
        <v>1277</v>
      </c>
      <c r="C890">
        <v>-9257.94</v>
      </c>
    </row>
    <row r="891" spans="1:3" x14ac:dyDescent="0.35">
      <c r="A891" t="s">
        <v>1278</v>
      </c>
      <c r="B891" t="s">
        <v>1279</v>
      </c>
      <c r="C891">
        <v>-9257.94</v>
      </c>
    </row>
    <row r="892" spans="1:3" x14ac:dyDescent="0.35">
      <c r="A892" t="s">
        <v>1280</v>
      </c>
      <c r="B892" t="s">
        <v>1281</v>
      </c>
      <c r="C892">
        <v>-11.72</v>
      </c>
    </row>
    <row r="893" spans="1:3" x14ac:dyDescent="0.35">
      <c r="A893" t="s">
        <v>1282</v>
      </c>
      <c r="B893" t="s">
        <v>188</v>
      </c>
      <c r="C893">
        <v>0</v>
      </c>
    </row>
    <row r="894" spans="1:3" x14ac:dyDescent="0.35">
      <c r="A894" t="s">
        <v>1283</v>
      </c>
      <c r="B894" t="s">
        <v>1284</v>
      </c>
      <c r="C894">
        <v>0</v>
      </c>
    </row>
    <row r="895" spans="1:3" x14ac:dyDescent="0.35">
      <c r="A895" t="s">
        <v>1285</v>
      </c>
      <c r="B895" t="s">
        <v>1286</v>
      </c>
      <c r="C895">
        <v>-11.72</v>
      </c>
    </row>
    <row r="896" spans="1:3" x14ac:dyDescent="0.35">
      <c r="A896" t="s">
        <v>1287</v>
      </c>
      <c r="B896" t="s">
        <v>1288</v>
      </c>
      <c r="C896">
        <v>-11.72</v>
      </c>
    </row>
    <row r="897" spans="1:3" x14ac:dyDescent="0.35">
      <c r="A897" t="s">
        <v>1289</v>
      </c>
      <c r="B897" t="s">
        <v>1290</v>
      </c>
      <c r="C897">
        <v>-513.04</v>
      </c>
    </row>
    <row r="898" spans="1:3" x14ac:dyDescent="0.35">
      <c r="A898" t="s">
        <v>1291</v>
      </c>
      <c r="B898" t="s">
        <v>1292</v>
      </c>
      <c r="C898">
        <v>-513.04</v>
      </c>
    </row>
    <row r="899" spans="1:3" x14ac:dyDescent="0.35">
      <c r="A899" t="s">
        <v>1293</v>
      </c>
      <c r="B899" t="s">
        <v>1294</v>
      </c>
      <c r="C899">
        <v>-1011881.95</v>
      </c>
    </row>
    <row r="900" spans="1:3" x14ac:dyDescent="0.35">
      <c r="A900" t="s">
        <v>1295</v>
      </c>
      <c r="B900" t="s">
        <v>841</v>
      </c>
      <c r="C900">
        <v>-1011881.95</v>
      </c>
    </row>
    <row r="901" spans="1:3" x14ac:dyDescent="0.35">
      <c r="A901" t="s">
        <v>1296</v>
      </c>
      <c r="B901" t="s">
        <v>1244</v>
      </c>
      <c r="C901">
        <v>-985914.06</v>
      </c>
    </row>
    <row r="902" spans="1:3" x14ac:dyDescent="0.35">
      <c r="A902" t="s">
        <v>1297</v>
      </c>
      <c r="B902" t="s">
        <v>1298</v>
      </c>
      <c r="C902">
        <v>-25967.89</v>
      </c>
    </row>
    <row r="903" spans="1:3" x14ac:dyDescent="0.35">
      <c r="A903" t="s">
        <v>3046</v>
      </c>
      <c r="B903" t="s">
        <v>3047</v>
      </c>
      <c r="C903">
        <v>-7137.57</v>
      </c>
    </row>
    <row r="904" spans="1:3" x14ac:dyDescent="0.35">
      <c r="A904" t="s">
        <v>3048</v>
      </c>
      <c r="B904" t="s">
        <v>3049</v>
      </c>
      <c r="C904">
        <v>0</v>
      </c>
    </row>
    <row r="905" spans="1:3" x14ac:dyDescent="0.35">
      <c r="A905" t="s">
        <v>1299</v>
      </c>
      <c r="B905" t="s">
        <v>3050</v>
      </c>
      <c r="C905">
        <v>-16.579999999999998</v>
      </c>
    </row>
    <row r="906" spans="1:3" x14ac:dyDescent="0.35">
      <c r="A906" t="s">
        <v>3188</v>
      </c>
      <c r="B906" t="s">
        <v>3189</v>
      </c>
      <c r="C906">
        <v>0</v>
      </c>
    </row>
    <row r="907" spans="1:3" x14ac:dyDescent="0.35">
      <c r="A907" t="s">
        <v>3051</v>
      </c>
      <c r="B907" t="s">
        <v>3052</v>
      </c>
      <c r="C907">
        <v>0</v>
      </c>
    </row>
    <row r="908" spans="1:3" x14ac:dyDescent="0.35">
      <c r="A908" t="s">
        <v>3053</v>
      </c>
      <c r="B908" t="s">
        <v>3054</v>
      </c>
      <c r="C908">
        <v>-22.75</v>
      </c>
    </row>
    <row r="909" spans="1:3" x14ac:dyDescent="0.35">
      <c r="A909" t="s">
        <v>3055</v>
      </c>
      <c r="B909" t="s">
        <v>3056</v>
      </c>
      <c r="C909">
        <v>-7246.27</v>
      </c>
    </row>
    <row r="910" spans="1:3" x14ac:dyDescent="0.35">
      <c r="A910" t="s">
        <v>3057</v>
      </c>
      <c r="B910" t="s">
        <v>3058</v>
      </c>
      <c r="C910">
        <v>-68.64</v>
      </c>
    </row>
    <row r="911" spans="1:3" x14ac:dyDescent="0.35">
      <c r="A911" t="s">
        <v>3059</v>
      </c>
      <c r="B911" t="s">
        <v>3060</v>
      </c>
      <c r="C911">
        <v>-2473.85</v>
      </c>
    </row>
    <row r="912" spans="1:3" x14ac:dyDescent="0.35">
      <c r="A912" t="s">
        <v>3061</v>
      </c>
      <c r="B912" t="s">
        <v>3062</v>
      </c>
      <c r="C912">
        <v>-97.83</v>
      </c>
    </row>
    <row r="913" spans="1:3" x14ac:dyDescent="0.35">
      <c r="A913" t="s">
        <v>3063</v>
      </c>
      <c r="B913" t="s">
        <v>3064</v>
      </c>
      <c r="C913">
        <v>-43.3</v>
      </c>
    </row>
    <row r="914" spans="1:3" x14ac:dyDescent="0.35">
      <c r="A914" t="s">
        <v>3190</v>
      </c>
      <c r="B914" t="s">
        <v>3191</v>
      </c>
      <c r="C914">
        <v>-1.45</v>
      </c>
    </row>
    <row r="915" spans="1:3" x14ac:dyDescent="0.35">
      <c r="A915" t="s">
        <v>3065</v>
      </c>
      <c r="B915" t="s">
        <v>3066</v>
      </c>
      <c r="C915">
        <v>-446.73</v>
      </c>
    </row>
    <row r="916" spans="1:3" x14ac:dyDescent="0.35">
      <c r="A916" t="s">
        <v>3067</v>
      </c>
      <c r="B916" t="s">
        <v>3068</v>
      </c>
      <c r="C916">
        <v>0</v>
      </c>
    </row>
    <row r="917" spans="1:3" x14ac:dyDescent="0.35">
      <c r="A917" t="s">
        <v>3069</v>
      </c>
      <c r="B917" t="s">
        <v>3070</v>
      </c>
      <c r="C917">
        <v>-58.35</v>
      </c>
    </row>
    <row r="918" spans="1:3" x14ac:dyDescent="0.35">
      <c r="A918" t="s">
        <v>3071</v>
      </c>
      <c r="B918" t="s">
        <v>3072</v>
      </c>
      <c r="C918">
        <v>-302.33</v>
      </c>
    </row>
    <row r="919" spans="1:3" x14ac:dyDescent="0.35">
      <c r="A919" t="s">
        <v>3073</v>
      </c>
      <c r="B919" t="s">
        <v>3074</v>
      </c>
      <c r="C919">
        <v>-586.88</v>
      </c>
    </row>
    <row r="920" spans="1:3" x14ac:dyDescent="0.35">
      <c r="A920" t="s">
        <v>3075</v>
      </c>
      <c r="B920" t="s">
        <v>3076</v>
      </c>
      <c r="C920">
        <v>-277.68</v>
      </c>
    </row>
    <row r="921" spans="1:3" x14ac:dyDescent="0.35">
      <c r="A921" t="s">
        <v>3077</v>
      </c>
      <c r="B921" t="s">
        <v>3078</v>
      </c>
      <c r="C921">
        <v>-249.34</v>
      </c>
    </row>
    <row r="922" spans="1:3" x14ac:dyDescent="0.35">
      <c r="A922" t="s">
        <v>3079</v>
      </c>
      <c r="B922" t="s">
        <v>3080</v>
      </c>
      <c r="C922">
        <v>-238.89</v>
      </c>
    </row>
    <row r="923" spans="1:3" x14ac:dyDescent="0.35">
      <c r="A923" t="s">
        <v>3081</v>
      </c>
      <c r="B923" t="s">
        <v>3082</v>
      </c>
      <c r="C923">
        <v>-5863.64</v>
      </c>
    </row>
    <row r="924" spans="1:3" x14ac:dyDescent="0.35">
      <c r="A924" t="s">
        <v>3083</v>
      </c>
      <c r="B924" t="s">
        <v>3084</v>
      </c>
      <c r="C924">
        <v>0</v>
      </c>
    </row>
    <row r="925" spans="1:3" x14ac:dyDescent="0.35">
      <c r="A925" t="s">
        <v>3085</v>
      </c>
      <c r="B925" t="s">
        <v>3086</v>
      </c>
      <c r="C925">
        <v>-835.81</v>
      </c>
    </row>
    <row r="926" spans="1:3" x14ac:dyDescent="0.35">
      <c r="A926" t="s">
        <v>1300</v>
      </c>
      <c r="B926" t="s">
        <v>1301</v>
      </c>
      <c r="C926">
        <v>-432990.51</v>
      </c>
    </row>
    <row r="927" spans="1:3" x14ac:dyDescent="0.35">
      <c r="A927" t="s">
        <v>1302</v>
      </c>
      <c r="B927" t="s">
        <v>1303</v>
      </c>
      <c r="C927">
        <v>-57743.37</v>
      </c>
    </row>
    <row r="928" spans="1:3" x14ac:dyDescent="0.35">
      <c r="A928" t="s">
        <v>1304</v>
      </c>
      <c r="B928" t="s">
        <v>841</v>
      </c>
      <c r="C928">
        <v>-57743.37</v>
      </c>
    </row>
    <row r="929" spans="1:3" x14ac:dyDescent="0.35">
      <c r="A929" t="s">
        <v>1305</v>
      </c>
      <c r="B929" t="s">
        <v>1306</v>
      </c>
      <c r="C929">
        <v>-808.14</v>
      </c>
    </row>
    <row r="930" spans="1:3" x14ac:dyDescent="0.35">
      <c r="A930" t="s">
        <v>1307</v>
      </c>
      <c r="B930" t="s">
        <v>841</v>
      </c>
      <c r="C930">
        <v>-808.14</v>
      </c>
    </row>
    <row r="931" spans="1:3" x14ac:dyDescent="0.35">
      <c r="A931" t="s">
        <v>1308</v>
      </c>
      <c r="B931" t="s">
        <v>1309</v>
      </c>
      <c r="C931">
        <v>-808.14</v>
      </c>
    </row>
    <row r="932" spans="1:3" x14ac:dyDescent="0.35">
      <c r="A932" t="s">
        <v>1310</v>
      </c>
      <c r="B932" t="s">
        <v>1311</v>
      </c>
      <c r="C932">
        <v>-808.14</v>
      </c>
    </row>
    <row r="933" spans="1:3" x14ac:dyDescent="0.35">
      <c r="A933" t="s">
        <v>1312</v>
      </c>
      <c r="B933" t="s">
        <v>1313</v>
      </c>
      <c r="C933">
        <v>-374439</v>
      </c>
    </row>
    <row r="934" spans="1:3" x14ac:dyDescent="0.35">
      <c r="A934" t="s">
        <v>1314</v>
      </c>
      <c r="B934" t="s">
        <v>841</v>
      </c>
      <c r="C934">
        <v>-374439</v>
      </c>
    </row>
    <row r="935" spans="1:3" x14ac:dyDescent="0.35">
      <c r="A935" t="s">
        <v>1315</v>
      </c>
      <c r="B935" t="s">
        <v>1316</v>
      </c>
      <c r="C935">
        <v>-162515.42000000001</v>
      </c>
    </row>
    <row r="936" spans="1:3" x14ac:dyDescent="0.35">
      <c r="A936" t="s">
        <v>1317</v>
      </c>
      <c r="B936" t="s">
        <v>1318</v>
      </c>
      <c r="C936">
        <v>-128709.38</v>
      </c>
    </row>
    <row r="937" spans="1:3" x14ac:dyDescent="0.35">
      <c r="A937" t="s">
        <v>1319</v>
      </c>
      <c r="B937" t="s">
        <v>1320</v>
      </c>
      <c r="C937">
        <v>-60045.47</v>
      </c>
    </row>
    <row r="938" spans="1:3" x14ac:dyDescent="0.35">
      <c r="A938" t="s">
        <v>1321</v>
      </c>
      <c r="B938" t="s">
        <v>1322</v>
      </c>
      <c r="C938">
        <v>-23168.73</v>
      </c>
    </row>
    <row r="939" spans="1:3" x14ac:dyDescent="0.35">
      <c r="A939" t="s">
        <v>1323</v>
      </c>
      <c r="B939" t="s">
        <v>1324</v>
      </c>
      <c r="C939">
        <v>-886639.14</v>
      </c>
    </row>
    <row r="940" spans="1:3" x14ac:dyDescent="0.35">
      <c r="A940" t="s">
        <v>1325</v>
      </c>
      <c r="B940" t="s">
        <v>1326</v>
      </c>
      <c r="C940">
        <v>-234849.45</v>
      </c>
    </row>
    <row r="941" spans="1:3" x14ac:dyDescent="0.35">
      <c r="A941" t="s">
        <v>1327</v>
      </c>
      <c r="B941" t="s">
        <v>841</v>
      </c>
      <c r="C941">
        <v>-234849.45</v>
      </c>
    </row>
    <row r="942" spans="1:3" x14ac:dyDescent="0.35">
      <c r="A942" t="s">
        <v>1328</v>
      </c>
      <c r="B942" t="s">
        <v>1329</v>
      </c>
      <c r="C942">
        <v>-234648.08</v>
      </c>
    </row>
    <row r="943" spans="1:3" x14ac:dyDescent="0.35">
      <c r="A943" t="s">
        <v>1330</v>
      </c>
      <c r="B943" t="s">
        <v>1331</v>
      </c>
      <c r="C943">
        <v>-7560</v>
      </c>
    </row>
    <row r="944" spans="1:3" x14ac:dyDescent="0.35">
      <c r="A944" t="s">
        <v>1332</v>
      </c>
      <c r="B944" t="s">
        <v>1333</v>
      </c>
      <c r="C944">
        <v>-11681</v>
      </c>
    </row>
    <row r="945" spans="1:3" x14ac:dyDescent="0.35">
      <c r="A945" t="s">
        <v>1334</v>
      </c>
      <c r="B945" t="s">
        <v>1335</v>
      </c>
      <c r="C945">
        <v>-10227.07</v>
      </c>
    </row>
    <row r="946" spans="1:3" x14ac:dyDescent="0.35">
      <c r="A946" t="s">
        <v>1336</v>
      </c>
      <c r="B946" t="s">
        <v>1337</v>
      </c>
      <c r="C946">
        <v>-1288</v>
      </c>
    </row>
    <row r="947" spans="1:3" x14ac:dyDescent="0.35">
      <c r="A947" t="s">
        <v>1338</v>
      </c>
      <c r="B947" t="s">
        <v>1339</v>
      </c>
      <c r="C947">
        <v>-29866.63</v>
      </c>
    </row>
    <row r="948" spans="1:3" x14ac:dyDescent="0.35">
      <c r="A948" t="s">
        <v>1340</v>
      </c>
      <c r="B948" t="s">
        <v>1341</v>
      </c>
      <c r="C948">
        <v>-2299.58</v>
      </c>
    </row>
    <row r="949" spans="1:3" x14ac:dyDescent="0.35">
      <c r="A949" t="s">
        <v>1342</v>
      </c>
      <c r="B949" t="s">
        <v>1343</v>
      </c>
      <c r="C949">
        <v>0</v>
      </c>
    </row>
    <row r="950" spans="1:3" x14ac:dyDescent="0.35">
      <c r="A950" t="s">
        <v>1344</v>
      </c>
      <c r="B950" t="s">
        <v>1345</v>
      </c>
      <c r="C950">
        <v>0</v>
      </c>
    </row>
    <row r="951" spans="1:3" x14ac:dyDescent="0.35">
      <c r="A951" t="s">
        <v>1346</v>
      </c>
      <c r="B951" t="s">
        <v>1347</v>
      </c>
      <c r="C951">
        <v>0</v>
      </c>
    </row>
    <row r="952" spans="1:3" x14ac:dyDescent="0.35">
      <c r="A952" t="s">
        <v>1348</v>
      </c>
      <c r="B952" t="s">
        <v>1349</v>
      </c>
      <c r="C952">
        <v>-10374.6</v>
      </c>
    </row>
    <row r="953" spans="1:3" x14ac:dyDescent="0.35">
      <c r="A953" t="s">
        <v>1350</v>
      </c>
      <c r="B953" t="s">
        <v>1351</v>
      </c>
      <c r="C953">
        <v>-524.95000000000005</v>
      </c>
    </row>
    <row r="954" spans="1:3" x14ac:dyDescent="0.35">
      <c r="A954" t="s">
        <v>1352</v>
      </c>
      <c r="B954" t="s">
        <v>1353</v>
      </c>
      <c r="C954">
        <v>-1369.4</v>
      </c>
    </row>
    <row r="955" spans="1:3" x14ac:dyDescent="0.35">
      <c r="A955" t="s">
        <v>1354</v>
      </c>
      <c r="B955" t="s">
        <v>1355</v>
      </c>
      <c r="C955">
        <v>-4165</v>
      </c>
    </row>
    <row r="956" spans="1:3" x14ac:dyDescent="0.35">
      <c r="A956" t="s">
        <v>1356</v>
      </c>
      <c r="B956" t="s">
        <v>1357</v>
      </c>
      <c r="C956">
        <v>-4012.34</v>
      </c>
    </row>
    <row r="957" spans="1:3" x14ac:dyDescent="0.35">
      <c r="A957" t="s">
        <v>1358</v>
      </c>
      <c r="B957" t="s">
        <v>1359</v>
      </c>
      <c r="C957">
        <v>-333</v>
      </c>
    </row>
    <row r="958" spans="1:3" x14ac:dyDescent="0.35">
      <c r="A958" t="s">
        <v>1360</v>
      </c>
      <c r="B958" t="s">
        <v>1361</v>
      </c>
      <c r="C958">
        <v>-3984.91</v>
      </c>
    </row>
    <row r="959" spans="1:3" x14ac:dyDescent="0.35">
      <c r="A959" t="s">
        <v>1362</v>
      </c>
      <c r="B959" t="s">
        <v>1363</v>
      </c>
      <c r="C959">
        <v>-20471.02</v>
      </c>
    </row>
    <row r="960" spans="1:3" x14ac:dyDescent="0.35">
      <c r="A960" t="s">
        <v>1364</v>
      </c>
      <c r="B960" t="s">
        <v>1365</v>
      </c>
      <c r="C960">
        <v>-1200</v>
      </c>
    </row>
    <row r="961" spans="1:3" x14ac:dyDescent="0.35">
      <c r="A961" t="s">
        <v>1366</v>
      </c>
      <c r="B961" t="s">
        <v>1367</v>
      </c>
      <c r="C961">
        <v>-169</v>
      </c>
    </row>
    <row r="962" spans="1:3" x14ac:dyDescent="0.35">
      <c r="A962" t="s">
        <v>1368</v>
      </c>
      <c r="B962" t="s">
        <v>1369</v>
      </c>
      <c r="C962">
        <v>-40600</v>
      </c>
    </row>
    <row r="963" spans="1:3" x14ac:dyDescent="0.35">
      <c r="A963" t="s">
        <v>1370</v>
      </c>
      <c r="B963" t="s">
        <v>1371</v>
      </c>
      <c r="C963">
        <v>-31512.06</v>
      </c>
    </row>
    <row r="964" spans="1:3" x14ac:dyDescent="0.35">
      <c r="A964" t="s">
        <v>1372</v>
      </c>
      <c r="B964" t="s">
        <v>284</v>
      </c>
      <c r="C964">
        <v>-5817.11</v>
      </c>
    </row>
    <row r="965" spans="1:3" x14ac:dyDescent="0.35">
      <c r="A965" t="s">
        <v>1373</v>
      </c>
      <c r="B965" t="s">
        <v>1374</v>
      </c>
      <c r="C965">
        <v>-15942.46</v>
      </c>
    </row>
    <row r="966" spans="1:3" x14ac:dyDescent="0.35">
      <c r="A966" t="s">
        <v>2753</v>
      </c>
      <c r="B966" t="s">
        <v>3087</v>
      </c>
      <c r="C966">
        <v>-12499.95</v>
      </c>
    </row>
    <row r="967" spans="1:3" x14ac:dyDescent="0.35">
      <c r="A967" t="s">
        <v>1375</v>
      </c>
      <c r="B967" t="s">
        <v>663</v>
      </c>
      <c r="C967">
        <v>0</v>
      </c>
    </row>
    <row r="968" spans="1:3" x14ac:dyDescent="0.35">
      <c r="A968" t="s">
        <v>1376</v>
      </c>
      <c r="B968" t="s">
        <v>1377</v>
      </c>
      <c r="C968">
        <v>-18750</v>
      </c>
    </row>
    <row r="969" spans="1:3" x14ac:dyDescent="0.35">
      <c r="A969" t="s">
        <v>1378</v>
      </c>
      <c r="B969" t="s">
        <v>1379</v>
      </c>
      <c r="C969">
        <v>-201.37</v>
      </c>
    </row>
    <row r="970" spans="1:3" x14ac:dyDescent="0.35">
      <c r="A970" t="s">
        <v>1380</v>
      </c>
      <c r="B970" t="s">
        <v>1381</v>
      </c>
      <c r="C970">
        <v>-201.37</v>
      </c>
    </row>
    <row r="971" spans="1:3" x14ac:dyDescent="0.35">
      <c r="A971" t="s">
        <v>1382</v>
      </c>
      <c r="B971" t="s">
        <v>1383</v>
      </c>
      <c r="C971">
        <v>0</v>
      </c>
    </row>
    <row r="972" spans="1:3" x14ac:dyDescent="0.35">
      <c r="A972" t="s">
        <v>3088</v>
      </c>
      <c r="B972" t="s">
        <v>3089</v>
      </c>
      <c r="C972">
        <v>0</v>
      </c>
    </row>
    <row r="973" spans="1:3" x14ac:dyDescent="0.35">
      <c r="A973" t="s">
        <v>1384</v>
      </c>
      <c r="B973" t="s">
        <v>1385</v>
      </c>
      <c r="C973">
        <v>0</v>
      </c>
    </row>
    <row r="974" spans="1:3" x14ac:dyDescent="0.35">
      <c r="A974" t="s">
        <v>3090</v>
      </c>
      <c r="B974" t="s">
        <v>759</v>
      </c>
      <c r="C974">
        <v>0</v>
      </c>
    </row>
    <row r="975" spans="1:3" x14ac:dyDescent="0.35">
      <c r="A975" t="s">
        <v>1386</v>
      </c>
      <c r="B975" t="s">
        <v>1387</v>
      </c>
      <c r="C975">
        <v>-4.3099999999999996</v>
      </c>
    </row>
    <row r="976" spans="1:3" x14ac:dyDescent="0.35">
      <c r="A976" t="s">
        <v>1388</v>
      </c>
      <c r="B976" t="s">
        <v>841</v>
      </c>
      <c r="C976">
        <v>-4.3099999999999996</v>
      </c>
    </row>
    <row r="977" spans="1:3" x14ac:dyDescent="0.35">
      <c r="A977" t="s">
        <v>1389</v>
      </c>
      <c r="B977" t="s">
        <v>940</v>
      </c>
      <c r="C977">
        <v>-651785.38</v>
      </c>
    </row>
    <row r="978" spans="1:3" x14ac:dyDescent="0.35">
      <c r="A978" t="s">
        <v>1390</v>
      </c>
      <c r="B978" t="s">
        <v>841</v>
      </c>
      <c r="C978">
        <v>-651785.38</v>
      </c>
    </row>
    <row r="979" spans="1:3" x14ac:dyDescent="0.35">
      <c r="A979" t="s">
        <v>1391</v>
      </c>
      <c r="B979" t="s">
        <v>1392</v>
      </c>
      <c r="C979">
        <v>-19810.38</v>
      </c>
    </row>
    <row r="980" spans="1:3" x14ac:dyDescent="0.35">
      <c r="A980" t="s">
        <v>1393</v>
      </c>
      <c r="B980" t="s">
        <v>1394</v>
      </c>
      <c r="C980">
        <v>-2750.88</v>
      </c>
    </row>
    <row r="981" spans="1:3" x14ac:dyDescent="0.35">
      <c r="A981" t="s">
        <v>1395</v>
      </c>
      <c r="B981" t="s">
        <v>1394</v>
      </c>
      <c r="C981">
        <v>-2750.88</v>
      </c>
    </row>
    <row r="982" spans="1:3" x14ac:dyDescent="0.35">
      <c r="A982" t="s">
        <v>1396</v>
      </c>
      <c r="B982" t="s">
        <v>1397</v>
      </c>
      <c r="C982">
        <v>-17059.5</v>
      </c>
    </row>
    <row r="983" spans="1:3" x14ac:dyDescent="0.35">
      <c r="A983" t="s">
        <v>1398</v>
      </c>
      <c r="B983" t="s">
        <v>1397</v>
      </c>
      <c r="C983">
        <v>-17059.5</v>
      </c>
    </row>
    <row r="984" spans="1:3" x14ac:dyDescent="0.35">
      <c r="A984" t="s">
        <v>1399</v>
      </c>
      <c r="B984" t="s">
        <v>1400</v>
      </c>
      <c r="C984">
        <v>-484173.65</v>
      </c>
    </row>
    <row r="985" spans="1:3" x14ac:dyDescent="0.35">
      <c r="A985" t="s">
        <v>1401</v>
      </c>
      <c r="B985" t="s">
        <v>334</v>
      </c>
      <c r="C985">
        <v>-69418.64</v>
      </c>
    </row>
    <row r="986" spans="1:3" x14ac:dyDescent="0.35">
      <c r="A986" t="s">
        <v>1402</v>
      </c>
      <c r="B986" t="s">
        <v>361</v>
      </c>
      <c r="C986">
        <v>-93706.5</v>
      </c>
    </row>
    <row r="987" spans="1:3" x14ac:dyDescent="0.35">
      <c r="A987" t="s">
        <v>1403</v>
      </c>
      <c r="B987" t="s">
        <v>378</v>
      </c>
      <c r="C987">
        <v>-152253.07999999999</v>
      </c>
    </row>
    <row r="988" spans="1:3" x14ac:dyDescent="0.35">
      <c r="A988" t="s">
        <v>2813</v>
      </c>
      <c r="B988" t="s">
        <v>948</v>
      </c>
      <c r="C988">
        <v>-409.67</v>
      </c>
    </row>
    <row r="989" spans="1:3" x14ac:dyDescent="0.35">
      <c r="A989" t="s">
        <v>1404</v>
      </c>
      <c r="B989" t="s">
        <v>386</v>
      </c>
      <c r="C989">
        <v>-1054.3399999999999</v>
      </c>
    </row>
    <row r="990" spans="1:3" x14ac:dyDescent="0.35">
      <c r="A990" t="s">
        <v>1405</v>
      </c>
      <c r="B990" t="s">
        <v>531</v>
      </c>
      <c r="C990">
        <v>-87106.34</v>
      </c>
    </row>
    <row r="991" spans="1:3" x14ac:dyDescent="0.35">
      <c r="A991" t="s">
        <v>1406</v>
      </c>
      <c r="B991" t="s">
        <v>402</v>
      </c>
      <c r="C991">
        <v>-68194.94</v>
      </c>
    </row>
    <row r="992" spans="1:3" x14ac:dyDescent="0.35">
      <c r="A992" t="s">
        <v>1407</v>
      </c>
      <c r="B992" t="s">
        <v>410</v>
      </c>
      <c r="C992">
        <v>-4084.58</v>
      </c>
    </row>
    <row r="993" spans="1:3" x14ac:dyDescent="0.35">
      <c r="A993" t="s">
        <v>1408</v>
      </c>
      <c r="B993" t="s">
        <v>416</v>
      </c>
      <c r="C993">
        <v>-1518.11</v>
      </c>
    </row>
    <row r="994" spans="1:3" x14ac:dyDescent="0.35">
      <c r="A994" t="s">
        <v>1409</v>
      </c>
      <c r="B994" t="s">
        <v>422</v>
      </c>
      <c r="C994">
        <v>0</v>
      </c>
    </row>
    <row r="995" spans="1:3" x14ac:dyDescent="0.35">
      <c r="A995" t="s">
        <v>1410</v>
      </c>
      <c r="B995" t="s">
        <v>428</v>
      </c>
      <c r="C995">
        <v>-1183.8599999999999</v>
      </c>
    </row>
    <row r="996" spans="1:3" x14ac:dyDescent="0.35">
      <c r="A996" t="s">
        <v>1411</v>
      </c>
      <c r="B996" t="s">
        <v>434</v>
      </c>
      <c r="C996">
        <v>-352.62</v>
      </c>
    </row>
    <row r="997" spans="1:3" x14ac:dyDescent="0.35">
      <c r="A997" t="s">
        <v>1412</v>
      </c>
      <c r="B997" t="s">
        <v>1016</v>
      </c>
      <c r="C997">
        <v>-2618.64</v>
      </c>
    </row>
    <row r="998" spans="1:3" x14ac:dyDescent="0.35">
      <c r="A998" t="s">
        <v>1413</v>
      </c>
      <c r="B998" t="s">
        <v>446</v>
      </c>
      <c r="C998">
        <v>-113</v>
      </c>
    </row>
    <row r="999" spans="1:3" x14ac:dyDescent="0.35">
      <c r="A999" t="s">
        <v>1414</v>
      </c>
      <c r="B999" t="s">
        <v>451</v>
      </c>
      <c r="C999">
        <v>-549.74</v>
      </c>
    </row>
    <row r="1000" spans="1:3" x14ac:dyDescent="0.35">
      <c r="A1000" t="s">
        <v>1415</v>
      </c>
      <c r="B1000" t="s">
        <v>457</v>
      </c>
      <c r="C1000">
        <v>-5.79</v>
      </c>
    </row>
    <row r="1001" spans="1:3" x14ac:dyDescent="0.35">
      <c r="A1001" t="s">
        <v>1416</v>
      </c>
      <c r="B1001" t="s">
        <v>463</v>
      </c>
      <c r="C1001">
        <v>-1255.32</v>
      </c>
    </row>
    <row r="1002" spans="1:3" x14ac:dyDescent="0.35">
      <c r="A1002" t="s">
        <v>1417</v>
      </c>
      <c r="B1002" t="s">
        <v>1418</v>
      </c>
      <c r="C1002">
        <v>-348.48</v>
      </c>
    </row>
    <row r="1003" spans="1:3" x14ac:dyDescent="0.35">
      <c r="A1003" t="s">
        <v>1419</v>
      </c>
      <c r="B1003" t="s">
        <v>474</v>
      </c>
      <c r="C1003">
        <v>-348.48</v>
      </c>
    </row>
    <row r="1004" spans="1:3" x14ac:dyDescent="0.35">
      <c r="A1004" t="s">
        <v>1420</v>
      </c>
      <c r="B1004" t="s">
        <v>1421</v>
      </c>
      <c r="C1004">
        <v>0</v>
      </c>
    </row>
    <row r="1005" spans="1:3" x14ac:dyDescent="0.35">
      <c r="A1005" t="s">
        <v>1422</v>
      </c>
      <c r="B1005" t="s">
        <v>434</v>
      </c>
      <c r="C1005">
        <v>0</v>
      </c>
    </row>
    <row r="1006" spans="1:3" x14ac:dyDescent="0.35">
      <c r="A1006" t="s">
        <v>2975</v>
      </c>
      <c r="B1006" t="s">
        <v>481</v>
      </c>
      <c r="C1006">
        <v>0</v>
      </c>
    </row>
    <row r="1007" spans="1:3" x14ac:dyDescent="0.35">
      <c r="A1007" t="s">
        <v>1423</v>
      </c>
      <c r="B1007" t="s">
        <v>1424</v>
      </c>
      <c r="C1007">
        <v>-166.39</v>
      </c>
    </row>
    <row r="1008" spans="1:3" x14ac:dyDescent="0.35">
      <c r="A1008" t="s">
        <v>1425</v>
      </c>
      <c r="B1008" t="s">
        <v>775</v>
      </c>
      <c r="C1008">
        <v>-166.39</v>
      </c>
    </row>
    <row r="1009" spans="1:3" x14ac:dyDescent="0.35">
      <c r="A1009" t="s">
        <v>1426</v>
      </c>
      <c r="B1009" t="s">
        <v>706</v>
      </c>
      <c r="C1009">
        <v>-147634.96</v>
      </c>
    </row>
    <row r="1010" spans="1:3" x14ac:dyDescent="0.35">
      <c r="A1010" t="s">
        <v>1427</v>
      </c>
      <c r="B1010" t="s">
        <v>1428</v>
      </c>
      <c r="C1010">
        <v>-647.29</v>
      </c>
    </row>
    <row r="1011" spans="1:3" x14ac:dyDescent="0.35">
      <c r="A1011" t="s">
        <v>1429</v>
      </c>
      <c r="B1011" t="s">
        <v>1430</v>
      </c>
      <c r="C1011">
        <v>-11854.71</v>
      </c>
    </row>
    <row r="1012" spans="1:3" x14ac:dyDescent="0.35">
      <c r="A1012" t="s">
        <v>1431</v>
      </c>
      <c r="B1012" t="s">
        <v>1432</v>
      </c>
      <c r="C1012">
        <v>-577.02</v>
      </c>
    </row>
    <row r="1013" spans="1:3" x14ac:dyDescent="0.35">
      <c r="A1013" t="s">
        <v>1433</v>
      </c>
      <c r="B1013" t="s">
        <v>759</v>
      </c>
      <c r="C1013">
        <v>-134555.94</v>
      </c>
    </row>
    <row r="1014" spans="1:3" x14ac:dyDescent="0.35">
      <c r="A1014" t="s">
        <v>41</v>
      </c>
      <c r="B1014" t="s">
        <v>42</v>
      </c>
      <c r="C1014">
        <v>-211592.21</v>
      </c>
    </row>
    <row r="1015" spans="1:3" x14ac:dyDescent="0.35">
      <c r="A1015" t="s">
        <v>1434</v>
      </c>
      <c r="B1015" t="s">
        <v>1435</v>
      </c>
      <c r="C1015">
        <v>-211592.21</v>
      </c>
    </row>
    <row r="1016" spans="1:3" x14ac:dyDescent="0.35">
      <c r="A1016" t="s">
        <v>1436</v>
      </c>
      <c r="B1016" t="s">
        <v>1435</v>
      </c>
      <c r="C1016">
        <v>-211592.21</v>
      </c>
    </row>
    <row r="1017" spans="1:3" x14ac:dyDescent="0.35">
      <c r="A1017" t="s">
        <v>1437</v>
      </c>
      <c r="B1017" t="s">
        <v>1435</v>
      </c>
      <c r="C1017">
        <v>-211592.21</v>
      </c>
    </row>
    <row r="1018" spans="1:3" x14ac:dyDescent="0.35">
      <c r="A1018" t="s">
        <v>46</v>
      </c>
      <c r="B1018" t="s">
        <v>47</v>
      </c>
      <c r="C1018">
        <v>-215630.24</v>
      </c>
    </row>
    <row r="1019" spans="1:3" x14ac:dyDescent="0.35">
      <c r="A1019" t="s">
        <v>1438</v>
      </c>
      <c r="B1019" t="s">
        <v>1439</v>
      </c>
      <c r="C1019">
        <v>-140905.26999999999</v>
      </c>
    </row>
    <row r="1020" spans="1:3" x14ac:dyDescent="0.35">
      <c r="A1020" t="s">
        <v>1440</v>
      </c>
      <c r="B1020" t="s">
        <v>1441</v>
      </c>
      <c r="C1020">
        <v>-113169.71</v>
      </c>
    </row>
    <row r="1021" spans="1:3" x14ac:dyDescent="0.35">
      <c r="A1021" t="s">
        <v>1442</v>
      </c>
      <c r="B1021" t="s">
        <v>1443</v>
      </c>
      <c r="C1021">
        <v>-113169.71</v>
      </c>
    </row>
    <row r="1022" spans="1:3" x14ac:dyDescent="0.35">
      <c r="A1022" t="s">
        <v>1444</v>
      </c>
      <c r="B1022" t="s">
        <v>1160</v>
      </c>
      <c r="C1022">
        <v>-47638.06</v>
      </c>
    </row>
    <row r="1023" spans="1:3" x14ac:dyDescent="0.35">
      <c r="A1023" t="s">
        <v>1445</v>
      </c>
      <c r="B1023" t="s">
        <v>595</v>
      </c>
      <c r="C1023">
        <v>-1476.6</v>
      </c>
    </row>
    <row r="1024" spans="1:3" x14ac:dyDescent="0.35">
      <c r="A1024" t="s">
        <v>2814</v>
      </c>
      <c r="B1024" t="s">
        <v>361</v>
      </c>
      <c r="C1024">
        <v>-1476.6</v>
      </c>
    </row>
    <row r="1025" spans="1:3" x14ac:dyDescent="0.35">
      <c r="A1025" t="s">
        <v>1446</v>
      </c>
      <c r="B1025" t="s">
        <v>531</v>
      </c>
      <c r="C1025">
        <v>-29288.66</v>
      </c>
    </row>
    <row r="1026" spans="1:3" x14ac:dyDescent="0.35">
      <c r="A1026" t="s">
        <v>1447</v>
      </c>
      <c r="B1026" t="s">
        <v>402</v>
      </c>
      <c r="C1026">
        <v>-20283.689999999999</v>
      </c>
    </row>
    <row r="1027" spans="1:3" x14ac:dyDescent="0.35">
      <c r="A1027" t="s">
        <v>1448</v>
      </c>
      <c r="B1027" t="s">
        <v>502</v>
      </c>
      <c r="C1027">
        <v>-14482.7</v>
      </c>
    </row>
    <row r="1028" spans="1:3" x14ac:dyDescent="0.35">
      <c r="A1028" t="s">
        <v>1449</v>
      </c>
      <c r="B1028" t="s">
        <v>416</v>
      </c>
      <c r="C1028">
        <v>0</v>
      </c>
    </row>
    <row r="1029" spans="1:3" x14ac:dyDescent="0.35">
      <c r="A1029" t="s">
        <v>1450</v>
      </c>
      <c r="B1029" t="s">
        <v>428</v>
      </c>
      <c r="C1029">
        <v>0</v>
      </c>
    </row>
    <row r="1030" spans="1:3" x14ac:dyDescent="0.35">
      <c r="A1030" t="s">
        <v>3192</v>
      </c>
      <c r="B1030" t="s">
        <v>3193</v>
      </c>
      <c r="C1030">
        <v>0</v>
      </c>
    </row>
    <row r="1031" spans="1:3" x14ac:dyDescent="0.35">
      <c r="A1031" t="s">
        <v>3194</v>
      </c>
      <c r="B1031" t="s">
        <v>510</v>
      </c>
      <c r="C1031">
        <v>-8320.2199999999993</v>
      </c>
    </row>
    <row r="1032" spans="1:3" x14ac:dyDescent="0.35">
      <c r="A1032" t="s">
        <v>1451</v>
      </c>
      <c r="B1032" t="s">
        <v>1130</v>
      </c>
      <c r="C1032">
        <v>-5012.4799999999996</v>
      </c>
    </row>
    <row r="1033" spans="1:3" x14ac:dyDescent="0.35">
      <c r="A1033" t="s">
        <v>1452</v>
      </c>
      <c r="B1033" t="s">
        <v>463</v>
      </c>
      <c r="C1033">
        <v>-1150</v>
      </c>
    </row>
    <row r="1034" spans="1:3" x14ac:dyDescent="0.35">
      <c r="A1034" t="s">
        <v>3195</v>
      </c>
      <c r="B1034" t="s">
        <v>469</v>
      </c>
      <c r="C1034">
        <v>0</v>
      </c>
    </row>
    <row r="1035" spans="1:3" x14ac:dyDescent="0.35">
      <c r="A1035" t="s">
        <v>3196</v>
      </c>
      <c r="B1035" t="s">
        <v>474</v>
      </c>
      <c r="C1035">
        <v>0</v>
      </c>
    </row>
    <row r="1036" spans="1:3" x14ac:dyDescent="0.35">
      <c r="A1036" t="s">
        <v>1453</v>
      </c>
      <c r="B1036" t="s">
        <v>1454</v>
      </c>
      <c r="C1036">
        <v>0</v>
      </c>
    </row>
    <row r="1037" spans="1:3" x14ac:dyDescent="0.35">
      <c r="A1037" t="s">
        <v>1455</v>
      </c>
      <c r="B1037" t="s">
        <v>1456</v>
      </c>
      <c r="C1037">
        <v>0</v>
      </c>
    </row>
    <row r="1038" spans="1:3" x14ac:dyDescent="0.35">
      <c r="A1038" t="s">
        <v>2754</v>
      </c>
      <c r="B1038" t="s">
        <v>1706</v>
      </c>
      <c r="C1038">
        <v>0</v>
      </c>
    </row>
    <row r="1039" spans="1:3" x14ac:dyDescent="0.35">
      <c r="A1039" t="s">
        <v>1458</v>
      </c>
      <c r="B1039" t="s">
        <v>1459</v>
      </c>
      <c r="C1039">
        <v>-591.49</v>
      </c>
    </row>
    <row r="1040" spans="1:3" x14ac:dyDescent="0.35">
      <c r="A1040" t="s">
        <v>1460</v>
      </c>
      <c r="B1040" t="s">
        <v>841</v>
      </c>
      <c r="C1040">
        <v>-591.49</v>
      </c>
    </row>
    <row r="1041" spans="1:3" x14ac:dyDescent="0.35">
      <c r="A1041" t="s">
        <v>1461</v>
      </c>
      <c r="B1041" t="s">
        <v>1462</v>
      </c>
      <c r="C1041">
        <v>-591.49</v>
      </c>
    </row>
    <row r="1042" spans="1:3" x14ac:dyDescent="0.35">
      <c r="A1042" t="s">
        <v>1463</v>
      </c>
      <c r="B1042" t="s">
        <v>582</v>
      </c>
      <c r="C1042">
        <v>-27144.07</v>
      </c>
    </row>
    <row r="1043" spans="1:3" x14ac:dyDescent="0.35">
      <c r="A1043" t="s">
        <v>1464</v>
      </c>
      <c r="B1043" t="s">
        <v>841</v>
      </c>
      <c r="C1043">
        <v>-27144.07</v>
      </c>
    </row>
    <row r="1044" spans="1:3" x14ac:dyDescent="0.35">
      <c r="A1044" t="s">
        <v>1465</v>
      </c>
      <c r="B1044" t="s">
        <v>1466</v>
      </c>
      <c r="C1044">
        <v>-27144.07</v>
      </c>
    </row>
    <row r="1045" spans="1:3" x14ac:dyDescent="0.35">
      <c r="A1045" t="s">
        <v>1467</v>
      </c>
      <c r="B1045" t="s">
        <v>1468</v>
      </c>
      <c r="C1045">
        <v>-27144.07</v>
      </c>
    </row>
    <row r="1046" spans="1:3" x14ac:dyDescent="0.35">
      <c r="A1046" t="s">
        <v>1469</v>
      </c>
      <c r="B1046" t="s">
        <v>1470</v>
      </c>
      <c r="C1046">
        <v>-74724.97</v>
      </c>
    </row>
    <row r="1047" spans="1:3" x14ac:dyDescent="0.35">
      <c r="A1047" t="s">
        <v>1471</v>
      </c>
      <c r="B1047" t="s">
        <v>1470</v>
      </c>
      <c r="C1047">
        <v>-74724.97</v>
      </c>
    </row>
    <row r="1048" spans="1:3" x14ac:dyDescent="0.35">
      <c r="A1048" t="s">
        <v>1472</v>
      </c>
      <c r="B1048" t="s">
        <v>841</v>
      </c>
      <c r="C1048">
        <v>-74724.97</v>
      </c>
    </row>
    <row r="1049" spans="1:3" x14ac:dyDescent="0.35">
      <c r="A1049" t="s">
        <v>1473</v>
      </c>
      <c r="B1049" t="s">
        <v>1474</v>
      </c>
      <c r="C1049">
        <v>0</v>
      </c>
    </row>
    <row r="1050" spans="1:3" x14ac:dyDescent="0.35">
      <c r="A1050" t="s">
        <v>1475</v>
      </c>
      <c r="B1050" t="s">
        <v>1476</v>
      </c>
      <c r="C1050">
        <v>-2672.5</v>
      </c>
    </row>
    <row r="1051" spans="1:3" x14ac:dyDescent="0.35">
      <c r="A1051" t="s">
        <v>1477</v>
      </c>
      <c r="B1051" t="s">
        <v>1478</v>
      </c>
      <c r="C1051">
        <v>-2672.5</v>
      </c>
    </row>
    <row r="1052" spans="1:3" x14ac:dyDescent="0.35">
      <c r="A1052" t="s">
        <v>1479</v>
      </c>
      <c r="B1052" t="s">
        <v>1480</v>
      </c>
      <c r="C1052">
        <v>-72052.47</v>
      </c>
    </row>
    <row r="1053" spans="1:3" x14ac:dyDescent="0.35">
      <c r="A1053" t="s">
        <v>51</v>
      </c>
      <c r="B1053" t="s">
        <v>52</v>
      </c>
      <c r="C1053">
        <v>-16186683.199999999</v>
      </c>
    </row>
    <row r="1054" spans="1:3" x14ac:dyDescent="0.35">
      <c r="A1054" t="s">
        <v>53</v>
      </c>
      <c r="B1054" t="s">
        <v>54</v>
      </c>
      <c r="C1054">
        <v>-8571429</v>
      </c>
    </row>
    <row r="1055" spans="1:3" x14ac:dyDescent="0.35">
      <c r="A1055" t="s">
        <v>1481</v>
      </c>
      <c r="B1055" t="s">
        <v>1482</v>
      </c>
      <c r="C1055">
        <v>-8571429</v>
      </c>
    </row>
    <row r="1056" spans="1:3" x14ac:dyDescent="0.35">
      <c r="A1056" t="s">
        <v>1483</v>
      </c>
      <c r="B1056" t="s">
        <v>1484</v>
      </c>
      <c r="C1056">
        <v>-8571429</v>
      </c>
    </row>
    <row r="1057" spans="1:3" x14ac:dyDescent="0.35">
      <c r="A1057" t="s">
        <v>1485</v>
      </c>
      <c r="B1057" t="s">
        <v>1484</v>
      </c>
      <c r="C1057">
        <v>-8571429</v>
      </c>
    </row>
    <row r="1058" spans="1:3" x14ac:dyDescent="0.35">
      <c r="A1058" t="s">
        <v>1486</v>
      </c>
      <c r="B1058" t="s">
        <v>1487</v>
      </c>
      <c r="C1058">
        <v>-8571428</v>
      </c>
    </row>
    <row r="1059" spans="1:3" x14ac:dyDescent="0.35">
      <c r="A1059" t="s">
        <v>1488</v>
      </c>
      <c r="B1059" t="s">
        <v>1489</v>
      </c>
      <c r="C1059">
        <v>-1</v>
      </c>
    </row>
    <row r="1060" spans="1:3" x14ac:dyDescent="0.35">
      <c r="A1060" t="s">
        <v>61</v>
      </c>
      <c r="B1060" t="s">
        <v>62</v>
      </c>
      <c r="C1060">
        <v>-1714285.72</v>
      </c>
    </row>
    <row r="1061" spans="1:3" x14ac:dyDescent="0.35">
      <c r="A1061" t="s">
        <v>1490</v>
      </c>
      <c r="B1061" t="s">
        <v>1491</v>
      </c>
      <c r="C1061">
        <v>-1714285.72</v>
      </c>
    </row>
    <row r="1062" spans="1:3" x14ac:dyDescent="0.35">
      <c r="A1062" t="s">
        <v>1492</v>
      </c>
      <c r="B1062" t="s">
        <v>1493</v>
      </c>
      <c r="C1062">
        <v>-1714285.72</v>
      </c>
    </row>
    <row r="1063" spans="1:3" x14ac:dyDescent="0.35">
      <c r="A1063" t="s">
        <v>1494</v>
      </c>
      <c r="B1063" t="s">
        <v>1493</v>
      </c>
      <c r="C1063">
        <v>-1714285.72</v>
      </c>
    </row>
    <row r="1064" spans="1:3" x14ac:dyDescent="0.35">
      <c r="A1064" t="s">
        <v>63</v>
      </c>
      <c r="B1064" t="s">
        <v>64</v>
      </c>
      <c r="C1064">
        <v>-512936.52</v>
      </c>
    </row>
    <row r="1065" spans="1:3" x14ac:dyDescent="0.35">
      <c r="A1065" t="s">
        <v>1495</v>
      </c>
      <c r="B1065" t="s">
        <v>1496</v>
      </c>
      <c r="C1065">
        <v>-512936.52</v>
      </c>
    </row>
    <row r="1066" spans="1:3" x14ac:dyDescent="0.35">
      <c r="A1066" t="s">
        <v>1497</v>
      </c>
      <c r="B1066" t="s">
        <v>1496</v>
      </c>
      <c r="C1066">
        <v>-512936.52</v>
      </c>
    </row>
    <row r="1067" spans="1:3" x14ac:dyDescent="0.35">
      <c r="A1067" t="s">
        <v>1498</v>
      </c>
      <c r="B1067" t="s">
        <v>1496</v>
      </c>
      <c r="C1067">
        <v>-512936.52</v>
      </c>
    </row>
    <row r="1068" spans="1:3" x14ac:dyDescent="0.35">
      <c r="A1068" t="s">
        <v>1499</v>
      </c>
      <c r="B1068" t="s">
        <v>1500</v>
      </c>
      <c r="C1068">
        <v>-512936.52</v>
      </c>
    </row>
    <row r="1069" spans="1:3" x14ac:dyDescent="0.35">
      <c r="A1069" t="s">
        <v>65</v>
      </c>
      <c r="B1069" t="s">
        <v>66</v>
      </c>
      <c r="C1069">
        <v>-5388031.96</v>
      </c>
    </row>
    <row r="1070" spans="1:3" x14ac:dyDescent="0.35">
      <c r="A1070" t="s">
        <v>1501</v>
      </c>
      <c r="B1070" t="s">
        <v>1502</v>
      </c>
      <c r="C1070">
        <v>0</v>
      </c>
    </row>
    <row r="1071" spans="1:3" x14ac:dyDescent="0.35">
      <c r="A1071" t="s">
        <v>1503</v>
      </c>
      <c r="B1071" t="s">
        <v>1504</v>
      </c>
      <c r="C1071">
        <v>0</v>
      </c>
    </row>
    <row r="1072" spans="1:3" x14ac:dyDescent="0.35">
      <c r="A1072" t="s">
        <v>1505</v>
      </c>
      <c r="B1072" t="s">
        <v>1504</v>
      </c>
      <c r="C1072">
        <v>0</v>
      </c>
    </row>
    <row r="1073" spans="1:3" x14ac:dyDescent="0.35">
      <c r="A1073" t="s">
        <v>1506</v>
      </c>
      <c r="B1073" t="s">
        <v>1507</v>
      </c>
      <c r="C1073">
        <v>-5388031.96</v>
      </c>
    </row>
    <row r="1074" spans="1:3" x14ac:dyDescent="0.35">
      <c r="A1074" t="s">
        <v>1508</v>
      </c>
      <c r="B1074" t="s">
        <v>1504</v>
      </c>
      <c r="C1074">
        <v>-5388031.96</v>
      </c>
    </row>
    <row r="1075" spans="1:3" x14ac:dyDescent="0.35">
      <c r="A1075" t="s">
        <v>1509</v>
      </c>
      <c r="B1075" t="s">
        <v>1504</v>
      </c>
      <c r="C1075">
        <v>-5388031.96</v>
      </c>
    </row>
    <row r="1076" spans="1:3" x14ac:dyDescent="0.35">
      <c r="A1076" t="s">
        <v>1510</v>
      </c>
      <c r="B1076" t="s">
        <v>1511</v>
      </c>
      <c r="C1076">
        <v>-3920506.04</v>
      </c>
    </row>
    <row r="1077" spans="1:3" x14ac:dyDescent="0.35">
      <c r="A1077" t="s">
        <v>2755</v>
      </c>
      <c r="B1077" t="s">
        <v>2756</v>
      </c>
      <c r="C1077">
        <v>-597469.23</v>
      </c>
    </row>
    <row r="1078" spans="1:3" x14ac:dyDescent="0.35">
      <c r="A1078" t="s">
        <v>3091</v>
      </c>
      <c r="B1078" t="s">
        <v>3092</v>
      </c>
      <c r="C1078">
        <v>-870056.69</v>
      </c>
    </row>
    <row r="1079" spans="1:3" x14ac:dyDescent="0.35">
      <c r="A1079" t="s">
        <v>69</v>
      </c>
      <c r="B1079" t="s">
        <v>70</v>
      </c>
      <c r="C1079">
        <v>14069663.960000001</v>
      </c>
    </row>
    <row r="1080" spans="1:3" x14ac:dyDescent="0.35">
      <c r="A1080" t="s">
        <v>73</v>
      </c>
      <c r="B1080" t="s">
        <v>74</v>
      </c>
      <c r="C1080">
        <v>4391478.12</v>
      </c>
    </row>
    <row r="1081" spans="1:3" x14ac:dyDescent="0.35">
      <c r="A1081" t="s">
        <v>1512</v>
      </c>
      <c r="B1081" t="s">
        <v>486</v>
      </c>
      <c r="C1081">
        <v>2587101.59</v>
      </c>
    </row>
    <row r="1082" spans="1:3" x14ac:dyDescent="0.35">
      <c r="A1082" t="s">
        <v>1513</v>
      </c>
      <c r="B1082" t="s">
        <v>1514</v>
      </c>
      <c r="C1082">
        <v>750000</v>
      </c>
    </row>
    <row r="1083" spans="1:3" x14ac:dyDescent="0.35">
      <c r="A1083" t="s">
        <v>1515</v>
      </c>
      <c r="B1083" t="s">
        <v>1516</v>
      </c>
      <c r="C1083">
        <v>750000</v>
      </c>
    </row>
    <row r="1084" spans="1:3" x14ac:dyDescent="0.35">
      <c r="A1084" t="s">
        <v>1517</v>
      </c>
      <c r="B1084" t="s">
        <v>359</v>
      </c>
      <c r="C1084">
        <v>750000</v>
      </c>
    </row>
    <row r="1085" spans="1:3" x14ac:dyDescent="0.35">
      <c r="A1085" t="s">
        <v>1518</v>
      </c>
      <c r="B1085" t="s">
        <v>361</v>
      </c>
      <c r="C1085">
        <v>1764327.48</v>
      </c>
    </row>
    <row r="1086" spans="1:3" x14ac:dyDescent="0.35">
      <c r="A1086" t="s">
        <v>1519</v>
      </c>
      <c r="B1086" t="s">
        <v>361</v>
      </c>
      <c r="C1086">
        <v>1764327.48</v>
      </c>
    </row>
    <row r="1087" spans="1:3" x14ac:dyDescent="0.35">
      <c r="A1087" t="s">
        <v>1520</v>
      </c>
      <c r="B1087" t="s">
        <v>359</v>
      </c>
      <c r="C1087">
        <v>1764327.48</v>
      </c>
    </row>
    <row r="1088" spans="1:3" x14ac:dyDescent="0.35">
      <c r="A1088" t="s">
        <v>1521</v>
      </c>
      <c r="B1088" t="s">
        <v>1522</v>
      </c>
      <c r="C1088">
        <v>15216.14</v>
      </c>
    </row>
    <row r="1089" spans="1:3" x14ac:dyDescent="0.35">
      <c r="A1089" t="s">
        <v>1523</v>
      </c>
      <c r="B1089" t="s">
        <v>378</v>
      </c>
      <c r="C1089">
        <v>1416890.07</v>
      </c>
    </row>
    <row r="1090" spans="1:3" x14ac:dyDescent="0.35">
      <c r="A1090" t="s">
        <v>1524</v>
      </c>
      <c r="B1090" t="s">
        <v>925</v>
      </c>
      <c r="C1090">
        <v>1172297.44</v>
      </c>
    </row>
    <row r="1091" spans="1:3" x14ac:dyDescent="0.35">
      <c r="A1091" t="s">
        <v>1525</v>
      </c>
      <c r="B1091" t="s">
        <v>382</v>
      </c>
      <c r="C1091">
        <v>244592.63</v>
      </c>
    </row>
    <row r="1092" spans="1:3" x14ac:dyDescent="0.35">
      <c r="A1092" t="s">
        <v>1526</v>
      </c>
      <c r="B1092" t="s">
        <v>367</v>
      </c>
      <c r="C1092">
        <v>332221.27</v>
      </c>
    </row>
    <row r="1093" spans="1:3" x14ac:dyDescent="0.35">
      <c r="A1093" t="s">
        <v>1527</v>
      </c>
      <c r="B1093" t="s">
        <v>1528</v>
      </c>
      <c r="C1093">
        <v>332221.27</v>
      </c>
    </row>
    <row r="1094" spans="1:3" x14ac:dyDescent="0.35">
      <c r="A1094" t="s">
        <v>1530</v>
      </c>
      <c r="B1094" t="s">
        <v>373</v>
      </c>
      <c r="C1094">
        <v>72774.11</v>
      </c>
    </row>
    <row r="1095" spans="1:3" x14ac:dyDescent="0.35">
      <c r="A1095" t="s">
        <v>1531</v>
      </c>
      <c r="B1095" t="s">
        <v>373</v>
      </c>
      <c r="C1095">
        <v>72774.11</v>
      </c>
    </row>
    <row r="1096" spans="1:3" x14ac:dyDescent="0.35">
      <c r="A1096" t="s">
        <v>1532</v>
      </c>
      <c r="B1096" t="s">
        <v>359</v>
      </c>
      <c r="C1096">
        <v>72774.11</v>
      </c>
    </row>
    <row r="1097" spans="1:3" x14ac:dyDescent="0.35">
      <c r="A1097" t="s">
        <v>1533</v>
      </c>
      <c r="B1097" t="s">
        <v>901</v>
      </c>
      <c r="C1097">
        <v>71400.460000000006</v>
      </c>
    </row>
    <row r="1098" spans="1:3" x14ac:dyDescent="0.35">
      <c r="A1098" t="s">
        <v>1534</v>
      </c>
      <c r="B1098" t="s">
        <v>378</v>
      </c>
      <c r="C1098">
        <v>1373.65</v>
      </c>
    </row>
    <row r="1099" spans="1:3" x14ac:dyDescent="0.35">
      <c r="A1099" t="s">
        <v>1535</v>
      </c>
      <c r="B1099" t="s">
        <v>1080</v>
      </c>
      <c r="C1099">
        <v>404698.34</v>
      </c>
    </row>
    <row r="1100" spans="1:3" x14ac:dyDescent="0.35">
      <c r="A1100" t="s">
        <v>1536</v>
      </c>
      <c r="B1100" t="s">
        <v>948</v>
      </c>
      <c r="C1100">
        <v>403943.96</v>
      </c>
    </row>
    <row r="1101" spans="1:3" x14ac:dyDescent="0.35">
      <c r="A1101" t="s">
        <v>1537</v>
      </c>
      <c r="B1101" t="s">
        <v>948</v>
      </c>
      <c r="C1101">
        <v>403943.96</v>
      </c>
    </row>
    <row r="1102" spans="1:3" x14ac:dyDescent="0.35">
      <c r="A1102" t="s">
        <v>1538</v>
      </c>
      <c r="B1102" t="s">
        <v>359</v>
      </c>
      <c r="C1102">
        <v>402966.65</v>
      </c>
    </row>
    <row r="1103" spans="1:3" x14ac:dyDescent="0.35">
      <c r="A1103" t="s">
        <v>1539</v>
      </c>
      <c r="B1103" t="s">
        <v>1529</v>
      </c>
      <c r="C1103">
        <v>977.31</v>
      </c>
    </row>
    <row r="1104" spans="1:3" x14ac:dyDescent="0.35">
      <c r="A1104" t="s">
        <v>2976</v>
      </c>
      <c r="B1104" t="s">
        <v>386</v>
      </c>
      <c r="C1104">
        <v>754.38</v>
      </c>
    </row>
    <row r="1105" spans="1:3" x14ac:dyDescent="0.35">
      <c r="A1105" t="s">
        <v>2977</v>
      </c>
      <c r="B1105" t="s">
        <v>386</v>
      </c>
      <c r="C1105">
        <v>754.38</v>
      </c>
    </row>
    <row r="1106" spans="1:3" x14ac:dyDescent="0.35">
      <c r="A1106" t="s">
        <v>2978</v>
      </c>
      <c r="B1106" t="s">
        <v>359</v>
      </c>
      <c r="C1106">
        <v>754.38</v>
      </c>
    </row>
    <row r="1107" spans="1:3" x14ac:dyDescent="0.35">
      <c r="A1107" t="s">
        <v>1540</v>
      </c>
      <c r="B1107" t="s">
        <v>1541</v>
      </c>
      <c r="C1107">
        <v>209825.21</v>
      </c>
    </row>
    <row r="1108" spans="1:3" x14ac:dyDescent="0.35">
      <c r="A1108" t="s">
        <v>1542</v>
      </c>
      <c r="B1108" t="s">
        <v>394</v>
      </c>
      <c r="C1108">
        <v>209825.21</v>
      </c>
    </row>
    <row r="1109" spans="1:3" x14ac:dyDescent="0.35">
      <c r="A1109" t="s">
        <v>1543</v>
      </c>
      <c r="B1109" t="s">
        <v>394</v>
      </c>
      <c r="C1109">
        <v>209825.21</v>
      </c>
    </row>
    <row r="1110" spans="1:3" x14ac:dyDescent="0.35">
      <c r="A1110" t="s">
        <v>1544</v>
      </c>
      <c r="B1110" t="s">
        <v>359</v>
      </c>
      <c r="C1110">
        <v>209825.21</v>
      </c>
    </row>
    <row r="1111" spans="1:3" x14ac:dyDescent="0.35">
      <c r="A1111" t="s">
        <v>1547</v>
      </c>
      <c r="B1111" t="s">
        <v>1089</v>
      </c>
      <c r="C1111">
        <v>886114.8</v>
      </c>
    </row>
    <row r="1112" spans="1:3" x14ac:dyDescent="0.35">
      <c r="A1112" t="s">
        <v>1548</v>
      </c>
      <c r="B1112" t="s">
        <v>402</v>
      </c>
      <c r="C1112">
        <v>886114.8</v>
      </c>
    </row>
    <row r="1113" spans="1:3" x14ac:dyDescent="0.35">
      <c r="A1113" t="s">
        <v>1549</v>
      </c>
      <c r="B1113" t="s">
        <v>402</v>
      </c>
      <c r="C1113">
        <v>886114.8</v>
      </c>
    </row>
    <row r="1114" spans="1:3" x14ac:dyDescent="0.35">
      <c r="A1114" t="s">
        <v>1550</v>
      </c>
      <c r="B1114" t="s">
        <v>406</v>
      </c>
      <c r="C1114">
        <v>885781.38</v>
      </c>
    </row>
    <row r="1115" spans="1:3" x14ac:dyDescent="0.35">
      <c r="A1115" t="s">
        <v>3347</v>
      </c>
      <c r="B1115" t="s">
        <v>1529</v>
      </c>
      <c r="C1115">
        <v>333.42</v>
      </c>
    </row>
    <row r="1116" spans="1:3" x14ac:dyDescent="0.35">
      <c r="A1116" t="s">
        <v>1551</v>
      </c>
      <c r="B1116" t="s">
        <v>1093</v>
      </c>
      <c r="C1116">
        <v>212387.73</v>
      </c>
    </row>
    <row r="1117" spans="1:3" x14ac:dyDescent="0.35">
      <c r="A1117" t="s">
        <v>3093</v>
      </c>
      <c r="B1117" t="s">
        <v>2512</v>
      </c>
      <c r="C1117">
        <v>19.3</v>
      </c>
    </row>
    <row r="1118" spans="1:3" x14ac:dyDescent="0.35">
      <c r="A1118" t="s">
        <v>3094</v>
      </c>
      <c r="B1118" t="s">
        <v>2512</v>
      </c>
      <c r="C1118">
        <v>19.3</v>
      </c>
    </row>
    <row r="1119" spans="1:3" x14ac:dyDescent="0.35">
      <c r="A1119" t="s">
        <v>3095</v>
      </c>
      <c r="B1119" t="s">
        <v>359</v>
      </c>
      <c r="C1119">
        <v>19.3</v>
      </c>
    </row>
    <row r="1120" spans="1:3" x14ac:dyDescent="0.35">
      <c r="A1120" t="s">
        <v>3348</v>
      </c>
      <c r="B1120" t="s">
        <v>410</v>
      </c>
      <c r="C1120">
        <v>82276.600000000006</v>
      </c>
    </row>
    <row r="1121" spans="1:3" x14ac:dyDescent="0.35">
      <c r="A1121" t="s">
        <v>3349</v>
      </c>
      <c r="B1121" t="s">
        <v>410</v>
      </c>
      <c r="C1121">
        <v>82276.600000000006</v>
      </c>
    </row>
    <row r="1122" spans="1:3" x14ac:dyDescent="0.35">
      <c r="A1122" t="s">
        <v>3350</v>
      </c>
      <c r="B1122" t="s">
        <v>359</v>
      </c>
      <c r="C1122">
        <v>82276.600000000006</v>
      </c>
    </row>
    <row r="1123" spans="1:3" x14ac:dyDescent="0.35">
      <c r="A1123" t="s">
        <v>1552</v>
      </c>
      <c r="B1123" t="s">
        <v>428</v>
      </c>
      <c r="C1123">
        <v>68564.78</v>
      </c>
    </row>
    <row r="1124" spans="1:3" x14ac:dyDescent="0.35">
      <c r="A1124" t="s">
        <v>1553</v>
      </c>
      <c r="B1124" t="s">
        <v>428</v>
      </c>
      <c r="C1124">
        <v>68564.78</v>
      </c>
    </row>
    <row r="1125" spans="1:3" x14ac:dyDescent="0.35">
      <c r="A1125" t="s">
        <v>1554</v>
      </c>
      <c r="B1125" t="s">
        <v>359</v>
      </c>
      <c r="C1125">
        <v>68564.78</v>
      </c>
    </row>
    <row r="1126" spans="1:3" x14ac:dyDescent="0.35">
      <c r="A1126" t="s">
        <v>3197</v>
      </c>
      <c r="B1126" t="s">
        <v>1016</v>
      </c>
      <c r="C1126">
        <v>30595.07</v>
      </c>
    </row>
    <row r="1127" spans="1:3" x14ac:dyDescent="0.35">
      <c r="A1127" t="s">
        <v>3198</v>
      </c>
      <c r="B1127" t="s">
        <v>1016</v>
      </c>
      <c r="C1127">
        <v>30595.07</v>
      </c>
    </row>
    <row r="1128" spans="1:3" x14ac:dyDescent="0.35">
      <c r="A1128" t="s">
        <v>3199</v>
      </c>
      <c r="B1128" t="s">
        <v>359</v>
      </c>
      <c r="C1128">
        <v>30595.07</v>
      </c>
    </row>
    <row r="1129" spans="1:3" x14ac:dyDescent="0.35">
      <c r="A1129" t="s">
        <v>2897</v>
      </c>
      <c r="B1129" t="s">
        <v>451</v>
      </c>
      <c r="C1129">
        <v>969.42</v>
      </c>
    </row>
    <row r="1130" spans="1:3" x14ac:dyDescent="0.35">
      <c r="A1130" t="s">
        <v>2898</v>
      </c>
      <c r="B1130" t="s">
        <v>451</v>
      </c>
      <c r="C1130">
        <v>969.42</v>
      </c>
    </row>
    <row r="1131" spans="1:3" x14ac:dyDescent="0.35">
      <c r="A1131" t="s">
        <v>2899</v>
      </c>
      <c r="B1131" t="s">
        <v>359</v>
      </c>
      <c r="C1131">
        <v>969.42</v>
      </c>
    </row>
    <row r="1132" spans="1:3" x14ac:dyDescent="0.35">
      <c r="A1132" t="s">
        <v>3351</v>
      </c>
      <c r="B1132" t="s">
        <v>463</v>
      </c>
      <c r="C1132">
        <v>29962.560000000001</v>
      </c>
    </row>
    <row r="1133" spans="1:3" x14ac:dyDescent="0.35">
      <c r="A1133" t="s">
        <v>3352</v>
      </c>
      <c r="B1133" t="s">
        <v>463</v>
      </c>
      <c r="C1133">
        <v>29962.560000000001</v>
      </c>
    </row>
    <row r="1134" spans="1:3" x14ac:dyDescent="0.35">
      <c r="A1134" t="s">
        <v>3353</v>
      </c>
      <c r="B1134" t="s">
        <v>359</v>
      </c>
      <c r="C1134">
        <v>29962.560000000001</v>
      </c>
    </row>
    <row r="1135" spans="1:3" x14ac:dyDescent="0.35">
      <c r="A1135" t="s">
        <v>1555</v>
      </c>
      <c r="B1135" t="s">
        <v>1556</v>
      </c>
      <c r="C1135">
        <v>65131.37</v>
      </c>
    </row>
    <row r="1136" spans="1:3" x14ac:dyDescent="0.35">
      <c r="A1136" t="s">
        <v>1557</v>
      </c>
      <c r="B1136" t="s">
        <v>352</v>
      </c>
      <c r="C1136">
        <v>65131.37</v>
      </c>
    </row>
    <row r="1137" spans="1:3" x14ac:dyDescent="0.35">
      <c r="A1137" t="s">
        <v>1558</v>
      </c>
      <c r="B1137" t="s">
        <v>352</v>
      </c>
      <c r="C1137">
        <v>65131.37</v>
      </c>
    </row>
    <row r="1138" spans="1:3" x14ac:dyDescent="0.35">
      <c r="A1138" t="s">
        <v>1559</v>
      </c>
      <c r="B1138" t="s">
        <v>373</v>
      </c>
      <c r="C1138">
        <v>65131.37</v>
      </c>
    </row>
    <row r="1139" spans="1:3" x14ac:dyDescent="0.35">
      <c r="A1139" t="s">
        <v>1560</v>
      </c>
      <c r="B1139" t="s">
        <v>901</v>
      </c>
      <c r="C1139">
        <v>65131.37</v>
      </c>
    </row>
    <row r="1140" spans="1:3" x14ac:dyDescent="0.35">
      <c r="A1140" t="s">
        <v>1561</v>
      </c>
      <c r="B1140" t="s">
        <v>1562</v>
      </c>
      <c r="C1140">
        <v>26219.08</v>
      </c>
    </row>
    <row r="1141" spans="1:3" x14ac:dyDescent="0.35">
      <c r="A1141" t="s">
        <v>1563</v>
      </c>
      <c r="B1141" t="s">
        <v>1541</v>
      </c>
      <c r="C1141">
        <v>12374.46</v>
      </c>
    </row>
    <row r="1142" spans="1:3" x14ac:dyDescent="0.35">
      <c r="A1142" t="s">
        <v>1564</v>
      </c>
      <c r="B1142" t="s">
        <v>1541</v>
      </c>
      <c r="C1142">
        <v>12374.46</v>
      </c>
    </row>
    <row r="1143" spans="1:3" x14ac:dyDescent="0.35">
      <c r="A1143" t="s">
        <v>1565</v>
      </c>
      <c r="B1143" t="s">
        <v>394</v>
      </c>
      <c r="C1143">
        <v>12374.46</v>
      </c>
    </row>
    <row r="1144" spans="1:3" x14ac:dyDescent="0.35">
      <c r="A1144" t="s">
        <v>1566</v>
      </c>
      <c r="B1144" t="s">
        <v>359</v>
      </c>
      <c r="C1144">
        <v>12374.46</v>
      </c>
    </row>
    <row r="1145" spans="1:3" x14ac:dyDescent="0.35">
      <c r="A1145" t="s">
        <v>2757</v>
      </c>
      <c r="B1145" t="s">
        <v>703</v>
      </c>
      <c r="C1145">
        <v>0</v>
      </c>
    </row>
    <row r="1146" spans="1:3" x14ac:dyDescent="0.35">
      <c r="A1146" t="s">
        <v>2758</v>
      </c>
      <c r="B1146" t="s">
        <v>922</v>
      </c>
      <c r="C1146">
        <v>0</v>
      </c>
    </row>
    <row r="1147" spans="1:3" x14ac:dyDescent="0.35">
      <c r="A1147" t="s">
        <v>1567</v>
      </c>
      <c r="B1147" t="s">
        <v>1568</v>
      </c>
      <c r="C1147">
        <v>4935.25</v>
      </c>
    </row>
    <row r="1148" spans="1:3" x14ac:dyDescent="0.35">
      <c r="A1148" t="s">
        <v>1569</v>
      </c>
      <c r="B1148" t="s">
        <v>1568</v>
      </c>
      <c r="C1148">
        <v>4935.25</v>
      </c>
    </row>
    <row r="1149" spans="1:3" x14ac:dyDescent="0.35">
      <c r="A1149" t="s">
        <v>1570</v>
      </c>
      <c r="B1149" t="s">
        <v>402</v>
      </c>
      <c r="C1149">
        <v>4935.25</v>
      </c>
    </row>
    <row r="1150" spans="1:3" x14ac:dyDescent="0.35">
      <c r="A1150" t="s">
        <v>1571</v>
      </c>
      <c r="B1150" t="s">
        <v>359</v>
      </c>
      <c r="C1150">
        <v>4935.25</v>
      </c>
    </row>
    <row r="1151" spans="1:3" x14ac:dyDescent="0.35">
      <c r="A1151" t="s">
        <v>1572</v>
      </c>
      <c r="B1151" t="s">
        <v>1573</v>
      </c>
      <c r="C1151">
        <v>8909.3700000000008</v>
      </c>
    </row>
    <row r="1152" spans="1:3" x14ac:dyDescent="0.35">
      <c r="A1152" t="s">
        <v>1574</v>
      </c>
      <c r="B1152" t="s">
        <v>1093</v>
      </c>
      <c r="C1152">
        <v>8909.3700000000008</v>
      </c>
    </row>
    <row r="1153" spans="1:3" x14ac:dyDescent="0.35">
      <c r="A1153" t="s">
        <v>3354</v>
      </c>
      <c r="B1153" t="s">
        <v>410</v>
      </c>
      <c r="C1153">
        <v>5753.57</v>
      </c>
    </row>
    <row r="1154" spans="1:3" x14ac:dyDescent="0.35">
      <c r="A1154" t="s">
        <v>3355</v>
      </c>
      <c r="B1154" t="s">
        <v>359</v>
      </c>
      <c r="C1154">
        <v>5753.57</v>
      </c>
    </row>
    <row r="1155" spans="1:3" x14ac:dyDescent="0.35">
      <c r="A1155" t="s">
        <v>2998</v>
      </c>
      <c r="B1155" t="s">
        <v>1016</v>
      </c>
      <c r="C1155">
        <v>1690.96</v>
      </c>
    </row>
    <row r="1156" spans="1:3" x14ac:dyDescent="0.35">
      <c r="A1156" t="s">
        <v>2999</v>
      </c>
      <c r="B1156" t="s">
        <v>359</v>
      </c>
      <c r="C1156">
        <v>1690.96</v>
      </c>
    </row>
    <row r="1157" spans="1:3" x14ac:dyDescent="0.35">
      <c r="A1157" t="s">
        <v>3356</v>
      </c>
      <c r="B1157" t="s">
        <v>463</v>
      </c>
      <c r="C1157">
        <v>1464.84</v>
      </c>
    </row>
    <row r="1158" spans="1:3" x14ac:dyDescent="0.35">
      <c r="A1158" t="s">
        <v>3357</v>
      </c>
      <c r="B1158" t="s">
        <v>359</v>
      </c>
      <c r="C1158">
        <v>1464.84</v>
      </c>
    </row>
    <row r="1159" spans="1:3" x14ac:dyDescent="0.35">
      <c r="A1159" t="s">
        <v>77</v>
      </c>
      <c r="B1159" t="s">
        <v>78</v>
      </c>
      <c r="C1159">
        <v>1662763.47</v>
      </c>
    </row>
    <row r="1160" spans="1:3" x14ac:dyDescent="0.35">
      <c r="A1160" t="s">
        <v>1575</v>
      </c>
      <c r="B1160" t="s">
        <v>486</v>
      </c>
      <c r="C1160">
        <v>544347.16</v>
      </c>
    </row>
    <row r="1161" spans="1:3" x14ac:dyDescent="0.35">
      <c r="A1161" t="s">
        <v>1576</v>
      </c>
      <c r="B1161" t="s">
        <v>1516</v>
      </c>
      <c r="C1161">
        <v>220143.39</v>
      </c>
    </row>
    <row r="1162" spans="1:3" x14ac:dyDescent="0.35">
      <c r="A1162" t="s">
        <v>1577</v>
      </c>
      <c r="B1162" t="s">
        <v>1516</v>
      </c>
      <c r="C1162">
        <v>220143.39</v>
      </c>
    </row>
    <row r="1163" spans="1:3" x14ac:dyDescent="0.35">
      <c r="A1163" t="s">
        <v>1578</v>
      </c>
      <c r="B1163" t="s">
        <v>1579</v>
      </c>
      <c r="C1163">
        <v>220143.39</v>
      </c>
    </row>
    <row r="1164" spans="1:3" x14ac:dyDescent="0.35">
      <c r="A1164" t="s">
        <v>1580</v>
      </c>
      <c r="B1164" t="s">
        <v>1581</v>
      </c>
      <c r="C1164">
        <v>220143.39</v>
      </c>
    </row>
    <row r="1165" spans="1:3" x14ac:dyDescent="0.35">
      <c r="A1165" t="s">
        <v>1582</v>
      </c>
      <c r="B1165" t="s">
        <v>1583</v>
      </c>
      <c r="C1165">
        <v>220143.39</v>
      </c>
    </row>
    <row r="1166" spans="1:3" x14ac:dyDescent="0.35">
      <c r="A1166" t="s">
        <v>1584</v>
      </c>
      <c r="B1166" t="s">
        <v>361</v>
      </c>
      <c r="C1166">
        <v>324203.77</v>
      </c>
    </row>
    <row r="1167" spans="1:3" x14ac:dyDescent="0.35">
      <c r="A1167" t="s">
        <v>1585</v>
      </c>
      <c r="B1167" t="s">
        <v>361</v>
      </c>
      <c r="C1167">
        <v>324203.77</v>
      </c>
    </row>
    <row r="1168" spans="1:3" x14ac:dyDescent="0.35">
      <c r="A1168" t="s">
        <v>1586</v>
      </c>
      <c r="B1168" t="s">
        <v>1579</v>
      </c>
      <c r="C1168">
        <v>324203.77</v>
      </c>
    </row>
    <row r="1169" spans="1:3" x14ac:dyDescent="0.35">
      <c r="A1169" t="s">
        <v>1587</v>
      </c>
      <c r="B1169" t="s">
        <v>1581</v>
      </c>
      <c r="C1169">
        <v>305156</v>
      </c>
    </row>
    <row r="1170" spans="1:3" x14ac:dyDescent="0.35">
      <c r="A1170" t="s">
        <v>1588</v>
      </c>
      <c r="B1170" t="s">
        <v>1522</v>
      </c>
      <c r="C1170">
        <v>46024.76</v>
      </c>
    </row>
    <row r="1171" spans="1:3" x14ac:dyDescent="0.35">
      <c r="A1171" t="s">
        <v>1589</v>
      </c>
      <c r="B1171" t="s">
        <v>1583</v>
      </c>
      <c r="C1171">
        <v>46024.76</v>
      </c>
    </row>
    <row r="1172" spans="1:3" x14ac:dyDescent="0.35">
      <c r="A1172" t="s">
        <v>1590</v>
      </c>
      <c r="B1172" t="s">
        <v>378</v>
      </c>
      <c r="C1172">
        <v>259131.24</v>
      </c>
    </row>
    <row r="1173" spans="1:3" x14ac:dyDescent="0.35">
      <c r="A1173" t="s">
        <v>1591</v>
      </c>
      <c r="B1173" t="s">
        <v>1583</v>
      </c>
      <c r="C1173">
        <v>259131.24</v>
      </c>
    </row>
    <row r="1174" spans="1:3" x14ac:dyDescent="0.35">
      <c r="A1174" t="s">
        <v>1592</v>
      </c>
      <c r="B1174" t="s">
        <v>1593</v>
      </c>
      <c r="C1174">
        <v>19047.77</v>
      </c>
    </row>
    <row r="1175" spans="1:3" x14ac:dyDescent="0.35">
      <c r="A1175" t="s">
        <v>1594</v>
      </c>
      <c r="B1175" t="s">
        <v>378</v>
      </c>
      <c r="C1175">
        <v>19047.77</v>
      </c>
    </row>
    <row r="1176" spans="1:3" x14ac:dyDescent="0.35">
      <c r="A1176" t="s">
        <v>1595</v>
      </c>
      <c r="B1176" t="s">
        <v>1583</v>
      </c>
      <c r="C1176">
        <v>19047.77</v>
      </c>
    </row>
    <row r="1177" spans="1:3" x14ac:dyDescent="0.35">
      <c r="A1177" t="s">
        <v>1596</v>
      </c>
      <c r="B1177" t="s">
        <v>1080</v>
      </c>
      <c r="C1177">
        <v>34916.879999999997</v>
      </c>
    </row>
    <row r="1178" spans="1:3" x14ac:dyDescent="0.35">
      <c r="A1178" t="s">
        <v>1597</v>
      </c>
      <c r="B1178" t="s">
        <v>948</v>
      </c>
      <c r="C1178">
        <v>34916.879999999997</v>
      </c>
    </row>
    <row r="1179" spans="1:3" x14ac:dyDescent="0.35">
      <c r="A1179" t="s">
        <v>1598</v>
      </c>
      <c r="B1179" t="s">
        <v>948</v>
      </c>
      <c r="C1179">
        <v>34916.879999999997</v>
      </c>
    </row>
    <row r="1180" spans="1:3" x14ac:dyDescent="0.35">
      <c r="A1180" t="s">
        <v>1599</v>
      </c>
      <c r="B1180" t="s">
        <v>1579</v>
      </c>
      <c r="C1180">
        <v>34916.879999999997</v>
      </c>
    </row>
    <row r="1181" spans="1:3" x14ac:dyDescent="0.35">
      <c r="A1181" t="s">
        <v>2900</v>
      </c>
      <c r="B1181" t="s">
        <v>1581</v>
      </c>
      <c r="C1181">
        <v>9916.8799999999992</v>
      </c>
    </row>
    <row r="1182" spans="1:3" x14ac:dyDescent="0.35">
      <c r="A1182" t="s">
        <v>2901</v>
      </c>
      <c r="B1182" t="s">
        <v>1583</v>
      </c>
      <c r="C1182">
        <v>9916.8799999999992</v>
      </c>
    </row>
    <row r="1183" spans="1:3" x14ac:dyDescent="0.35">
      <c r="A1183" t="s">
        <v>1600</v>
      </c>
      <c r="B1183" t="s">
        <v>1601</v>
      </c>
      <c r="C1183">
        <v>25000</v>
      </c>
    </row>
    <row r="1184" spans="1:3" x14ac:dyDescent="0.35">
      <c r="A1184" t="s">
        <v>1602</v>
      </c>
      <c r="B1184" t="s">
        <v>1541</v>
      </c>
      <c r="C1184">
        <v>907539.87</v>
      </c>
    </row>
    <row r="1185" spans="1:3" x14ac:dyDescent="0.35">
      <c r="A1185" t="s">
        <v>1603</v>
      </c>
      <c r="B1185" t="s">
        <v>394</v>
      </c>
      <c r="C1185">
        <v>453769.94</v>
      </c>
    </row>
    <row r="1186" spans="1:3" x14ac:dyDescent="0.35">
      <c r="A1186" t="s">
        <v>1604</v>
      </c>
      <c r="B1186" t="s">
        <v>394</v>
      </c>
      <c r="C1186">
        <v>453769.94</v>
      </c>
    </row>
    <row r="1187" spans="1:3" x14ac:dyDescent="0.35">
      <c r="A1187" t="s">
        <v>1605</v>
      </c>
      <c r="B1187" t="s">
        <v>1579</v>
      </c>
      <c r="C1187">
        <v>453769.94</v>
      </c>
    </row>
    <row r="1188" spans="1:3" x14ac:dyDescent="0.35">
      <c r="A1188" t="s">
        <v>1606</v>
      </c>
      <c r="B1188" t="s">
        <v>1581</v>
      </c>
      <c r="C1188">
        <v>39679.68</v>
      </c>
    </row>
    <row r="1189" spans="1:3" x14ac:dyDescent="0.35">
      <c r="A1189" t="s">
        <v>1607</v>
      </c>
      <c r="B1189" t="s">
        <v>1546</v>
      </c>
      <c r="C1189">
        <v>22827.31</v>
      </c>
    </row>
    <row r="1190" spans="1:3" x14ac:dyDescent="0.35">
      <c r="A1190" t="s">
        <v>1608</v>
      </c>
      <c r="B1190" t="s">
        <v>1583</v>
      </c>
      <c r="C1190">
        <v>16852.37</v>
      </c>
    </row>
    <row r="1191" spans="1:3" x14ac:dyDescent="0.35">
      <c r="A1191" t="s">
        <v>1609</v>
      </c>
      <c r="B1191" t="s">
        <v>1610</v>
      </c>
      <c r="C1191">
        <v>337210.42</v>
      </c>
    </row>
    <row r="1192" spans="1:3" x14ac:dyDescent="0.35">
      <c r="A1192" t="s">
        <v>1611</v>
      </c>
      <c r="B1192" t="s">
        <v>1593</v>
      </c>
      <c r="C1192">
        <v>76879.839999999997</v>
      </c>
    </row>
    <row r="1193" spans="1:3" x14ac:dyDescent="0.35">
      <c r="A1193" t="s">
        <v>1612</v>
      </c>
      <c r="B1193" t="s">
        <v>703</v>
      </c>
      <c r="C1193">
        <v>453769.93</v>
      </c>
    </row>
    <row r="1194" spans="1:3" x14ac:dyDescent="0.35">
      <c r="A1194" t="s">
        <v>1613</v>
      </c>
      <c r="B1194" t="s">
        <v>703</v>
      </c>
      <c r="C1194">
        <v>453769.93</v>
      </c>
    </row>
    <row r="1195" spans="1:3" x14ac:dyDescent="0.35">
      <c r="A1195" t="s">
        <v>1614</v>
      </c>
      <c r="B1195" t="s">
        <v>1579</v>
      </c>
      <c r="C1195">
        <v>453769.93</v>
      </c>
    </row>
    <row r="1196" spans="1:3" x14ac:dyDescent="0.35">
      <c r="A1196" t="s">
        <v>1615</v>
      </c>
      <c r="B1196" t="s">
        <v>1581</v>
      </c>
      <c r="C1196">
        <v>39679.67</v>
      </c>
    </row>
    <row r="1197" spans="1:3" x14ac:dyDescent="0.35">
      <c r="A1197" t="s">
        <v>1616</v>
      </c>
      <c r="B1197" t="s">
        <v>1546</v>
      </c>
      <c r="C1197">
        <v>22827.31</v>
      </c>
    </row>
    <row r="1198" spans="1:3" x14ac:dyDescent="0.35">
      <c r="A1198" t="s">
        <v>1617</v>
      </c>
      <c r="B1198" t="s">
        <v>1583</v>
      </c>
      <c r="C1198">
        <v>16852.36</v>
      </c>
    </row>
    <row r="1199" spans="1:3" x14ac:dyDescent="0.35">
      <c r="A1199" t="s">
        <v>1618</v>
      </c>
      <c r="B1199" t="s">
        <v>1619</v>
      </c>
      <c r="C1199">
        <v>337210.42</v>
      </c>
    </row>
    <row r="1200" spans="1:3" x14ac:dyDescent="0.35">
      <c r="A1200" t="s">
        <v>1620</v>
      </c>
      <c r="B1200" t="s">
        <v>1593</v>
      </c>
      <c r="C1200">
        <v>76879.839999999997</v>
      </c>
    </row>
    <row r="1201" spans="1:3" x14ac:dyDescent="0.35">
      <c r="A1201" t="s">
        <v>1621</v>
      </c>
      <c r="B1201" t="s">
        <v>1089</v>
      </c>
      <c r="C1201">
        <v>7389.71</v>
      </c>
    </row>
    <row r="1202" spans="1:3" x14ac:dyDescent="0.35">
      <c r="A1202" t="s">
        <v>1622</v>
      </c>
      <c r="B1202" t="s">
        <v>402</v>
      </c>
      <c r="C1202">
        <v>7389.71</v>
      </c>
    </row>
    <row r="1203" spans="1:3" x14ac:dyDescent="0.35">
      <c r="A1203" t="s">
        <v>1623</v>
      </c>
      <c r="B1203" t="s">
        <v>402</v>
      </c>
      <c r="C1203">
        <v>7389.71</v>
      </c>
    </row>
    <row r="1204" spans="1:3" x14ac:dyDescent="0.35">
      <c r="A1204" t="s">
        <v>1624</v>
      </c>
      <c r="B1204" t="s">
        <v>1579</v>
      </c>
      <c r="C1204">
        <v>7389.71</v>
      </c>
    </row>
    <row r="1205" spans="1:3" x14ac:dyDescent="0.35">
      <c r="A1205" t="s">
        <v>1625</v>
      </c>
      <c r="B1205" t="s">
        <v>1626</v>
      </c>
      <c r="C1205">
        <v>7389.71</v>
      </c>
    </row>
    <row r="1206" spans="1:3" x14ac:dyDescent="0.35">
      <c r="A1206" t="s">
        <v>1627</v>
      </c>
      <c r="B1206" t="s">
        <v>1093</v>
      </c>
      <c r="C1206">
        <v>168569.85</v>
      </c>
    </row>
    <row r="1207" spans="1:3" x14ac:dyDescent="0.35">
      <c r="A1207" t="s">
        <v>1628</v>
      </c>
      <c r="B1207" t="s">
        <v>410</v>
      </c>
      <c r="C1207">
        <v>110853.94</v>
      </c>
    </row>
    <row r="1208" spans="1:3" x14ac:dyDescent="0.35">
      <c r="A1208" t="s">
        <v>1629</v>
      </c>
      <c r="B1208" t="s">
        <v>410</v>
      </c>
      <c r="C1208">
        <v>110853.94</v>
      </c>
    </row>
    <row r="1209" spans="1:3" x14ac:dyDescent="0.35">
      <c r="A1209" t="s">
        <v>1630</v>
      </c>
      <c r="B1209" t="s">
        <v>1579</v>
      </c>
      <c r="C1209">
        <v>110853.94</v>
      </c>
    </row>
    <row r="1210" spans="1:3" x14ac:dyDescent="0.35">
      <c r="A1210" t="s">
        <v>1631</v>
      </c>
      <c r="B1210" t="s">
        <v>1581</v>
      </c>
      <c r="C1210">
        <v>110853.94</v>
      </c>
    </row>
    <row r="1211" spans="1:3" x14ac:dyDescent="0.35">
      <c r="A1211" t="s">
        <v>3096</v>
      </c>
      <c r="B1211" t="s">
        <v>1546</v>
      </c>
      <c r="C1211">
        <v>562.66999999999996</v>
      </c>
    </row>
    <row r="1212" spans="1:3" x14ac:dyDescent="0.35">
      <c r="A1212" t="s">
        <v>1632</v>
      </c>
      <c r="B1212" t="s">
        <v>1583</v>
      </c>
      <c r="C1212">
        <v>110291.27</v>
      </c>
    </row>
    <row r="1213" spans="1:3" x14ac:dyDescent="0.35">
      <c r="A1213" t="s">
        <v>1633</v>
      </c>
      <c r="B1213" t="s">
        <v>416</v>
      </c>
      <c r="C1213">
        <v>19015.61</v>
      </c>
    </row>
    <row r="1214" spans="1:3" x14ac:dyDescent="0.35">
      <c r="A1214" t="s">
        <v>1634</v>
      </c>
      <c r="B1214" t="s">
        <v>416</v>
      </c>
      <c r="C1214">
        <v>19015.61</v>
      </c>
    </row>
    <row r="1215" spans="1:3" x14ac:dyDescent="0.35">
      <c r="A1215" t="s">
        <v>1635</v>
      </c>
      <c r="B1215" t="s">
        <v>1579</v>
      </c>
      <c r="C1215">
        <v>19015.61</v>
      </c>
    </row>
    <row r="1216" spans="1:3" x14ac:dyDescent="0.35">
      <c r="A1216" t="s">
        <v>1636</v>
      </c>
      <c r="B1216" t="s">
        <v>1581</v>
      </c>
      <c r="C1216">
        <v>19015.61</v>
      </c>
    </row>
    <row r="1217" spans="1:3" x14ac:dyDescent="0.35">
      <c r="A1217" t="s">
        <v>1637</v>
      </c>
      <c r="B1217" t="s">
        <v>1583</v>
      </c>
      <c r="C1217">
        <v>19015.61</v>
      </c>
    </row>
    <row r="1218" spans="1:3" x14ac:dyDescent="0.35">
      <c r="A1218" t="s">
        <v>3097</v>
      </c>
      <c r="B1218" t="s">
        <v>422</v>
      </c>
      <c r="C1218">
        <v>0</v>
      </c>
    </row>
    <row r="1219" spans="1:3" x14ac:dyDescent="0.35">
      <c r="A1219" t="s">
        <v>3098</v>
      </c>
      <c r="B1219" t="s">
        <v>422</v>
      </c>
      <c r="C1219">
        <v>0</v>
      </c>
    </row>
    <row r="1220" spans="1:3" x14ac:dyDescent="0.35">
      <c r="A1220" t="s">
        <v>3099</v>
      </c>
      <c r="B1220" t="s">
        <v>1579</v>
      </c>
      <c r="C1220">
        <v>0</v>
      </c>
    </row>
    <row r="1221" spans="1:3" x14ac:dyDescent="0.35">
      <c r="A1221" t="s">
        <v>3100</v>
      </c>
      <c r="B1221" t="s">
        <v>1581</v>
      </c>
      <c r="C1221">
        <v>0</v>
      </c>
    </row>
    <row r="1222" spans="1:3" x14ac:dyDescent="0.35">
      <c r="A1222" t="s">
        <v>3101</v>
      </c>
      <c r="B1222" t="s">
        <v>1546</v>
      </c>
      <c r="C1222">
        <v>0</v>
      </c>
    </row>
    <row r="1223" spans="1:3" x14ac:dyDescent="0.35">
      <c r="A1223" t="s">
        <v>3200</v>
      </c>
      <c r="B1223" t="s">
        <v>1583</v>
      </c>
      <c r="C1223">
        <v>0</v>
      </c>
    </row>
    <row r="1224" spans="1:3" x14ac:dyDescent="0.35">
      <c r="A1224" t="s">
        <v>3201</v>
      </c>
      <c r="B1224" t="s">
        <v>2554</v>
      </c>
      <c r="C1224">
        <v>0</v>
      </c>
    </row>
    <row r="1225" spans="1:3" x14ac:dyDescent="0.35">
      <c r="A1225" t="s">
        <v>3202</v>
      </c>
      <c r="B1225" t="s">
        <v>2554</v>
      </c>
      <c r="C1225">
        <v>0</v>
      </c>
    </row>
    <row r="1226" spans="1:3" x14ac:dyDescent="0.35">
      <c r="A1226" t="s">
        <v>3203</v>
      </c>
      <c r="B1226" t="s">
        <v>1579</v>
      </c>
      <c r="C1226">
        <v>0</v>
      </c>
    </row>
    <row r="1227" spans="1:3" x14ac:dyDescent="0.35">
      <c r="A1227" t="s">
        <v>3204</v>
      </c>
      <c r="B1227" t="s">
        <v>1581</v>
      </c>
      <c r="C1227">
        <v>0</v>
      </c>
    </row>
    <row r="1228" spans="1:3" x14ac:dyDescent="0.35">
      <c r="A1228" t="s">
        <v>3205</v>
      </c>
      <c r="B1228" t="s">
        <v>1546</v>
      </c>
      <c r="C1228">
        <v>0</v>
      </c>
    </row>
    <row r="1229" spans="1:3" x14ac:dyDescent="0.35">
      <c r="A1229" t="s">
        <v>3358</v>
      </c>
      <c r="B1229" t="s">
        <v>428</v>
      </c>
      <c r="C1229">
        <v>825</v>
      </c>
    </row>
    <row r="1230" spans="1:3" x14ac:dyDescent="0.35">
      <c r="A1230" t="s">
        <v>3359</v>
      </c>
      <c r="B1230" t="s">
        <v>428</v>
      </c>
      <c r="C1230">
        <v>825</v>
      </c>
    </row>
    <row r="1231" spans="1:3" x14ac:dyDescent="0.35">
      <c r="A1231" t="s">
        <v>3360</v>
      </c>
      <c r="B1231" t="s">
        <v>1579</v>
      </c>
      <c r="C1231">
        <v>825</v>
      </c>
    </row>
    <row r="1232" spans="1:3" x14ac:dyDescent="0.35">
      <c r="A1232" t="s">
        <v>3361</v>
      </c>
      <c r="B1232" t="s">
        <v>1581</v>
      </c>
      <c r="C1232">
        <v>825</v>
      </c>
    </row>
    <row r="1233" spans="1:3" x14ac:dyDescent="0.35">
      <c r="A1233" t="s">
        <v>3362</v>
      </c>
      <c r="B1233" t="s">
        <v>1546</v>
      </c>
      <c r="C1233">
        <v>825</v>
      </c>
    </row>
    <row r="1234" spans="1:3" x14ac:dyDescent="0.35">
      <c r="A1234" t="s">
        <v>2815</v>
      </c>
      <c r="B1234" t="s">
        <v>1016</v>
      </c>
      <c r="C1234">
        <v>30460.16</v>
      </c>
    </row>
    <row r="1235" spans="1:3" x14ac:dyDescent="0.35">
      <c r="A1235" t="s">
        <v>2816</v>
      </c>
      <c r="B1235" t="s">
        <v>1016</v>
      </c>
      <c r="C1235">
        <v>30460.16</v>
      </c>
    </row>
    <row r="1236" spans="1:3" x14ac:dyDescent="0.35">
      <c r="A1236" t="s">
        <v>2817</v>
      </c>
      <c r="B1236" t="s">
        <v>1579</v>
      </c>
      <c r="C1236">
        <v>30460.16</v>
      </c>
    </row>
    <row r="1237" spans="1:3" x14ac:dyDescent="0.35">
      <c r="A1237" t="s">
        <v>2818</v>
      </c>
      <c r="B1237" t="s">
        <v>1581</v>
      </c>
      <c r="C1237">
        <v>30460.16</v>
      </c>
    </row>
    <row r="1238" spans="1:3" x14ac:dyDescent="0.35">
      <c r="A1238" t="s">
        <v>2819</v>
      </c>
      <c r="B1238" t="s">
        <v>1546</v>
      </c>
      <c r="C1238">
        <v>30460.16</v>
      </c>
    </row>
    <row r="1239" spans="1:3" x14ac:dyDescent="0.35">
      <c r="A1239" t="s">
        <v>3206</v>
      </c>
      <c r="B1239" t="s">
        <v>451</v>
      </c>
      <c r="C1239">
        <v>5567.72</v>
      </c>
    </row>
    <row r="1240" spans="1:3" x14ac:dyDescent="0.35">
      <c r="A1240" t="s">
        <v>3207</v>
      </c>
      <c r="B1240" t="s">
        <v>451</v>
      </c>
      <c r="C1240">
        <v>5567.72</v>
      </c>
    </row>
    <row r="1241" spans="1:3" x14ac:dyDescent="0.35">
      <c r="A1241" t="s">
        <v>3208</v>
      </c>
      <c r="B1241" t="s">
        <v>1579</v>
      </c>
      <c r="C1241">
        <v>5567.72</v>
      </c>
    </row>
    <row r="1242" spans="1:3" x14ac:dyDescent="0.35">
      <c r="A1242" t="s">
        <v>3209</v>
      </c>
      <c r="B1242" t="s">
        <v>1581</v>
      </c>
      <c r="C1242">
        <v>5567.72</v>
      </c>
    </row>
    <row r="1243" spans="1:3" x14ac:dyDescent="0.35">
      <c r="A1243" t="s">
        <v>3210</v>
      </c>
      <c r="B1243" t="s">
        <v>1546</v>
      </c>
      <c r="C1243">
        <v>5567.72</v>
      </c>
    </row>
    <row r="1244" spans="1:3" x14ac:dyDescent="0.35">
      <c r="A1244" t="s">
        <v>3211</v>
      </c>
      <c r="B1244" t="s">
        <v>1583</v>
      </c>
      <c r="C1244">
        <v>0</v>
      </c>
    </row>
    <row r="1245" spans="1:3" x14ac:dyDescent="0.35">
      <c r="A1245" t="s">
        <v>1638</v>
      </c>
      <c r="B1245" t="s">
        <v>463</v>
      </c>
      <c r="C1245">
        <v>461.85</v>
      </c>
    </row>
    <row r="1246" spans="1:3" x14ac:dyDescent="0.35">
      <c r="A1246" t="s">
        <v>1639</v>
      </c>
      <c r="B1246" t="s">
        <v>463</v>
      </c>
      <c r="C1246">
        <v>461.85</v>
      </c>
    </row>
    <row r="1247" spans="1:3" x14ac:dyDescent="0.35">
      <c r="A1247" t="s">
        <v>1640</v>
      </c>
      <c r="B1247" t="s">
        <v>1579</v>
      </c>
      <c r="C1247">
        <v>461.85</v>
      </c>
    </row>
    <row r="1248" spans="1:3" x14ac:dyDescent="0.35">
      <c r="A1248" t="s">
        <v>1642</v>
      </c>
      <c r="B1248" t="s">
        <v>1593</v>
      </c>
      <c r="C1248">
        <v>461.85</v>
      </c>
    </row>
    <row r="1249" spans="1:3" x14ac:dyDescent="0.35">
      <c r="A1249" t="s">
        <v>1643</v>
      </c>
      <c r="B1249" t="s">
        <v>469</v>
      </c>
      <c r="C1249">
        <v>1385.57</v>
      </c>
    </row>
    <row r="1250" spans="1:3" x14ac:dyDescent="0.35">
      <c r="A1250" t="s">
        <v>1644</v>
      </c>
      <c r="B1250" t="s">
        <v>469</v>
      </c>
      <c r="C1250">
        <v>1385.57</v>
      </c>
    </row>
    <row r="1251" spans="1:3" x14ac:dyDescent="0.35">
      <c r="A1251" t="s">
        <v>1645</v>
      </c>
      <c r="B1251" t="s">
        <v>1579</v>
      </c>
      <c r="C1251">
        <v>1385.57</v>
      </c>
    </row>
    <row r="1252" spans="1:3" x14ac:dyDescent="0.35">
      <c r="A1252" t="s">
        <v>1646</v>
      </c>
      <c r="B1252" t="s">
        <v>706</v>
      </c>
      <c r="C1252">
        <v>1385.57</v>
      </c>
    </row>
    <row r="1253" spans="1:3" x14ac:dyDescent="0.35">
      <c r="A1253" t="s">
        <v>1647</v>
      </c>
      <c r="B1253" t="s">
        <v>1593</v>
      </c>
      <c r="C1253">
        <v>1385.57</v>
      </c>
    </row>
    <row r="1254" spans="1:3" x14ac:dyDescent="0.35">
      <c r="A1254" t="s">
        <v>81</v>
      </c>
      <c r="B1254" t="s">
        <v>82</v>
      </c>
      <c r="C1254">
        <v>1351004.53</v>
      </c>
    </row>
    <row r="1255" spans="1:3" x14ac:dyDescent="0.35">
      <c r="A1255" t="s">
        <v>1648</v>
      </c>
      <c r="B1255" t="s">
        <v>486</v>
      </c>
      <c r="C1255">
        <v>301852.78999999998</v>
      </c>
    </row>
    <row r="1256" spans="1:3" x14ac:dyDescent="0.35">
      <c r="A1256" t="s">
        <v>1649</v>
      </c>
      <c r="B1256" t="s">
        <v>1650</v>
      </c>
      <c r="C1256">
        <v>103325.25</v>
      </c>
    </row>
    <row r="1257" spans="1:3" x14ac:dyDescent="0.35">
      <c r="A1257" t="s">
        <v>1651</v>
      </c>
      <c r="B1257" t="s">
        <v>1650</v>
      </c>
      <c r="C1257">
        <v>103325.25</v>
      </c>
    </row>
    <row r="1258" spans="1:3" x14ac:dyDescent="0.35">
      <c r="A1258" t="s">
        <v>1652</v>
      </c>
      <c r="B1258" t="s">
        <v>922</v>
      </c>
      <c r="C1258">
        <v>103325.25</v>
      </c>
    </row>
    <row r="1259" spans="1:3" x14ac:dyDescent="0.35">
      <c r="A1259" t="s">
        <v>3212</v>
      </c>
      <c r="B1259" t="s">
        <v>3213</v>
      </c>
      <c r="C1259">
        <v>9466.2999999999993</v>
      </c>
    </row>
    <row r="1260" spans="1:3" x14ac:dyDescent="0.35">
      <c r="A1260" t="s">
        <v>1653</v>
      </c>
      <c r="B1260" t="s">
        <v>373</v>
      </c>
      <c r="C1260">
        <v>93045.67</v>
      </c>
    </row>
    <row r="1261" spans="1:3" x14ac:dyDescent="0.35">
      <c r="A1261" t="s">
        <v>3214</v>
      </c>
      <c r="B1261" t="s">
        <v>905</v>
      </c>
      <c r="C1261">
        <v>813.28</v>
      </c>
    </row>
    <row r="1262" spans="1:3" x14ac:dyDescent="0.35">
      <c r="A1262" t="s">
        <v>1654</v>
      </c>
      <c r="B1262" t="s">
        <v>1655</v>
      </c>
      <c r="C1262">
        <v>194109.78</v>
      </c>
    </row>
    <row r="1263" spans="1:3" x14ac:dyDescent="0.35">
      <c r="A1263" t="s">
        <v>1656</v>
      </c>
      <c r="B1263" t="s">
        <v>1655</v>
      </c>
      <c r="C1263">
        <v>194109.78</v>
      </c>
    </row>
    <row r="1264" spans="1:3" x14ac:dyDescent="0.35">
      <c r="A1264" t="s">
        <v>1657</v>
      </c>
      <c r="B1264" t="s">
        <v>922</v>
      </c>
      <c r="C1264">
        <v>194109.78</v>
      </c>
    </row>
    <row r="1265" spans="1:3" x14ac:dyDescent="0.35">
      <c r="A1265" t="s">
        <v>3363</v>
      </c>
      <c r="B1265" t="s">
        <v>1522</v>
      </c>
      <c r="C1265">
        <v>22075.43</v>
      </c>
    </row>
    <row r="1266" spans="1:3" x14ac:dyDescent="0.35">
      <c r="A1266" t="s">
        <v>2820</v>
      </c>
      <c r="B1266" t="s">
        <v>378</v>
      </c>
      <c r="C1266">
        <v>108732.38</v>
      </c>
    </row>
    <row r="1267" spans="1:3" x14ac:dyDescent="0.35">
      <c r="A1267" t="s">
        <v>2821</v>
      </c>
      <c r="B1267" t="s">
        <v>925</v>
      </c>
      <c r="C1267">
        <v>108732.38</v>
      </c>
    </row>
    <row r="1268" spans="1:3" x14ac:dyDescent="0.35">
      <c r="A1268" t="s">
        <v>1658</v>
      </c>
      <c r="B1268" t="s">
        <v>367</v>
      </c>
      <c r="C1268">
        <v>63301.97</v>
      </c>
    </row>
    <row r="1269" spans="1:3" x14ac:dyDescent="0.35">
      <c r="A1269" t="s">
        <v>1659</v>
      </c>
      <c r="B1269" t="s">
        <v>1660</v>
      </c>
      <c r="C1269">
        <v>4417.76</v>
      </c>
    </row>
    <row r="1270" spans="1:3" x14ac:dyDescent="0.35">
      <c r="A1270" t="s">
        <v>1661</v>
      </c>
      <c r="B1270" t="s">
        <v>1662</v>
      </c>
      <c r="C1270">
        <v>4417.76</v>
      </c>
    </row>
    <row r="1271" spans="1:3" x14ac:dyDescent="0.35">
      <c r="A1271" t="s">
        <v>1663</v>
      </c>
      <c r="B1271" t="s">
        <v>359</v>
      </c>
      <c r="C1271">
        <v>4417.76</v>
      </c>
    </row>
    <row r="1272" spans="1:3" x14ac:dyDescent="0.35">
      <c r="A1272" t="s">
        <v>2759</v>
      </c>
      <c r="B1272" t="s">
        <v>2760</v>
      </c>
      <c r="C1272">
        <v>1795.71</v>
      </c>
    </row>
    <row r="1273" spans="1:3" x14ac:dyDescent="0.35">
      <c r="A1273" t="s">
        <v>2761</v>
      </c>
      <c r="B1273" t="s">
        <v>334</v>
      </c>
      <c r="C1273">
        <v>1795.71</v>
      </c>
    </row>
    <row r="1274" spans="1:3" x14ac:dyDescent="0.35">
      <c r="A1274" t="s">
        <v>2822</v>
      </c>
      <c r="B1274" t="s">
        <v>940</v>
      </c>
      <c r="C1274">
        <v>2622.05</v>
      </c>
    </row>
    <row r="1275" spans="1:3" x14ac:dyDescent="0.35">
      <c r="A1275" t="s">
        <v>2823</v>
      </c>
      <c r="B1275" t="s">
        <v>942</v>
      </c>
      <c r="C1275">
        <v>2622.05</v>
      </c>
    </row>
    <row r="1276" spans="1:3" x14ac:dyDescent="0.35">
      <c r="A1276" t="s">
        <v>3364</v>
      </c>
      <c r="B1276" t="s">
        <v>3365</v>
      </c>
      <c r="C1276">
        <v>65198.879999999997</v>
      </c>
    </row>
    <row r="1277" spans="1:3" x14ac:dyDescent="0.35">
      <c r="A1277" t="s">
        <v>3366</v>
      </c>
      <c r="B1277" t="s">
        <v>948</v>
      </c>
      <c r="C1277">
        <v>65198.879999999997</v>
      </c>
    </row>
    <row r="1278" spans="1:3" x14ac:dyDescent="0.35">
      <c r="A1278" t="s">
        <v>3367</v>
      </c>
      <c r="B1278" t="s">
        <v>948</v>
      </c>
      <c r="C1278">
        <v>65198.879999999997</v>
      </c>
    </row>
    <row r="1279" spans="1:3" x14ac:dyDescent="0.35">
      <c r="A1279" t="s">
        <v>3368</v>
      </c>
      <c r="B1279" t="s">
        <v>922</v>
      </c>
      <c r="C1279">
        <v>65198.879999999997</v>
      </c>
    </row>
    <row r="1280" spans="1:3" x14ac:dyDescent="0.35">
      <c r="A1280" t="s">
        <v>1664</v>
      </c>
      <c r="B1280" t="s">
        <v>1665</v>
      </c>
      <c r="C1280">
        <v>34567.07</v>
      </c>
    </row>
    <row r="1281" spans="1:3" x14ac:dyDescent="0.35">
      <c r="A1281" t="s">
        <v>1666</v>
      </c>
      <c r="B1281" t="s">
        <v>394</v>
      </c>
      <c r="C1281">
        <v>21784.400000000001</v>
      </c>
    </row>
    <row r="1282" spans="1:3" x14ac:dyDescent="0.35">
      <c r="A1282" t="s">
        <v>1667</v>
      </c>
      <c r="B1282" t="s">
        <v>394</v>
      </c>
      <c r="C1282">
        <v>21784.400000000001</v>
      </c>
    </row>
    <row r="1283" spans="1:3" x14ac:dyDescent="0.35">
      <c r="A1283" t="s">
        <v>1668</v>
      </c>
      <c r="B1283" t="s">
        <v>1669</v>
      </c>
      <c r="C1283">
        <v>21784.400000000001</v>
      </c>
    </row>
    <row r="1284" spans="1:3" x14ac:dyDescent="0.35">
      <c r="A1284" t="s">
        <v>1670</v>
      </c>
      <c r="B1284" t="s">
        <v>703</v>
      </c>
      <c r="C1284">
        <v>12782.67</v>
      </c>
    </row>
    <row r="1285" spans="1:3" x14ac:dyDescent="0.35">
      <c r="A1285" t="s">
        <v>1671</v>
      </c>
      <c r="B1285" t="s">
        <v>703</v>
      </c>
      <c r="C1285">
        <v>12782.67</v>
      </c>
    </row>
    <row r="1286" spans="1:3" x14ac:dyDescent="0.35">
      <c r="A1286" t="s">
        <v>1672</v>
      </c>
      <c r="B1286" t="s">
        <v>922</v>
      </c>
      <c r="C1286">
        <v>12782.67</v>
      </c>
    </row>
    <row r="1287" spans="1:3" x14ac:dyDescent="0.35">
      <c r="A1287" t="s">
        <v>1673</v>
      </c>
      <c r="B1287" t="s">
        <v>1674</v>
      </c>
      <c r="C1287">
        <v>82421.279999999999</v>
      </c>
    </row>
    <row r="1288" spans="1:3" x14ac:dyDescent="0.35">
      <c r="A1288" t="s">
        <v>1675</v>
      </c>
      <c r="B1288" t="s">
        <v>402</v>
      </c>
      <c r="C1288">
        <v>82421.279999999999</v>
      </c>
    </row>
    <row r="1289" spans="1:3" x14ac:dyDescent="0.35">
      <c r="A1289" t="s">
        <v>1676</v>
      </c>
      <c r="B1289" t="s">
        <v>402</v>
      </c>
      <c r="C1289">
        <v>82421.279999999999</v>
      </c>
    </row>
    <row r="1290" spans="1:3" x14ac:dyDescent="0.35">
      <c r="A1290" t="s">
        <v>1677</v>
      </c>
      <c r="B1290" t="s">
        <v>1678</v>
      </c>
      <c r="C1290">
        <v>82421.279999999999</v>
      </c>
    </row>
    <row r="1291" spans="1:3" x14ac:dyDescent="0.35">
      <c r="A1291" t="s">
        <v>1679</v>
      </c>
      <c r="B1291" t="s">
        <v>1680</v>
      </c>
      <c r="C1291">
        <v>68714.880000000005</v>
      </c>
    </row>
    <row r="1292" spans="1:3" x14ac:dyDescent="0.35">
      <c r="A1292" t="s">
        <v>1681</v>
      </c>
      <c r="B1292" t="s">
        <v>410</v>
      </c>
      <c r="C1292">
        <v>16209.07</v>
      </c>
    </row>
    <row r="1293" spans="1:3" x14ac:dyDescent="0.35">
      <c r="A1293" t="s">
        <v>1682</v>
      </c>
      <c r="B1293" t="s">
        <v>410</v>
      </c>
      <c r="C1293">
        <v>16209.07</v>
      </c>
    </row>
    <row r="1294" spans="1:3" x14ac:dyDescent="0.35">
      <c r="A1294" t="s">
        <v>1683</v>
      </c>
      <c r="B1294" t="s">
        <v>922</v>
      </c>
      <c r="C1294">
        <v>16209.07</v>
      </c>
    </row>
    <row r="1295" spans="1:3" x14ac:dyDescent="0.35">
      <c r="A1295" t="s">
        <v>1684</v>
      </c>
      <c r="B1295" t="s">
        <v>416</v>
      </c>
      <c r="C1295">
        <v>49.83</v>
      </c>
    </row>
    <row r="1296" spans="1:3" x14ac:dyDescent="0.35">
      <c r="A1296" t="s">
        <v>1685</v>
      </c>
      <c r="B1296" t="s">
        <v>416</v>
      </c>
      <c r="C1296">
        <v>49.83</v>
      </c>
    </row>
    <row r="1297" spans="1:3" x14ac:dyDescent="0.35">
      <c r="A1297" t="s">
        <v>1686</v>
      </c>
      <c r="B1297" t="s">
        <v>922</v>
      </c>
      <c r="C1297">
        <v>49.83</v>
      </c>
    </row>
    <row r="1298" spans="1:3" x14ac:dyDescent="0.35">
      <c r="A1298" t="s">
        <v>3102</v>
      </c>
      <c r="B1298" t="s">
        <v>2554</v>
      </c>
      <c r="C1298">
        <v>0</v>
      </c>
    </row>
    <row r="1299" spans="1:3" x14ac:dyDescent="0.35">
      <c r="A1299" t="s">
        <v>3103</v>
      </c>
      <c r="B1299" t="s">
        <v>2554</v>
      </c>
      <c r="C1299">
        <v>0</v>
      </c>
    </row>
    <row r="1300" spans="1:3" x14ac:dyDescent="0.35">
      <c r="A1300" t="s">
        <v>3104</v>
      </c>
      <c r="B1300" t="s">
        <v>922</v>
      </c>
      <c r="C1300">
        <v>0</v>
      </c>
    </row>
    <row r="1301" spans="1:3" x14ac:dyDescent="0.35">
      <c r="A1301" t="s">
        <v>1687</v>
      </c>
      <c r="B1301" t="s">
        <v>428</v>
      </c>
      <c r="C1301">
        <v>24789.85</v>
      </c>
    </row>
    <row r="1302" spans="1:3" x14ac:dyDescent="0.35">
      <c r="A1302" t="s">
        <v>1688</v>
      </c>
      <c r="B1302" t="s">
        <v>428</v>
      </c>
      <c r="C1302">
        <v>24789.85</v>
      </c>
    </row>
    <row r="1303" spans="1:3" x14ac:dyDescent="0.35">
      <c r="A1303" t="s">
        <v>1689</v>
      </c>
      <c r="B1303" t="s">
        <v>922</v>
      </c>
      <c r="C1303">
        <v>24789.85</v>
      </c>
    </row>
    <row r="1304" spans="1:3" x14ac:dyDescent="0.35">
      <c r="A1304" t="s">
        <v>1690</v>
      </c>
      <c r="B1304" t="s">
        <v>434</v>
      </c>
      <c r="C1304">
        <v>883.77</v>
      </c>
    </row>
    <row r="1305" spans="1:3" x14ac:dyDescent="0.35">
      <c r="A1305" t="s">
        <v>1691</v>
      </c>
      <c r="B1305" t="s">
        <v>434</v>
      </c>
      <c r="C1305">
        <v>883.77</v>
      </c>
    </row>
    <row r="1306" spans="1:3" x14ac:dyDescent="0.35">
      <c r="A1306" t="s">
        <v>1692</v>
      </c>
      <c r="B1306" t="s">
        <v>922</v>
      </c>
      <c r="C1306">
        <v>883.77</v>
      </c>
    </row>
    <row r="1307" spans="1:3" x14ac:dyDescent="0.35">
      <c r="A1307" t="s">
        <v>1693</v>
      </c>
      <c r="B1307" t="s">
        <v>1016</v>
      </c>
      <c r="C1307">
        <v>23560</v>
      </c>
    </row>
    <row r="1308" spans="1:3" x14ac:dyDescent="0.35">
      <c r="A1308" t="s">
        <v>1694</v>
      </c>
      <c r="B1308" t="s">
        <v>1016</v>
      </c>
      <c r="C1308">
        <v>23560</v>
      </c>
    </row>
    <row r="1309" spans="1:3" x14ac:dyDescent="0.35">
      <c r="A1309" t="s">
        <v>1695</v>
      </c>
      <c r="B1309" t="s">
        <v>922</v>
      </c>
      <c r="C1309">
        <v>23560</v>
      </c>
    </row>
    <row r="1310" spans="1:3" x14ac:dyDescent="0.35">
      <c r="A1310" t="s">
        <v>2902</v>
      </c>
      <c r="B1310" t="s">
        <v>446</v>
      </c>
      <c r="C1310">
        <v>105.06</v>
      </c>
    </row>
    <row r="1311" spans="1:3" x14ac:dyDescent="0.35">
      <c r="A1311" t="s">
        <v>2903</v>
      </c>
      <c r="B1311" t="s">
        <v>446</v>
      </c>
      <c r="C1311">
        <v>105.06</v>
      </c>
    </row>
    <row r="1312" spans="1:3" x14ac:dyDescent="0.35">
      <c r="A1312" t="s">
        <v>2904</v>
      </c>
      <c r="B1312" t="s">
        <v>922</v>
      </c>
      <c r="C1312">
        <v>105.06</v>
      </c>
    </row>
    <row r="1313" spans="1:3" x14ac:dyDescent="0.35">
      <c r="A1313" t="s">
        <v>1696</v>
      </c>
      <c r="B1313" t="s">
        <v>451</v>
      </c>
      <c r="C1313">
        <v>667.02</v>
      </c>
    </row>
    <row r="1314" spans="1:3" x14ac:dyDescent="0.35">
      <c r="A1314" t="s">
        <v>1697</v>
      </c>
      <c r="B1314" t="s">
        <v>451</v>
      </c>
      <c r="C1314">
        <v>667.02</v>
      </c>
    </row>
    <row r="1315" spans="1:3" x14ac:dyDescent="0.35">
      <c r="A1315" t="s">
        <v>1698</v>
      </c>
      <c r="B1315" t="s">
        <v>922</v>
      </c>
      <c r="C1315">
        <v>667.02</v>
      </c>
    </row>
    <row r="1316" spans="1:3" x14ac:dyDescent="0.35">
      <c r="A1316" t="s">
        <v>2824</v>
      </c>
      <c r="B1316" t="s">
        <v>463</v>
      </c>
      <c r="C1316">
        <v>1814.86</v>
      </c>
    </row>
    <row r="1317" spans="1:3" x14ac:dyDescent="0.35">
      <c r="A1317" t="s">
        <v>2825</v>
      </c>
      <c r="B1317" t="s">
        <v>463</v>
      </c>
      <c r="C1317">
        <v>1814.86</v>
      </c>
    </row>
    <row r="1318" spans="1:3" x14ac:dyDescent="0.35">
      <c r="A1318" t="s">
        <v>2826</v>
      </c>
      <c r="B1318" t="s">
        <v>922</v>
      </c>
      <c r="C1318">
        <v>1814.86</v>
      </c>
    </row>
    <row r="1319" spans="1:3" x14ac:dyDescent="0.35">
      <c r="A1319" t="s">
        <v>1699</v>
      </c>
      <c r="B1319" t="s">
        <v>469</v>
      </c>
      <c r="C1319">
        <v>635.41999999999996</v>
      </c>
    </row>
    <row r="1320" spans="1:3" x14ac:dyDescent="0.35">
      <c r="A1320" t="s">
        <v>1700</v>
      </c>
      <c r="B1320" t="s">
        <v>469</v>
      </c>
      <c r="C1320">
        <v>635.41999999999996</v>
      </c>
    </row>
    <row r="1321" spans="1:3" x14ac:dyDescent="0.35">
      <c r="A1321" t="s">
        <v>1701</v>
      </c>
      <c r="B1321" t="s">
        <v>922</v>
      </c>
      <c r="C1321">
        <v>635.41999999999996</v>
      </c>
    </row>
    <row r="1322" spans="1:3" x14ac:dyDescent="0.35">
      <c r="A1322" t="s">
        <v>1702</v>
      </c>
      <c r="B1322" t="s">
        <v>474</v>
      </c>
      <c r="C1322">
        <v>635.41999999999996</v>
      </c>
    </row>
    <row r="1323" spans="1:3" x14ac:dyDescent="0.35">
      <c r="A1323" t="s">
        <v>1703</v>
      </c>
      <c r="B1323" t="s">
        <v>1704</v>
      </c>
      <c r="C1323">
        <v>4021.66</v>
      </c>
    </row>
    <row r="1324" spans="1:3" x14ac:dyDescent="0.35">
      <c r="A1324" t="s">
        <v>1705</v>
      </c>
      <c r="B1324" t="s">
        <v>1706</v>
      </c>
      <c r="C1324">
        <v>2749.76</v>
      </c>
    </row>
    <row r="1325" spans="1:3" x14ac:dyDescent="0.35">
      <c r="A1325" t="s">
        <v>1707</v>
      </c>
      <c r="B1325" t="s">
        <v>434</v>
      </c>
      <c r="C1325">
        <v>2749.76</v>
      </c>
    </row>
    <row r="1326" spans="1:3" x14ac:dyDescent="0.35">
      <c r="A1326" t="s">
        <v>1708</v>
      </c>
      <c r="B1326" t="s">
        <v>1709</v>
      </c>
      <c r="C1326">
        <v>2749.76</v>
      </c>
    </row>
    <row r="1327" spans="1:3" x14ac:dyDescent="0.35">
      <c r="A1327" t="s">
        <v>2827</v>
      </c>
      <c r="B1327" t="s">
        <v>1457</v>
      </c>
      <c r="C1327">
        <v>1271.9000000000001</v>
      </c>
    </row>
    <row r="1328" spans="1:3" x14ac:dyDescent="0.35">
      <c r="A1328" t="s">
        <v>2828</v>
      </c>
      <c r="B1328" t="s">
        <v>481</v>
      </c>
      <c r="C1328">
        <v>1271.9000000000001</v>
      </c>
    </row>
    <row r="1329" spans="1:3" x14ac:dyDescent="0.35">
      <c r="A1329" t="s">
        <v>2829</v>
      </c>
      <c r="B1329" t="s">
        <v>1709</v>
      </c>
      <c r="C1329">
        <v>1271.9000000000001</v>
      </c>
    </row>
    <row r="1330" spans="1:3" x14ac:dyDescent="0.35">
      <c r="A1330" t="s">
        <v>3369</v>
      </c>
      <c r="B1330" t="s">
        <v>3370</v>
      </c>
      <c r="C1330">
        <v>14142.57</v>
      </c>
    </row>
    <row r="1331" spans="1:3" x14ac:dyDescent="0.35">
      <c r="A1331" t="s">
        <v>3371</v>
      </c>
      <c r="B1331" t="s">
        <v>3372</v>
      </c>
      <c r="C1331">
        <v>14142.57</v>
      </c>
    </row>
    <row r="1332" spans="1:3" x14ac:dyDescent="0.35">
      <c r="A1332" t="s">
        <v>3373</v>
      </c>
      <c r="B1332" t="s">
        <v>3374</v>
      </c>
      <c r="C1332">
        <v>14142.57</v>
      </c>
    </row>
    <row r="1333" spans="1:3" x14ac:dyDescent="0.35">
      <c r="A1333" t="s">
        <v>1710</v>
      </c>
      <c r="B1333" t="s">
        <v>1711</v>
      </c>
      <c r="C1333">
        <v>780085.4</v>
      </c>
    </row>
    <row r="1334" spans="1:3" x14ac:dyDescent="0.35">
      <c r="A1334" t="s">
        <v>1712</v>
      </c>
      <c r="B1334" t="s">
        <v>486</v>
      </c>
      <c r="C1334">
        <v>353641.32</v>
      </c>
    </row>
    <row r="1335" spans="1:3" x14ac:dyDescent="0.35">
      <c r="A1335" t="s">
        <v>1713</v>
      </c>
      <c r="B1335" t="s">
        <v>486</v>
      </c>
      <c r="C1335">
        <v>353641.32</v>
      </c>
    </row>
    <row r="1336" spans="1:3" x14ac:dyDescent="0.35">
      <c r="A1336" t="s">
        <v>2830</v>
      </c>
      <c r="B1336" t="s">
        <v>361</v>
      </c>
      <c r="C1336">
        <v>16432.28</v>
      </c>
    </row>
    <row r="1337" spans="1:3" x14ac:dyDescent="0.35">
      <c r="A1337" t="s">
        <v>2831</v>
      </c>
      <c r="B1337" t="s">
        <v>925</v>
      </c>
      <c r="C1337">
        <v>245895.7</v>
      </c>
    </row>
    <row r="1338" spans="1:3" x14ac:dyDescent="0.35">
      <c r="A1338" t="s">
        <v>2832</v>
      </c>
      <c r="B1338" t="s">
        <v>925</v>
      </c>
      <c r="C1338">
        <v>245895.7</v>
      </c>
    </row>
    <row r="1339" spans="1:3" x14ac:dyDescent="0.35">
      <c r="A1339" t="s">
        <v>3215</v>
      </c>
      <c r="B1339" t="s">
        <v>3216</v>
      </c>
      <c r="C1339">
        <v>91313.34</v>
      </c>
    </row>
    <row r="1340" spans="1:3" x14ac:dyDescent="0.35">
      <c r="A1340" t="s">
        <v>1714</v>
      </c>
      <c r="B1340" t="s">
        <v>1715</v>
      </c>
      <c r="C1340">
        <v>9860.0300000000007</v>
      </c>
    </row>
    <row r="1341" spans="1:3" x14ac:dyDescent="0.35">
      <c r="A1341" t="s">
        <v>1716</v>
      </c>
      <c r="B1341" t="s">
        <v>1715</v>
      </c>
      <c r="C1341">
        <v>9860.0300000000007</v>
      </c>
    </row>
    <row r="1342" spans="1:3" x14ac:dyDescent="0.35">
      <c r="A1342" t="s">
        <v>1717</v>
      </c>
      <c r="B1342" t="s">
        <v>948</v>
      </c>
      <c r="C1342">
        <v>9260.0300000000007</v>
      </c>
    </row>
    <row r="1343" spans="1:3" x14ac:dyDescent="0.35">
      <c r="A1343" t="s">
        <v>3217</v>
      </c>
      <c r="B1343" t="s">
        <v>386</v>
      </c>
      <c r="C1343">
        <v>600</v>
      </c>
    </row>
    <row r="1344" spans="1:3" x14ac:dyDescent="0.35">
      <c r="A1344" t="s">
        <v>1718</v>
      </c>
      <c r="B1344" t="s">
        <v>1541</v>
      </c>
      <c r="C1344">
        <v>120575.77</v>
      </c>
    </row>
    <row r="1345" spans="1:3" x14ac:dyDescent="0.35">
      <c r="A1345" t="s">
        <v>1719</v>
      </c>
      <c r="B1345" t="s">
        <v>1720</v>
      </c>
      <c r="C1345">
        <v>120575.77</v>
      </c>
    </row>
    <row r="1346" spans="1:3" x14ac:dyDescent="0.35">
      <c r="A1346" t="s">
        <v>1721</v>
      </c>
      <c r="B1346" t="s">
        <v>562</v>
      </c>
      <c r="C1346">
        <v>120575.77</v>
      </c>
    </row>
    <row r="1347" spans="1:3" x14ac:dyDescent="0.35">
      <c r="A1347" t="s">
        <v>1722</v>
      </c>
      <c r="B1347" t="s">
        <v>1089</v>
      </c>
      <c r="C1347">
        <v>148139.59</v>
      </c>
    </row>
    <row r="1348" spans="1:3" x14ac:dyDescent="0.35">
      <c r="A1348" t="s">
        <v>1723</v>
      </c>
      <c r="B1348" t="s">
        <v>1089</v>
      </c>
      <c r="C1348">
        <v>148139.59</v>
      </c>
    </row>
    <row r="1349" spans="1:3" x14ac:dyDescent="0.35">
      <c r="A1349" t="s">
        <v>1724</v>
      </c>
      <c r="B1349" t="s">
        <v>1725</v>
      </c>
      <c r="C1349">
        <v>147868.69</v>
      </c>
    </row>
    <row r="1350" spans="1:3" x14ac:dyDescent="0.35">
      <c r="A1350" t="s">
        <v>1726</v>
      </c>
      <c r="B1350" t="s">
        <v>1727</v>
      </c>
      <c r="C1350">
        <v>147868.69</v>
      </c>
    </row>
    <row r="1351" spans="1:3" x14ac:dyDescent="0.35">
      <c r="A1351" t="s">
        <v>3218</v>
      </c>
      <c r="B1351" t="s">
        <v>410</v>
      </c>
      <c r="C1351">
        <v>24026.66</v>
      </c>
    </row>
    <row r="1352" spans="1:3" x14ac:dyDescent="0.35">
      <c r="A1352" t="s">
        <v>3219</v>
      </c>
      <c r="B1352" t="s">
        <v>416</v>
      </c>
      <c r="C1352">
        <v>636</v>
      </c>
    </row>
    <row r="1353" spans="1:3" x14ac:dyDescent="0.35">
      <c r="A1353" t="s">
        <v>3220</v>
      </c>
      <c r="B1353" t="s">
        <v>428</v>
      </c>
      <c r="C1353">
        <v>41388.58</v>
      </c>
    </row>
    <row r="1354" spans="1:3" x14ac:dyDescent="0.35">
      <c r="A1354" t="s">
        <v>2905</v>
      </c>
      <c r="B1354" t="s">
        <v>1016</v>
      </c>
      <c r="C1354">
        <v>26912.21</v>
      </c>
    </row>
    <row r="1355" spans="1:3" x14ac:dyDescent="0.35">
      <c r="A1355" t="s">
        <v>2833</v>
      </c>
      <c r="B1355" t="s">
        <v>451</v>
      </c>
      <c r="C1355">
        <v>557.14</v>
      </c>
    </row>
    <row r="1356" spans="1:3" x14ac:dyDescent="0.35">
      <c r="A1356" t="s">
        <v>2834</v>
      </c>
      <c r="B1356" t="s">
        <v>463</v>
      </c>
      <c r="C1356">
        <v>54190.96</v>
      </c>
    </row>
    <row r="1357" spans="1:3" x14ac:dyDescent="0.35">
      <c r="A1357" t="s">
        <v>3221</v>
      </c>
      <c r="B1357" t="s">
        <v>469</v>
      </c>
      <c r="C1357">
        <v>157.13999999999999</v>
      </c>
    </row>
    <row r="1358" spans="1:3" x14ac:dyDescent="0.35">
      <c r="A1358" t="s">
        <v>3222</v>
      </c>
      <c r="B1358" t="s">
        <v>474</v>
      </c>
      <c r="C1358">
        <v>157.13999999999999</v>
      </c>
    </row>
    <row r="1359" spans="1:3" x14ac:dyDescent="0.35">
      <c r="A1359" t="s">
        <v>89</v>
      </c>
      <c r="B1359" t="s">
        <v>90</v>
      </c>
      <c r="C1359">
        <v>4214125.03</v>
      </c>
    </row>
    <row r="1360" spans="1:3" x14ac:dyDescent="0.35">
      <c r="A1360" t="s">
        <v>1728</v>
      </c>
      <c r="B1360" t="s">
        <v>1729</v>
      </c>
      <c r="C1360">
        <v>2579006.08</v>
      </c>
    </row>
    <row r="1361" spans="1:3" x14ac:dyDescent="0.35">
      <c r="A1361" t="s">
        <v>1730</v>
      </c>
      <c r="B1361" t="s">
        <v>1731</v>
      </c>
      <c r="C1361">
        <v>55335.8</v>
      </c>
    </row>
    <row r="1362" spans="1:3" x14ac:dyDescent="0.35">
      <c r="A1362" t="s">
        <v>1732</v>
      </c>
      <c r="B1362" t="s">
        <v>1731</v>
      </c>
      <c r="C1362">
        <v>55335.8</v>
      </c>
    </row>
    <row r="1363" spans="1:3" x14ac:dyDescent="0.35">
      <c r="A1363" t="s">
        <v>1733</v>
      </c>
      <c r="B1363" t="s">
        <v>359</v>
      </c>
      <c r="C1363">
        <v>55335.8</v>
      </c>
    </row>
    <row r="1364" spans="1:3" x14ac:dyDescent="0.35">
      <c r="A1364" t="s">
        <v>1734</v>
      </c>
      <c r="B1364" t="s">
        <v>1735</v>
      </c>
      <c r="C1364">
        <v>2337.59</v>
      </c>
    </row>
    <row r="1365" spans="1:3" x14ac:dyDescent="0.35">
      <c r="A1365" t="s">
        <v>1736</v>
      </c>
      <c r="B1365" t="s">
        <v>1737</v>
      </c>
      <c r="C1365">
        <v>12652.72</v>
      </c>
    </row>
    <row r="1366" spans="1:3" x14ac:dyDescent="0.35">
      <c r="A1366" t="s">
        <v>1738</v>
      </c>
      <c r="B1366" t="s">
        <v>1739</v>
      </c>
      <c r="C1366">
        <v>40345.49</v>
      </c>
    </row>
    <row r="1367" spans="1:3" x14ac:dyDescent="0.35">
      <c r="A1367" t="s">
        <v>1740</v>
      </c>
      <c r="B1367" t="s">
        <v>1741</v>
      </c>
      <c r="C1367">
        <v>2520670.2799999998</v>
      </c>
    </row>
    <row r="1368" spans="1:3" x14ac:dyDescent="0.35">
      <c r="A1368" t="s">
        <v>1742</v>
      </c>
      <c r="B1368" t="s">
        <v>1741</v>
      </c>
      <c r="C1368">
        <v>2520670.2799999998</v>
      </c>
    </row>
    <row r="1369" spans="1:3" x14ac:dyDescent="0.35">
      <c r="A1369" t="s">
        <v>1743</v>
      </c>
      <c r="B1369" t="s">
        <v>359</v>
      </c>
      <c r="C1369">
        <v>2520621.0099999998</v>
      </c>
    </row>
    <row r="1370" spans="1:3" x14ac:dyDescent="0.35">
      <c r="A1370" t="s">
        <v>1744</v>
      </c>
      <c r="B1370" t="s">
        <v>1745</v>
      </c>
      <c r="C1370">
        <v>4368.7299999999996</v>
      </c>
    </row>
    <row r="1371" spans="1:3" x14ac:dyDescent="0.35">
      <c r="A1371" t="s">
        <v>1746</v>
      </c>
      <c r="B1371" t="s">
        <v>361</v>
      </c>
      <c r="C1371">
        <v>4368.7299999999996</v>
      </c>
    </row>
    <row r="1372" spans="1:3" x14ac:dyDescent="0.35">
      <c r="A1372" t="s">
        <v>1747</v>
      </c>
      <c r="B1372" t="s">
        <v>1748</v>
      </c>
      <c r="C1372">
        <v>33208.94</v>
      </c>
    </row>
    <row r="1373" spans="1:3" x14ac:dyDescent="0.35">
      <c r="A1373" t="s">
        <v>1749</v>
      </c>
      <c r="B1373" t="s">
        <v>361</v>
      </c>
      <c r="C1373">
        <v>33208.94</v>
      </c>
    </row>
    <row r="1374" spans="1:3" x14ac:dyDescent="0.35">
      <c r="A1374" t="s">
        <v>1750</v>
      </c>
      <c r="B1374" t="s">
        <v>1739</v>
      </c>
      <c r="C1374">
        <v>2483043.34</v>
      </c>
    </row>
    <row r="1375" spans="1:3" x14ac:dyDescent="0.35">
      <c r="A1375" t="s">
        <v>1751</v>
      </c>
      <c r="B1375" t="s">
        <v>378</v>
      </c>
      <c r="C1375">
        <v>2053859.46</v>
      </c>
    </row>
    <row r="1376" spans="1:3" x14ac:dyDescent="0.35">
      <c r="A1376" t="s">
        <v>1752</v>
      </c>
      <c r="B1376" t="s">
        <v>925</v>
      </c>
      <c r="C1376">
        <v>760474.82</v>
      </c>
    </row>
    <row r="1377" spans="1:3" x14ac:dyDescent="0.35">
      <c r="A1377" t="s">
        <v>1753</v>
      </c>
      <c r="B1377" t="s">
        <v>382</v>
      </c>
      <c r="C1377">
        <v>1293384.6399999999</v>
      </c>
    </row>
    <row r="1378" spans="1:3" x14ac:dyDescent="0.35">
      <c r="A1378" t="s">
        <v>1754</v>
      </c>
      <c r="B1378" t="s">
        <v>367</v>
      </c>
      <c r="C1378">
        <v>429183.88</v>
      </c>
    </row>
    <row r="1379" spans="1:3" x14ac:dyDescent="0.35">
      <c r="A1379" t="s">
        <v>1755</v>
      </c>
      <c r="B1379" t="s">
        <v>1529</v>
      </c>
      <c r="C1379">
        <v>49.27</v>
      </c>
    </row>
    <row r="1380" spans="1:3" x14ac:dyDescent="0.35">
      <c r="A1380" t="s">
        <v>1756</v>
      </c>
      <c r="B1380" t="s">
        <v>1522</v>
      </c>
      <c r="C1380">
        <v>49.27</v>
      </c>
    </row>
    <row r="1381" spans="1:3" x14ac:dyDescent="0.35">
      <c r="A1381" t="s">
        <v>1757</v>
      </c>
      <c r="B1381" t="s">
        <v>1758</v>
      </c>
      <c r="C1381">
        <v>3000</v>
      </c>
    </row>
    <row r="1382" spans="1:3" x14ac:dyDescent="0.35">
      <c r="A1382" t="s">
        <v>1759</v>
      </c>
      <c r="B1382" t="s">
        <v>1758</v>
      </c>
      <c r="C1382">
        <v>3000</v>
      </c>
    </row>
    <row r="1383" spans="1:3" x14ac:dyDescent="0.35">
      <c r="A1383" t="s">
        <v>1760</v>
      </c>
      <c r="B1383" t="s">
        <v>359</v>
      </c>
      <c r="C1383">
        <v>3000</v>
      </c>
    </row>
    <row r="1384" spans="1:3" x14ac:dyDescent="0.35">
      <c r="A1384" t="s">
        <v>1761</v>
      </c>
      <c r="B1384" t="s">
        <v>1739</v>
      </c>
      <c r="C1384">
        <v>3000</v>
      </c>
    </row>
    <row r="1385" spans="1:3" x14ac:dyDescent="0.35">
      <c r="A1385" t="s">
        <v>1762</v>
      </c>
      <c r="B1385" t="s">
        <v>1763</v>
      </c>
      <c r="C1385">
        <v>3000</v>
      </c>
    </row>
    <row r="1386" spans="1:3" x14ac:dyDescent="0.35">
      <c r="A1386" t="s">
        <v>1764</v>
      </c>
      <c r="B1386" t="s">
        <v>901</v>
      </c>
      <c r="C1386">
        <v>3000</v>
      </c>
    </row>
    <row r="1387" spans="1:3" x14ac:dyDescent="0.35">
      <c r="A1387" t="s">
        <v>1765</v>
      </c>
      <c r="B1387" t="s">
        <v>1766</v>
      </c>
      <c r="C1387">
        <v>25005.98</v>
      </c>
    </row>
    <row r="1388" spans="1:3" x14ac:dyDescent="0.35">
      <c r="A1388" t="s">
        <v>1767</v>
      </c>
      <c r="B1388" t="s">
        <v>948</v>
      </c>
      <c r="C1388">
        <v>24981.759999999998</v>
      </c>
    </row>
    <row r="1389" spans="1:3" x14ac:dyDescent="0.35">
      <c r="A1389" t="s">
        <v>1768</v>
      </c>
      <c r="B1389" t="s">
        <v>948</v>
      </c>
      <c r="C1389">
        <v>24981.759999999998</v>
      </c>
    </row>
    <row r="1390" spans="1:3" x14ac:dyDescent="0.35">
      <c r="A1390" t="s">
        <v>1769</v>
      </c>
      <c r="B1390" t="s">
        <v>359</v>
      </c>
      <c r="C1390">
        <v>24827.93</v>
      </c>
    </row>
    <row r="1391" spans="1:3" x14ac:dyDescent="0.35">
      <c r="A1391" t="s">
        <v>3223</v>
      </c>
      <c r="B1391" t="s">
        <v>1770</v>
      </c>
      <c r="C1391">
        <v>384.75</v>
      </c>
    </row>
    <row r="1392" spans="1:3" x14ac:dyDescent="0.35">
      <c r="A1392" t="s">
        <v>1771</v>
      </c>
      <c r="B1392" t="s">
        <v>1772</v>
      </c>
      <c r="C1392">
        <v>24312.2</v>
      </c>
    </row>
    <row r="1393" spans="1:3" x14ac:dyDescent="0.35">
      <c r="A1393" t="s">
        <v>3224</v>
      </c>
      <c r="B1393" t="s">
        <v>1739</v>
      </c>
      <c r="C1393">
        <v>130.97999999999999</v>
      </c>
    </row>
    <row r="1394" spans="1:3" x14ac:dyDescent="0.35">
      <c r="A1394" t="s">
        <v>3225</v>
      </c>
      <c r="B1394" t="s">
        <v>1835</v>
      </c>
      <c r="C1394">
        <v>130.97999999999999</v>
      </c>
    </row>
    <row r="1395" spans="1:3" x14ac:dyDescent="0.35">
      <c r="A1395" t="s">
        <v>1773</v>
      </c>
      <c r="B1395" t="s">
        <v>1529</v>
      </c>
      <c r="C1395">
        <v>153.83000000000001</v>
      </c>
    </row>
    <row r="1396" spans="1:3" x14ac:dyDescent="0.35">
      <c r="A1396" t="s">
        <v>1774</v>
      </c>
      <c r="B1396" t="s">
        <v>386</v>
      </c>
      <c r="C1396">
        <v>24.22</v>
      </c>
    </row>
    <row r="1397" spans="1:3" x14ac:dyDescent="0.35">
      <c r="A1397" t="s">
        <v>1775</v>
      </c>
      <c r="B1397" t="s">
        <v>386</v>
      </c>
      <c r="C1397">
        <v>24.22</v>
      </c>
    </row>
    <row r="1398" spans="1:3" x14ac:dyDescent="0.35">
      <c r="A1398" t="s">
        <v>1776</v>
      </c>
      <c r="B1398" t="s">
        <v>359</v>
      </c>
      <c r="C1398">
        <v>24.15</v>
      </c>
    </row>
    <row r="1399" spans="1:3" x14ac:dyDescent="0.35">
      <c r="A1399" t="s">
        <v>3375</v>
      </c>
      <c r="B1399" t="s">
        <v>2989</v>
      </c>
      <c r="C1399">
        <v>10</v>
      </c>
    </row>
    <row r="1400" spans="1:3" x14ac:dyDescent="0.35">
      <c r="A1400" t="s">
        <v>1777</v>
      </c>
      <c r="B1400" t="s">
        <v>1778</v>
      </c>
      <c r="C1400">
        <v>14.15</v>
      </c>
    </row>
    <row r="1401" spans="1:3" x14ac:dyDescent="0.35">
      <c r="A1401" t="s">
        <v>1779</v>
      </c>
      <c r="B1401" t="s">
        <v>1529</v>
      </c>
      <c r="C1401">
        <v>7.0000000000000007E-2</v>
      </c>
    </row>
    <row r="1402" spans="1:3" x14ac:dyDescent="0.35">
      <c r="A1402" t="s">
        <v>1780</v>
      </c>
      <c r="B1402" t="s">
        <v>1781</v>
      </c>
      <c r="C1402">
        <v>216836.24</v>
      </c>
    </row>
    <row r="1403" spans="1:3" x14ac:dyDescent="0.35">
      <c r="A1403" t="s">
        <v>1782</v>
      </c>
      <c r="B1403" t="s">
        <v>394</v>
      </c>
      <c r="C1403">
        <v>216580.3</v>
      </c>
    </row>
    <row r="1404" spans="1:3" x14ac:dyDescent="0.35">
      <c r="A1404" t="s">
        <v>1783</v>
      </c>
      <c r="B1404" t="s">
        <v>394</v>
      </c>
      <c r="C1404">
        <v>216580.3</v>
      </c>
    </row>
    <row r="1405" spans="1:3" x14ac:dyDescent="0.35">
      <c r="A1405" t="s">
        <v>1784</v>
      </c>
      <c r="B1405" t="s">
        <v>359</v>
      </c>
      <c r="C1405">
        <v>216324.36</v>
      </c>
    </row>
    <row r="1406" spans="1:3" x14ac:dyDescent="0.35">
      <c r="A1406" t="s">
        <v>1785</v>
      </c>
      <c r="B1406" t="s">
        <v>1786</v>
      </c>
      <c r="C1406">
        <v>7345.92</v>
      </c>
    </row>
    <row r="1407" spans="1:3" x14ac:dyDescent="0.35">
      <c r="A1407" t="s">
        <v>1787</v>
      </c>
      <c r="B1407" t="s">
        <v>1788</v>
      </c>
      <c r="C1407">
        <v>38426.19</v>
      </c>
    </row>
    <row r="1408" spans="1:3" x14ac:dyDescent="0.35">
      <c r="A1408" t="s">
        <v>1789</v>
      </c>
      <c r="B1408" t="s">
        <v>1739</v>
      </c>
      <c r="C1408">
        <v>170552.25</v>
      </c>
    </row>
    <row r="1409" spans="1:3" x14ac:dyDescent="0.35">
      <c r="A1409" t="s">
        <v>1790</v>
      </c>
      <c r="B1409" t="s">
        <v>1791</v>
      </c>
      <c r="C1409">
        <v>170552.25</v>
      </c>
    </row>
    <row r="1410" spans="1:3" x14ac:dyDescent="0.35">
      <c r="A1410" t="s">
        <v>3376</v>
      </c>
      <c r="B1410" t="s">
        <v>1545</v>
      </c>
      <c r="C1410">
        <v>255.94</v>
      </c>
    </row>
    <row r="1411" spans="1:3" x14ac:dyDescent="0.35">
      <c r="A1411" t="s">
        <v>3377</v>
      </c>
      <c r="B1411" t="s">
        <v>1641</v>
      </c>
      <c r="C1411">
        <v>255.94</v>
      </c>
    </row>
    <row r="1412" spans="1:3" x14ac:dyDescent="0.35">
      <c r="A1412" t="s">
        <v>3378</v>
      </c>
      <c r="B1412" t="s">
        <v>703</v>
      </c>
      <c r="C1412">
        <v>255.94</v>
      </c>
    </row>
    <row r="1413" spans="1:3" x14ac:dyDescent="0.35">
      <c r="A1413" t="s">
        <v>3379</v>
      </c>
      <c r="B1413" t="s">
        <v>703</v>
      </c>
      <c r="C1413">
        <v>255.94</v>
      </c>
    </row>
    <row r="1414" spans="1:3" x14ac:dyDescent="0.35">
      <c r="A1414" t="s">
        <v>3380</v>
      </c>
      <c r="B1414" t="s">
        <v>1545</v>
      </c>
      <c r="C1414">
        <v>255.94</v>
      </c>
    </row>
    <row r="1415" spans="1:3" x14ac:dyDescent="0.35">
      <c r="A1415" t="s">
        <v>3381</v>
      </c>
      <c r="B1415" t="s">
        <v>1641</v>
      </c>
      <c r="C1415">
        <v>255.94</v>
      </c>
    </row>
    <row r="1416" spans="1:3" x14ac:dyDescent="0.35">
      <c r="A1416" t="s">
        <v>1792</v>
      </c>
      <c r="B1416" t="s">
        <v>1793</v>
      </c>
      <c r="C1416">
        <v>170689.42</v>
      </c>
    </row>
    <row r="1417" spans="1:3" x14ac:dyDescent="0.35">
      <c r="A1417" t="s">
        <v>1794</v>
      </c>
      <c r="B1417" t="s">
        <v>402</v>
      </c>
      <c r="C1417">
        <v>170689.42</v>
      </c>
    </row>
    <row r="1418" spans="1:3" x14ac:dyDescent="0.35">
      <c r="A1418" t="s">
        <v>1795</v>
      </c>
      <c r="B1418" t="s">
        <v>402</v>
      </c>
      <c r="C1418">
        <v>170689.42</v>
      </c>
    </row>
    <row r="1419" spans="1:3" x14ac:dyDescent="0.35">
      <c r="A1419" t="s">
        <v>1796</v>
      </c>
      <c r="B1419" t="s">
        <v>359</v>
      </c>
      <c r="C1419">
        <v>170613.74</v>
      </c>
    </row>
    <row r="1420" spans="1:3" x14ac:dyDescent="0.35">
      <c r="A1420" t="s">
        <v>1797</v>
      </c>
      <c r="B1420" t="s">
        <v>1798</v>
      </c>
      <c r="C1420">
        <v>4635.07</v>
      </c>
    </row>
    <row r="1421" spans="1:3" x14ac:dyDescent="0.35">
      <c r="A1421" t="s">
        <v>1799</v>
      </c>
      <c r="B1421" t="s">
        <v>1800</v>
      </c>
      <c r="C1421">
        <v>45133.87</v>
      </c>
    </row>
    <row r="1422" spans="1:3" x14ac:dyDescent="0.35">
      <c r="A1422" t="s">
        <v>1801</v>
      </c>
      <c r="B1422" t="s">
        <v>1739</v>
      </c>
      <c r="C1422">
        <v>120844.8</v>
      </c>
    </row>
    <row r="1423" spans="1:3" x14ac:dyDescent="0.35">
      <c r="A1423" t="s">
        <v>1802</v>
      </c>
      <c r="B1423" t="s">
        <v>1803</v>
      </c>
      <c r="C1423">
        <v>120844.8</v>
      </c>
    </row>
    <row r="1424" spans="1:3" x14ac:dyDescent="0.35">
      <c r="A1424" t="s">
        <v>2835</v>
      </c>
      <c r="B1424" t="s">
        <v>1545</v>
      </c>
      <c r="C1424">
        <v>75.680000000000007</v>
      </c>
    </row>
    <row r="1425" spans="1:3" x14ac:dyDescent="0.35">
      <c r="A1425" t="s">
        <v>2836</v>
      </c>
      <c r="B1425" t="s">
        <v>1641</v>
      </c>
      <c r="C1425">
        <v>75.680000000000007</v>
      </c>
    </row>
    <row r="1426" spans="1:3" x14ac:dyDescent="0.35">
      <c r="A1426" t="s">
        <v>3226</v>
      </c>
      <c r="B1426" t="s">
        <v>1529</v>
      </c>
      <c r="C1426">
        <v>0</v>
      </c>
    </row>
    <row r="1427" spans="1:3" x14ac:dyDescent="0.35">
      <c r="A1427" t="s">
        <v>1804</v>
      </c>
      <c r="B1427" t="s">
        <v>1805</v>
      </c>
      <c r="C1427">
        <v>167031.64000000001</v>
      </c>
    </row>
    <row r="1428" spans="1:3" x14ac:dyDescent="0.35">
      <c r="A1428" t="s">
        <v>1806</v>
      </c>
      <c r="B1428" t="s">
        <v>410</v>
      </c>
      <c r="C1428">
        <v>13713.18</v>
      </c>
    </row>
    <row r="1429" spans="1:3" x14ac:dyDescent="0.35">
      <c r="A1429" t="s">
        <v>1807</v>
      </c>
      <c r="B1429" t="s">
        <v>410</v>
      </c>
      <c r="C1429">
        <v>13713.18</v>
      </c>
    </row>
    <row r="1430" spans="1:3" x14ac:dyDescent="0.35">
      <c r="A1430" t="s">
        <v>1808</v>
      </c>
      <c r="B1430" t="s">
        <v>359</v>
      </c>
      <c r="C1430">
        <v>13713.18</v>
      </c>
    </row>
    <row r="1431" spans="1:3" x14ac:dyDescent="0.35">
      <c r="A1431" t="s">
        <v>3382</v>
      </c>
      <c r="B1431" t="s">
        <v>1809</v>
      </c>
      <c r="C1431">
        <v>898.11</v>
      </c>
    </row>
    <row r="1432" spans="1:3" x14ac:dyDescent="0.35">
      <c r="A1432" t="s">
        <v>1810</v>
      </c>
      <c r="B1432" t="s">
        <v>1811</v>
      </c>
      <c r="C1432">
        <v>12815.07</v>
      </c>
    </row>
    <row r="1433" spans="1:3" x14ac:dyDescent="0.35">
      <c r="A1433" t="s">
        <v>1812</v>
      </c>
      <c r="B1433" t="s">
        <v>416</v>
      </c>
      <c r="C1433">
        <v>2025.51</v>
      </c>
    </row>
    <row r="1434" spans="1:3" x14ac:dyDescent="0.35">
      <c r="A1434" t="s">
        <v>1813</v>
      </c>
      <c r="B1434" t="s">
        <v>416</v>
      </c>
      <c r="C1434">
        <v>2025.51</v>
      </c>
    </row>
    <row r="1435" spans="1:3" x14ac:dyDescent="0.35">
      <c r="A1435" t="s">
        <v>1814</v>
      </c>
      <c r="B1435" t="s">
        <v>359</v>
      </c>
      <c r="C1435">
        <v>2025.51</v>
      </c>
    </row>
    <row r="1436" spans="1:3" x14ac:dyDescent="0.35">
      <c r="A1436" t="s">
        <v>2837</v>
      </c>
      <c r="B1436" t="s">
        <v>2838</v>
      </c>
      <c r="C1436">
        <v>575.01</v>
      </c>
    </row>
    <row r="1437" spans="1:3" x14ac:dyDescent="0.35">
      <c r="A1437" t="s">
        <v>1815</v>
      </c>
      <c r="B1437" t="s">
        <v>1816</v>
      </c>
      <c r="C1437">
        <v>1450.5</v>
      </c>
    </row>
    <row r="1438" spans="1:3" x14ac:dyDescent="0.35">
      <c r="A1438" t="s">
        <v>3227</v>
      </c>
      <c r="B1438" t="s">
        <v>422</v>
      </c>
      <c r="C1438">
        <v>0</v>
      </c>
    </row>
    <row r="1439" spans="1:3" x14ac:dyDescent="0.35">
      <c r="A1439" t="s">
        <v>3228</v>
      </c>
      <c r="B1439" t="s">
        <v>422</v>
      </c>
      <c r="C1439">
        <v>0</v>
      </c>
    </row>
    <row r="1440" spans="1:3" x14ac:dyDescent="0.35">
      <c r="A1440" t="s">
        <v>3229</v>
      </c>
      <c r="B1440" t="s">
        <v>359</v>
      </c>
      <c r="C1440">
        <v>0</v>
      </c>
    </row>
    <row r="1441" spans="1:3" x14ac:dyDescent="0.35">
      <c r="A1441" t="s">
        <v>3230</v>
      </c>
      <c r="B1441" t="s">
        <v>3231</v>
      </c>
      <c r="C1441">
        <v>0</v>
      </c>
    </row>
    <row r="1442" spans="1:3" x14ac:dyDescent="0.35">
      <c r="A1442" t="s">
        <v>1817</v>
      </c>
      <c r="B1442" t="s">
        <v>428</v>
      </c>
      <c r="C1442">
        <v>140210.56</v>
      </c>
    </row>
    <row r="1443" spans="1:3" x14ac:dyDescent="0.35">
      <c r="A1443" t="s">
        <v>1818</v>
      </c>
      <c r="B1443" t="s">
        <v>428</v>
      </c>
      <c r="C1443">
        <v>140210.56</v>
      </c>
    </row>
    <row r="1444" spans="1:3" x14ac:dyDescent="0.35">
      <c r="A1444" t="s">
        <v>1819</v>
      </c>
      <c r="B1444" t="s">
        <v>359</v>
      </c>
      <c r="C1444">
        <v>140210.56</v>
      </c>
    </row>
    <row r="1445" spans="1:3" x14ac:dyDescent="0.35">
      <c r="A1445" t="s">
        <v>3232</v>
      </c>
      <c r="B1445" t="s">
        <v>2906</v>
      </c>
      <c r="C1445">
        <v>170.62</v>
      </c>
    </row>
    <row r="1446" spans="1:3" x14ac:dyDescent="0.35">
      <c r="A1446" t="s">
        <v>1820</v>
      </c>
      <c r="B1446" t="s">
        <v>1821</v>
      </c>
      <c r="C1446">
        <v>1096.08</v>
      </c>
    </row>
    <row r="1447" spans="1:3" x14ac:dyDescent="0.35">
      <c r="A1447" t="s">
        <v>1822</v>
      </c>
      <c r="B1447" t="s">
        <v>1739</v>
      </c>
      <c r="C1447">
        <v>138943.85999999999</v>
      </c>
    </row>
    <row r="1448" spans="1:3" x14ac:dyDescent="0.35">
      <c r="A1448" t="s">
        <v>1823</v>
      </c>
      <c r="B1448" t="s">
        <v>1824</v>
      </c>
      <c r="C1448">
        <v>138943.85999999999</v>
      </c>
    </row>
    <row r="1449" spans="1:3" x14ac:dyDescent="0.35">
      <c r="A1449" t="s">
        <v>1825</v>
      </c>
      <c r="B1449" t="s">
        <v>434</v>
      </c>
      <c r="C1449">
        <v>675.92</v>
      </c>
    </row>
    <row r="1450" spans="1:3" x14ac:dyDescent="0.35">
      <c r="A1450" t="s">
        <v>1826</v>
      </c>
      <c r="B1450" t="s">
        <v>434</v>
      </c>
      <c r="C1450">
        <v>675.92</v>
      </c>
    </row>
    <row r="1451" spans="1:3" x14ac:dyDescent="0.35">
      <c r="A1451" t="s">
        <v>1827</v>
      </c>
      <c r="B1451" t="s">
        <v>359</v>
      </c>
      <c r="C1451">
        <v>675.92</v>
      </c>
    </row>
    <row r="1452" spans="1:3" x14ac:dyDescent="0.35">
      <c r="A1452" t="s">
        <v>3233</v>
      </c>
      <c r="B1452" t="s">
        <v>3234</v>
      </c>
      <c r="C1452">
        <v>95</v>
      </c>
    </row>
    <row r="1453" spans="1:3" x14ac:dyDescent="0.35">
      <c r="A1453" t="s">
        <v>1828</v>
      </c>
      <c r="B1453" t="s">
        <v>1829</v>
      </c>
      <c r="C1453">
        <v>580.91999999999996</v>
      </c>
    </row>
    <row r="1454" spans="1:3" x14ac:dyDescent="0.35">
      <c r="A1454" t="s">
        <v>1830</v>
      </c>
      <c r="B1454" t="s">
        <v>1016</v>
      </c>
      <c r="C1454">
        <v>7135.99</v>
      </c>
    </row>
    <row r="1455" spans="1:3" x14ac:dyDescent="0.35">
      <c r="A1455" t="s">
        <v>1831</v>
      </c>
      <c r="B1455" t="s">
        <v>1016</v>
      </c>
      <c r="C1455">
        <v>7135.99</v>
      </c>
    </row>
    <row r="1456" spans="1:3" x14ac:dyDescent="0.35">
      <c r="A1456" t="s">
        <v>1832</v>
      </c>
      <c r="B1456" t="s">
        <v>359</v>
      </c>
      <c r="C1456">
        <v>7135.99</v>
      </c>
    </row>
    <row r="1457" spans="1:3" x14ac:dyDescent="0.35">
      <c r="A1457" t="s">
        <v>1833</v>
      </c>
      <c r="B1457" t="s">
        <v>1834</v>
      </c>
      <c r="C1457">
        <v>3907.78</v>
      </c>
    </row>
    <row r="1458" spans="1:3" x14ac:dyDescent="0.35">
      <c r="A1458" t="s">
        <v>2907</v>
      </c>
      <c r="B1458" t="s">
        <v>2908</v>
      </c>
      <c r="C1458">
        <v>3146.96</v>
      </c>
    </row>
    <row r="1459" spans="1:3" x14ac:dyDescent="0.35">
      <c r="A1459" t="s">
        <v>3235</v>
      </c>
      <c r="B1459" t="s">
        <v>1739</v>
      </c>
      <c r="C1459">
        <v>81.25</v>
      </c>
    </row>
    <row r="1460" spans="1:3" x14ac:dyDescent="0.35">
      <c r="A1460" t="s">
        <v>3236</v>
      </c>
      <c r="B1460" t="s">
        <v>1835</v>
      </c>
      <c r="C1460">
        <v>81.25</v>
      </c>
    </row>
    <row r="1461" spans="1:3" x14ac:dyDescent="0.35">
      <c r="A1461" t="s">
        <v>2839</v>
      </c>
      <c r="B1461" t="s">
        <v>446</v>
      </c>
      <c r="C1461">
        <v>147.19</v>
      </c>
    </row>
    <row r="1462" spans="1:3" x14ac:dyDescent="0.35">
      <c r="A1462" t="s">
        <v>2840</v>
      </c>
      <c r="B1462" t="s">
        <v>446</v>
      </c>
      <c r="C1462">
        <v>147.19</v>
      </c>
    </row>
    <row r="1463" spans="1:3" x14ac:dyDescent="0.35">
      <c r="A1463" t="s">
        <v>2841</v>
      </c>
      <c r="B1463" t="s">
        <v>359</v>
      </c>
      <c r="C1463">
        <v>147.19</v>
      </c>
    </row>
    <row r="1464" spans="1:3" x14ac:dyDescent="0.35">
      <c r="A1464" t="s">
        <v>2842</v>
      </c>
      <c r="B1464" t="s">
        <v>2843</v>
      </c>
      <c r="C1464">
        <v>128</v>
      </c>
    </row>
    <row r="1465" spans="1:3" x14ac:dyDescent="0.35">
      <c r="A1465" t="s">
        <v>2844</v>
      </c>
      <c r="B1465" t="s">
        <v>2845</v>
      </c>
      <c r="C1465">
        <v>19.190000000000001</v>
      </c>
    </row>
    <row r="1466" spans="1:3" x14ac:dyDescent="0.35">
      <c r="A1466" t="s">
        <v>1836</v>
      </c>
      <c r="B1466" t="s">
        <v>451</v>
      </c>
      <c r="C1466">
        <v>1338.52</v>
      </c>
    </row>
    <row r="1467" spans="1:3" x14ac:dyDescent="0.35">
      <c r="A1467" t="s">
        <v>1837</v>
      </c>
      <c r="B1467" t="s">
        <v>451</v>
      </c>
      <c r="C1467">
        <v>1338.52</v>
      </c>
    </row>
    <row r="1468" spans="1:3" x14ac:dyDescent="0.35">
      <c r="A1468" t="s">
        <v>1838</v>
      </c>
      <c r="B1468" t="s">
        <v>359</v>
      </c>
      <c r="C1468">
        <v>1338.52</v>
      </c>
    </row>
    <row r="1469" spans="1:3" x14ac:dyDescent="0.35">
      <c r="A1469" t="s">
        <v>3237</v>
      </c>
      <c r="B1469" t="s">
        <v>3238</v>
      </c>
      <c r="C1469">
        <v>817.35</v>
      </c>
    </row>
    <row r="1470" spans="1:3" x14ac:dyDescent="0.35">
      <c r="A1470" t="s">
        <v>1839</v>
      </c>
      <c r="B1470" t="s">
        <v>1840</v>
      </c>
      <c r="C1470">
        <v>521.16999999999996</v>
      </c>
    </row>
    <row r="1471" spans="1:3" x14ac:dyDescent="0.35">
      <c r="A1471" t="s">
        <v>1841</v>
      </c>
      <c r="B1471" t="s">
        <v>457</v>
      </c>
      <c r="C1471">
        <v>17.39</v>
      </c>
    </row>
    <row r="1472" spans="1:3" x14ac:dyDescent="0.35">
      <c r="A1472" t="s">
        <v>1842</v>
      </c>
      <c r="B1472" t="s">
        <v>457</v>
      </c>
      <c r="C1472">
        <v>17.39</v>
      </c>
    </row>
    <row r="1473" spans="1:3" x14ac:dyDescent="0.35">
      <c r="A1473" t="s">
        <v>1843</v>
      </c>
      <c r="B1473" t="s">
        <v>359</v>
      </c>
      <c r="C1473">
        <v>17.39</v>
      </c>
    </row>
    <row r="1474" spans="1:3" x14ac:dyDescent="0.35">
      <c r="A1474" t="s">
        <v>1844</v>
      </c>
      <c r="B1474" t="s">
        <v>1845</v>
      </c>
      <c r="C1474">
        <v>17.39</v>
      </c>
    </row>
    <row r="1475" spans="1:3" x14ac:dyDescent="0.35">
      <c r="A1475" t="s">
        <v>1846</v>
      </c>
      <c r="B1475" t="s">
        <v>463</v>
      </c>
      <c r="C1475">
        <v>1296.5</v>
      </c>
    </row>
    <row r="1476" spans="1:3" x14ac:dyDescent="0.35">
      <c r="A1476" t="s">
        <v>1847</v>
      </c>
      <c r="B1476" t="s">
        <v>463</v>
      </c>
      <c r="C1476">
        <v>1296.5</v>
      </c>
    </row>
    <row r="1477" spans="1:3" x14ac:dyDescent="0.35">
      <c r="A1477" t="s">
        <v>1848</v>
      </c>
      <c r="B1477" t="s">
        <v>359</v>
      </c>
      <c r="C1477">
        <v>1296.5</v>
      </c>
    </row>
    <row r="1478" spans="1:3" x14ac:dyDescent="0.35">
      <c r="A1478" t="s">
        <v>2846</v>
      </c>
      <c r="B1478" t="s">
        <v>2847</v>
      </c>
      <c r="C1478">
        <v>675</v>
      </c>
    </row>
    <row r="1479" spans="1:3" x14ac:dyDescent="0.35">
      <c r="A1479" t="s">
        <v>1849</v>
      </c>
      <c r="B1479" t="s">
        <v>1850</v>
      </c>
      <c r="C1479">
        <v>439</v>
      </c>
    </row>
    <row r="1480" spans="1:3" x14ac:dyDescent="0.35">
      <c r="A1480" t="s">
        <v>2762</v>
      </c>
      <c r="B1480" t="s">
        <v>1739</v>
      </c>
      <c r="C1480">
        <v>182.5</v>
      </c>
    </row>
    <row r="1481" spans="1:3" x14ac:dyDescent="0.35">
      <c r="A1481" t="s">
        <v>2763</v>
      </c>
      <c r="B1481" t="s">
        <v>1835</v>
      </c>
      <c r="C1481">
        <v>182.5</v>
      </c>
    </row>
    <row r="1482" spans="1:3" x14ac:dyDescent="0.35">
      <c r="A1482" t="s">
        <v>1851</v>
      </c>
      <c r="B1482" t="s">
        <v>469</v>
      </c>
      <c r="C1482">
        <v>470.88</v>
      </c>
    </row>
    <row r="1483" spans="1:3" x14ac:dyDescent="0.35">
      <c r="A1483" t="s">
        <v>1852</v>
      </c>
      <c r="B1483" t="s">
        <v>469</v>
      </c>
      <c r="C1483">
        <v>470.88</v>
      </c>
    </row>
    <row r="1484" spans="1:3" x14ac:dyDescent="0.35">
      <c r="A1484" t="s">
        <v>1853</v>
      </c>
      <c r="B1484" t="s">
        <v>359</v>
      </c>
      <c r="C1484">
        <v>470.88</v>
      </c>
    </row>
    <row r="1485" spans="1:3" x14ac:dyDescent="0.35">
      <c r="A1485" t="s">
        <v>3239</v>
      </c>
      <c r="B1485" t="s">
        <v>3240</v>
      </c>
      <c r="C1485">
        <v>69</v>
      </c>
    </row>
    <row r="1486" spans="1:3" x14ac:dyDescent="0.35">
      <c r="A1486" t="s">
        <v>3241</v>
      </c>
      <c r="B1486" t="s">
        <v>474</v>
      </c>
      <c r="C1486">
        <v>69</v>
      </c>
    </row>
    <row r="1487" spans="1:3" x14ac:dyDescent="0.35">
      <c r="A1487" t="s">
        <v>1854</v>
      </c>
      <c r="B1487" t="s">
        <v>1855</v>
      </c>
      <c r="C1487">
        <v>401.88</v>
      </c>
    </row>
    <row r="1488" spans="1:3" x14ac:dyDescent="0.35">
      <c r="A1488" t="s">
        <v>1856</v>
      </c>
      <c r="B1488" t="s">
        <v>474</v>
      </c>
      <c r="C1488">
        <v>401.88</v>
      </c>
    </row>
    <row r="1489" spans="1:3" x14ac:dyDescent="0.35">
      <c r="A1489" t="s">
        <v>1857</v>
      </c>
      <c r="B1489" t="s">
        <v>1858</v>
      </c>
      <c r="C1489">
        <v>433.07</v>
      </c>
    </row>
    <row r="1490" spans="1:3" x14ac:dyDescent="0.35">
      <c r="A1490" t="s">
        <v>1859</v>
      </c>
      <c r="B1490" t="s">
        <v>434</v>
      </c>
      <c r="C1490">
        <v>332.78</v>
      </c>
    </row>
    <row r="1491" spans="1:3" x14ac:dyDescent="0.35">
      <c r="A1491" t="s">
        <v>1860</v>
      </c>
      <c r="B1491" t="s">
        <v>434</v>
      </c>
      <c r="C1491">
        <v>332.78</v>
      </c>
    </row>
    <row r="1492" spans="1:3" x14ac:dyDescent="0.35">
      <c r="A1492" t="s">
        <v>1861</v>
      </c>
      <c r="B1492" t="s">
        <v>1709</v>
      </c>
      <c r="C1492">
        <v>332.78</v>
      </c>
    </row>
    <row r="1493" spans="1:3" x14ac:dyDescent="0.35">
      <c r="A1493" t="s">
        <v>2909</v>
      </c>
      <c r="B1493" t="s">
        <v>2910</v>
      </c>
      <c r="C1493">
        <v>280.2</v>
      </c>
    </row>
    <row r="1494" spans="1:3" x14ac:dyDescent="0.35">
      <c r="A1494" t="s">
        <v>2764</v>
      </c>
      <c r="B1494" t="s">
        <v>2765</v>
      </c>
      <c r="C1494">
        <v>52.58</v>
      </c>
    </row>
    <row r="1495" spans="1:3" x14ac:dyDescent="0.35">
      <c r="A1495" t="s">
        <v>2979</v>
      </c>
      <c r="B1495" t="s">
        <v>481</v>
      </c>
      <c r="C1495">
        <v>100.29</v>
      </c>
    </row>
    <row r="1496" spans="1:3" x14ac:dyDescent="0.35">
      <c r="A1496" t="s">
        <v>2980</v>
      </c>
      <c r="B1496" t="s">
        <v>481</v>
      </c>
      <c r="C1496">
        <v>100.29</v>
      </c>
    </row>
    <row r="1497" spans="1:3" x14ac:dyDescent="0.35">
      <c r="A1497" t="s">
        <v>2981</v>
      </c>
      <c r="B1497" t="s">
        <v>1709</v>
      </c>
      <c r="C1497">
        <v>100.29</v>
      </c>
    </row>
    <row r="1498" spans="1:3" x14ac:dyDescent="0.35">
      <c r="A1498" t="s">
        <v>2982</v>
      </c>
      <c r="B1498" t="s">
        <v>2983</v>
      </c>
      <c r="C1498">
        <v>100.29</v>
      </c>
    </row>
    <row r="1499" spans="1:3" x14ac:dyDescent="0.35">
      <c r="A1499" t="s">
        <v>1862</v>
      </c>
      <c r="B1499" t="s">
        <v>1863</v>
      </c>
      <c r="C1499">
        <v>1055122.6000000001</v>
      </c>
    </row>
    <row r="1500" spans="1:3" x14ac:dyDescent="0.35">
      <c r="A1500" t="s">
        <v>1864</v>
      </c>
      <c r="B1500" t="s">
        <v>1865</v>
      </c>
      <c r="C1500">
        <v>223116.29</v>
      </c>
    </row>
    <row r="1501" spans="1:3" x14ac:dyDescent="0.35">
      <c r="A1501" t="s">
        <v>1866</v>
      </c>
      <c r="B1501" t="s">
        <v>1865</v>
      </c>
      <c r="C1501">
        <v>223116.29</v>
      </c>
    </row>
    <row r="1502" spans="1:3" x14ac:dyDescent="0.35">
      <c r="A1502" t="s">
        <v>1867</v>
      </c>
      <c r="B1502" t="s">
        <v>1313</v>
      </c>
      <c r="C1502">
        <v>34550</v>
      </c>
    </row>
    <row r="1503" spans="1:3" x14ac:dyDescent="0.35">
      <c r="A1503" t="s">
        <v>1868</v>
      </c>
      <c r="B1503" t="s">
        <v>1313</v>
      </c>
      <c r="C1503">
        <v>34550</v>
      </c>
    </row>
    <row r="1504" spans="1:3" x14ac:dyDescent="0.35">
      <c r="A1504" t="s">
        <v>1869</v>
      </c>
      <c r="B1504" t="s">
        <v>1870</v>
      </c>
      <c r="C1504">
        <v>34550</v>
      </c>
    </row>
    <row r="1505" spans="1:3" x14ac:dyDescent="0.35">
      <c r="A1505" t="s">
        <v>1871</v>
      </c>
      <c r="B1505" t="s">
        <v>1872</v>
      </c>
      <c r="C1505">
        <v>10924.46</v>
      </c>
    </row>
    <row r="1506" spans="1:3" x14ac:dyDescent="0.35">
      <c r="A1506" t="s">
        <v>1873</v>
      </c>
      <c r="B1506" t="s">
        <v>1872</v>
      </c>
      <c r="C1506">
        <v>10924.46</v>
      </c>
    </row>
    <row r="1507" spans="1:3" x14ac:dyDescent="0.35">
      <c r="A1507" t="s">
        <v>3105</v>
      </c>
      <c r="B1507" t="s">
        <v>3106</v>
      </c>
      <c r="C1507">
        <v>12892</v>
      </c>
    </row>
    <row r="1508" spans="1:3" x14ac:dyDescent="0.35">
      <c r="A1508" t="s">
        <v>3107</v>
      </c>
      <c r="B1508" t="s">
        <v>3106</v>
      </c>
      <c r="C1508">
        <v>12892</v>
      </c>
    </row>
    <row r="1509" spans="1:3" x14ac:dyDescent="0.35">
      <c r="A1509" t="s">
        <v>3242</v>
      </c>
      <c r="B1509" t="s">
        <v>1993</v>
      </c>
      <c r="C1509">
        <v>23.51</v>
      </c>
    </row>
    <row r="1510" spans="1:3" x14ac:dyDescent="0.35">
      <c r="A1510" t="s">
        <v>3243</v>
      </c>
      <c r="B1510" t="s">
        <v>1993</v>
      </c>
      <c r="C1510">
        <v>23.51</v>
      </c>
    </row>
    <row r="1511" spans="1:3" x14ac:dyDescent="0.35">
      <c r="A1511" t="s">
        <v>3244</v>
      </c>
      <c r="B1511" t="s">
        <v>1998</v>
      </c>
      <c r="C1511">
        <v>23.51</v>
      </c>
    </row>
    <row r="1512" spans="1:3" x14ac:dyDescent="0.35">
      <c r="A1512" t="s">
        <v>3245</v>
      </c>
      <c r="B1512" t="s">
        <v>1874</v>
      </c>
      <c r="C1512">
        <v>932.15</v>
      </c>
    </row>
    <row r="1513" spans="1:3" x14ac:dyDescent="0.35">
      <c r="A1513" t="s">
        <v>3246</v>
      </c>
      <c r="B1513" t="s">
        <v>1874</v>
      </c>
      <c r="C1513">
        <v>932.15</v>
      </c>
    </row>
    <row r="1514" spans="1:3" x14ac:dyDescent="0.35">
      <c r="A1514" t="s">
        <v>1875</v>
      </c>
      <c r="B1514" t="s">
        <v>1361</v>
      </c>
      <c r="C1514">
        <v>1000</v>
      </c>
    </row>
    <row r="1515" spans="1:3" x14ac:dyDescent="0.35">
      <c r="A1515" t="s">
        <v>1876</v>
      </c>
      <c r="B1515" t="s">
        <v>1361</v>
      </c>
      <c r="C1515">
        <v>1000</v>
      </c>
    </row>
    <row r="1516" spans="1:3" x14ac:dyDescent="0.35">
      <c r="A1516" t="s">
        <v>3247</v>
      </c>
      <c r="B1516" t="s">
        <v>1209</v>
      </c>
      <c r="C1516">
        <v>92.83</v>
      </c>
    </row>
    <row r="1517" spans="1:3" x14ac:dyDescent="0.35">
      <c r="A1517" t="s">
        <v>3248</v>
      </c>
      <c r="B1517" t="s">
        <v>1209</v>
      </c>
      <c r="C1517">
        <v>92.83</v>
      </c>
    </row>
    <row r="1518" spans="1:3" x14ac:dyDescent="0.35">
      <c r="A1518" t="s">
        <v>3249</v>
      </c>
      <c r="B1518" t="s">
        <v>3250</v>
      </c>
      <c r="C1518">
        <v>92.83</v>
      </c>
    </row>
    <row r="1519" spans="1:3" x14ac:dyDescent="0.35">
      <c r="A1519" t="s">
        <v>1877</v>
      </c>
      <c r="B1519" t="s">
        <v>1878</v>
      </c>
      <c r="C1519">
        <v>152854.95000000001</v>
      </c>
    </row>
    <row r="1520" spans="1:3" x14ac:dyDescent="0.35">
      <c r="A1520" t="s">
        <v>1879</v>
      </c>
      <c r="B1520" t="s">
        <v>1878</v>
      </c>
      <c r="C1520">
        <v>152854.95000000001</v>
      </c>
    </row>
    <row r="1521" spans="1:3" x14ac:dyDescent="0.35">
      <c r="A1521" t="s">
        <v>1880</v>
      </c>
      <c r="B1521" t="s">
        <v>1881</v>
      </c>
      <c r="C1521">
        <v>28378.93</v>
      </c>
    </row>
    <row r="1522" spans="1:3" x14ac:dyDescent="0.35">
      <c r="A1522" t="s">
        <v>1882</v>
      </c>
      <c r="B1522" t="s">
        <v>1883</v>
      </c>
      <c r="C1522">
        <v>20471.02</v>
      </c>
    </row>
    <row r="1523" spans="1:3" x14ac:dyDescent="0.35">
      <c r="A1523" t="s">
        <v>1884</v>
      </c>
      <c r="B1523" t="s">
        <v>1885</v>
      </c>
      <c r="C1523">
        <v>99840</v>
      </c>
    </row>
    <row r="1524" spans="1:3" x14ac:dyDescent="0.35">
      <c r="A1524" t="s">
        <v>1886</v>
      </c>
      <c r="B1524" t="s">
        <v>1355</v>
      </c>
      <c r="C1524">
        <v>4165</v>
      </c>
    </row>
    <row r="1525" spans="1:3" x14ac:dyDescent="0.35">
      <c r="A1525" t="s">
        <v>1887</v>
      </c>
      <c r="B1525" t="s">
        <v>1888</v>
      </c>
      <c r="C1525">
        <v>9290.34</v>
      </c>
    </row>
    <row r="1526" spans="1:3" x14ac:dyDescent="0.35">
      <c r="A1526" t="s">
        <v>1889</v>
      </c>
      <c r="B1526" t="s">
        <v>1888</v>
      </c>
      <c r="C1526">
        <v>9290.34</v>
      </c>
    </row>
    <row r="1527" spans="1:3" x14ac:dyDescent="0.35">
      <c r="A1527" t="s">
        <v>1890</v>
      </c>
      <c r="B1527" t="s">
        <v>1891</v>
      </c>
      <c r="C1527">
        <v>5723.81</v>
      </c>
    </row>
    <row r="1528" spans="1:3" x14ac:dyDescent="0.35">
      <c r="A1528" t="s">
        <v>1892</v>
      </c>
      <c r="B1528" t="s">
        <v>1893</v>
      </c>
      <c r="C1528">
        <v>3566.53</v>
      </c>
    </row>
    <row r="1529" spans="1:3" x14ac:dyDescent="0.35">
      <c r="A1529" t="s">
        <v>1894</v>
      </c>
      <c r="B1529" t="s">
        <v>1895</v>
      </c>
      <c r="C1529">
        <v>1490.57</v>
      </c>
    </row>
    <row r="1530" spans="1:3" x14ac:dyDescent="0.35">
      <c r="A1530" t="s">
        <v>1896</v>
      </c>
      <c r="B1530" t="s">
        <v>1895</v>
      </c>
      <c r="C1530">
        <v>1490.57</v>
      </c>
    </row>
    <row r="1531" spans="1:3" x14ac:dyDescent="0.35">
      <c r="A1531" t="s">
        <v>3251</v>
      </c>
      <c r="B1531" t="s">
        <v>3252</v>
      </c>
      <c r="C1531">
        <v>3507.3</v>
      </c>
    </row>
    <row r="1532" spans="1:3" x14ac:dyDescent="0.35">
      <c r="A1532" t="s">
        <v>3253</v>
      </c>
      <c r="B1532" t="s">
        <v>3383</v>
      </c>
      <c r="C1532">
        <v>3507.3</v>
      </c>
    </row>
    <row r="1533" spans="1:3" x14ac:dyDescent="0.35">
      <c r="A1533" t="s">
        <v>1897</v>
      </c>
      <c r="B1533" t="s">
        <v>706</v>
      </c>
      <c r="C1533">
        <v>604448.19999999995</v>
      </c>
    </row>
    <row r="1534" spans="1:3" x14ac:dyDescent="0.35">
      <c r="A1534" t="s">
        <v>1898</v>
      </c>
      <c r="B1534" t="s">
        <v>706</v>
      </c>
      <c r="C1534">
        <v>604448.19999999995</v>
      </c>
    </row>
    <row r="1535" spans="1:3" x14ac:dyDescent="0.35">
      <c r="A1535" t="s">
        <v>1899</v>
      </c>
      <c r="B1535" t="s">
        <v>1900</v>
      </c>
      <c r="C1535">
        <v>402609.94</v>
      </c>
    </row>
    <row r="1536" spans="1:3" x14ac:dyDescent="0.35">
      <c r="A1536" t="s">
        <v>1901</v>
      </c>
      <c r="B1536" t="s">
        <v>1902</v>
      </c>
      <c r="C1536">
        <v>23740.639999999999</v>
      </c>
    </row>
    <row r="1537" spans="1:3" x14ac:dyDescent="0.35">
      <c r="A1537" t="s">
        <v>1903</v>
      </c>
      <c r="B1537" t="s">
        <v>1904</v>
      </c>
      <c r="C1537">
        <v>787.72</v>
      </c>
    </row>
    <row r="1538" spans="1:3" x14ac:dyDescent="0.35">
      <c r="A1538" t="s">
        <v>1905</v>
      </c>
      <c r="B1538" t="s">
        <v>1906</v>
      </c>
      <c r="C1538">
        <v>9722.57</v>
      </c>
    </row>
    <row r="1539" spans="1:3" x14ac:dyDescent="0.35">
      <c r="A1539" t="s">
        <v>1907</v>
      </c>
      <c r="B1539" t="s">
        <v>1908</v>
      </c>
      <c r="C1539">
        <v>3822.59</v>
      </c>
    </row>
    <row r="1540" spans="1:3" x14ac:dyDescent="0.35">
      <c r="A1540" t="s">
        <v>1909</v>
      </c>
      <c r="B1540" t="s">
        <v>1910</v>
      </c>
      <c r="C1540">
        <v>2445.63</v>
      </c>
    </row>
    <row r="1541" spans="1:3" x14ac:dyDescent="0.35">
      <c r="A1541" t="s">
        <v>1911</v>
      </c>
      <c r="B1541" t="s">
        <v>1912</v>
      </c>
      <c r="C1541">
        <v>161270.71</v>
      </c>
    </row>
    <row r="1542" spans="1:3" x14ac:dyDescent="0.35">
      <c r="A1542" t="s">
        <v>2766</v>
      </c>
      <c r="B1542" t="s">
        <v>2767</v>
      </c>
      <c r="C1542">
        <v>75632.759999999995</v>
      </c>
    </row>
    <row r="1543" spans="1:3" x14ac:dyDescent="0.35">
      <c r="A1543" t="s">
        <v>2768</v>
      </c>
      <c r="B1543" t="s">
        <v>2769</v>
      </c>
      <c r="C1543">
        <v>28832.21</v>
      </c>
    </row>
    <row r="1544" spans="1:3" x14ac:dyDescent="0.35">
      <c r="A1544" t="s">
        <v>2770</v>
      </c>
      <c r="B1544" t="s">
        <v>2771</v>
      </c>
      <c r="C1544">
        <v>46800.55</v>
      </c>
    </row>
    <row r="1545" spans="1:3" x14ac:dyDescent="0.35">
      <c r="A1545" t="s">
        <v>2772</v>
      </c>
      <c r="B1545" t="s">
        <v>2773</v>
      </c>
      <c r="C1545">
        <v>12539.24</v>
      </c>
    </row>
    <row r="1546" spans="1:3" x14ac:dyDescent="0.35">
      <c r="A1546" t="s">
        <v>2774</v>
      </c>
      <c r="B1546" t="s">
        <v>2775</v>
      </c>
      <c r="C1546">
        <v>10069.61</v>
      </c>
    </row>
    <row r="1547" spans="1:3" x14ac:dyDescent="0.35">
      <c r="A1547" t="s">
        <v>2776</v>
      </c>
      <c r="B1547" t="s">
        <v>2777</v>
      </c>
      <c r="C1547">
        <v>2469.63</v>
      </c>
    </row>
    <row r="1548" spans="1:3" x14ac:dyDescent="0.35">
      <c r="A1548" t="s">
        <v>2778</v>
      </c>
      <c r="B1548" t="s">
        <v>502</v>
      </c>
      <c r="C1548">
        <v>73098.710000000006</v>
      </c>
    </row>
    <row r="1549" spans="1:3" x14ac:dyDescent="0.35">
      <c r="A1549" t="s">
        <v>2779</v>
      </c>
      <c r="B1549" t="s">
        <v>2780</v>
      </c>
      <c r="C1549">
        <v>68468.09</v>
      </c>
    </row>
    <row r="1550" spans="1:3" x14ac:dyDescent="0.35">
      <c r="A1550" t="s">
        <v>2781</v>
      </c>
      <c r="B1550" t="s">
        <v>2782</v>
      </c>
      <c r="C1550">
        <v>4216.62</v>
      </c>
    </row>
    <row r="1551" spans="1:3" x14ac:dyDescent="0.35">
      <c r="A1551" t="s">
        <v>2783</v>
      </c>
      <c r="B1551" t="s">
        <v>2784</v>
      </c>
      <c r="C1551">
        <v>414</v>
      </c>
    </row>
    <row r="1552" spans="1:3" x14ac:dyDescent="0.35">
      <c r="A1552" t="s">
        <v>3254</v>
      </c>
      <c r="B1552" t="s">
        <v>3255</v>
      </c>
      <c r="C1552">
        <v>48.4</v>
      </c>
    </row>
    <row r="1553" spans="1:3" x14ac:dyDescent="0.35">
      <c r="A1553" t="s">
        <v>93</v>
      </c>
      <c r="B1553" t="s">
        <v>94</v>
      </c>
      <c r="C1553">
        <v>117651.49</v>
      </c>
    </row>
    <row r="1554" spans="1:3" x14ac:dyDescent="0.35">
      <c r="A1554" t="s">
        <v>1913</v>
      </c>
      <c r="B1554" t="s">
        <v>486</v>
      </c>
      <c r="C1554">
        <v>86065.91</v>
      </c>
    </row>
    <row r="1555" spans="1:3" x14ac:dyDescent="0.35">
      <c r="A1555" t="s">
        <v>1914</v>
      </c>
      <c r="B1555" t="s">
        <v>1915</v>
      </c>
      <c r="C1555">
        <v>9249.73</v>
      </c>
    </row>
    <row r="1556" spans="1:3" x14ac:dyDescent="0.35">
      <c r="A1556" t="s">
        <v>1916</v>
      </c>
      <c r="B1556" t="s">
        <v>1915</v>
      </c>
      <c r="C1556">
        <v>9249.73</v>
      </c>
    </row>
    <row r="1557" spans="1:3" x14ac:dyDescent="0.35">
      <c r="A1557" t="s">
        <v>1917</v>
      </c>
      <c r="B1557" t="s">
        <v>359</v>
      </c>
      <c r="C1557">
        <v>9249.73</v>
      </c>
    </row>
    <row r="1558" spans="1:3" x14ac:dyDescent="0.35">
      <c r="A1558" t="s">
        <v>1918</v>
      </c>
      <c r="B1558" t="s">
        <v>1745</v>
      </c>
      <c r="C1558">
        <v>590.67999999999995</v>
      </c>
    </row>
    <row r="1559" spans="1:3" x14ac:dyDescent="0.35">
      <c r="A1559" t="s">
        <v>1919</v>
      </c>
      <c r="B1559" t="s">
        <v>1748</v>
      </c>
      <c r="C1559">
        <v>8659.0499999999993</v>
      </c>
    </row>
    <row r="1560" spans="1:3" x14ac:dyDescent="0.35">
      <c r="A1560" t="s">
        <v>1920</v>
      </c>
      <c r="B1560" t="s">
        <v>1741</v>
      </c>
      <c r="C1560">
        <v>76816.179999999993</v>
      </c>
    </row>
    <row r="1561" spans="1:3" x14ac:dyDescent="0.35">
      <c r="A1561" t="s">
        <v>1921</v>
      </c>
      <c r="B1561" t="s">
        <v>1741</v>
      </c>
      <c r="C1561">
        <v>76816.179999999993</v>
      </c>
    </row>
    <row r="1562" spans="1:3" x14ac:dyDescent="0.35">
      <c r="A1562" t="s">
        <v>1922</v>
      </c>
      <c r="B1562" t="s">
        <v>359</v>
      </c>
      <c r="C1562">
        <v>76816.179999999993</v>
      </c>
    </row>
    <row r="1563" spans="1:3" x14ac:dyDescent="0.35">
      <c r="A1563" t="s">
        <v>3384</v>
      </c>
      <c r="B1563" t="s">
        <v>1745</v>
      </c>
      <c r="C1563">
        <v>40.65</v>
      </c>
    </row>
    <row r="1564" spans="1:3" x14ac:dyDescent="0.35">
      <c r="A1564" t="s">
        <v>3385</v>
      </c>
      <c r="B1564" t="s">
        <v>361</v>
      </c>
      <c r="C1564">
        <v>40.65</v>
      </c>
    </row>
    <row r="1565" spans="1:3" x14ac:dyDescent="0.35">
      <c r="A1565" t="s">
        <v>1923</v>
      </c>
      <c r="B1565" t="s">
        <v>1748</v>
      </c>
      <c r="C1565">
        <v>76775.53</v>
      </c>
    </row>
    <row r="1566" spans="1:3" x14ac:dyDescent="0.35">
      <c r="A1566" t="s">
        <v>1924</v>
      </c>
      <c r="B1566" t="s">
        <v>361</v>
      </c>
      <c r="C1566">
        <v>3975.55</v>
      </c>
    </row>
    <row r="1567" spans="1:3" x14ac:dyDescent="0.35">
      <c r="A1567" t="s">
        <v>1925</v>
      </c>
      <c r="B1567" t="s">
        <v>378</v>
      </c>
      <c r="C1567">
        <v>8.58</v>
      </c>
    </row>
    <row r="1568" spans="1:3" x14ac:dyDescent="0.35">
      <c r="A1568" t="s">
        <v>3386</v>
      </c>
      <c r="B1568" t="s">
        <v>380</v>
      </c>
      <c r="C1568">
        <v>0</v>
      </c>
    </row>
    <row r="1569" spans="1:3" x14ac:dyDescent="0.35">
      <c r="A1569" t="s">
        <v>3387</v>
      </c>
      <c r="B1569" t="s">
        <v>3047</v>
      </c>
      <c r="C1569">
        <v>72791.399999999994</v>
      </c>
    </row>
    <row r="1570" spans="1:3" x14ac:dyDescent="0.35">
      <c r="A1570" t="s">
        <v>1926</v>
      </c>
      <c r="B1570" t="s">
        <v>1927</v>
      </c>
      <c r="C1570">
        <v>11345.86</v>
      </c>
    </row>
    <row r="1571" spans="1:3" x14ac:dyDescent="0.35">
      <c r="A1571" t="s">
        <v>1928</v>
      </c>
      <c r="B1571" t="s">
        <v>948</v>
      </c>
      <c r="C1571">
        <v>11322.38</v>
      </c>
    </row>
    <row r="1572" spans="1:3" x14ac:dyDescent="0.35">
      <c r="A1572" t="s">
        <v>1929</v>
      </c>
      <c r="B1572" t="s">
        <v>948</v>
      </c>
      <c r="C1572">
        <v>11322.38</v>
      </c>
    </row>
    <row r="1573" spans="1:3" x14ac:dyDescent="0.35">
      <c r="A1573" t="s">
        <v>1930</v>
      </c>
      <c r="B1573" t="s">
        <v>359</v>
      </c>
      <c r="C1573">
        <v>11322.38</v>
      </c>
    </row>
    <row r="1574" spans="1:3" x14ac:dyDescent="0.35">
      <c r="A1574" t="s">
        <v>1931</v>
      </c>
      <c r="B1574" t="s">
        <v>1772</v>
      </c>
      <c r="C1574">
        <v>11322.38</v>
      </c>
    </row>
    <row r="1575" spans="1:3" x14ac:dyDescent="0.35">
      <c r="A1575" t="s">
        <v>2984</v>
      </c>
      <c r="B1575" t="s">
        <v>386</v>
      </c>
      <c r="C1575">
        <v>23.48</v>
      </c>
    </row>
    <row r="1576" spans="1:3" x14ac:dyDescent="0.35">
      <c r="A1576" t="s">
        <v>2985</v>
      </c>
      <c r="B1576" t="s">
        <v>386</v>
      </c>
      <c r="C1576">
        <v>23.48</v>
      </c>
    </row>
    <row r="1577" spans="1:3" x14ac:dyDescent="0.35">
      <c r="A1577" t="s">
        <v>2986</v>
      </c>
      <c r="B1577" t="s">
        <v>359</v>
      </c>
      <c r="C1577">
        <v>23.48</v>
      </c>
    </row>
    <row r="1578" spans="1:3" x14ac:dyDescent="0.35">
      <c r="A1578" t="s">
        <v>3108</v>
      </c>
      <c r="B1578" t="s">
        <v>3109</v>
      </c>
      <c r="C1578">
        <v>23.48</v>
      </c>
    </row>
    <row r="1579" spans="1:3" x14ac:dyDescent="0.35">
      <c r="A1579" t="s">
        <v>1932</v>
      </c>
      <c r="B1579" t="s">
        <v>1933</v>
      </c>
      <c r="C1579">
        <v>7555.24</v>
      </c>
    </row>
    <row r="1580" spans="1:3" x14ac:dyDescent="0.35">
      <c r="A1580" t="s">
        <v>1934</v>
      </c>
      <c r="B1580" t="s">
        <v>394</v>
      </c>
      <c r="C1580">
        <v>7555.24</v>
      </c>
    </row>
    <row r="1581" spans="1:3" x14ac:dyDescent="0.35">
      <c r="A1581" t="s">
        <v>1935</v>
      </c>
      <c r="B1581" t="s">
        <v>394</v>
      </c>
      <c r="C1581">
        <v>7555.24</v>
      </c>
    </row>
    <row r="1582" spans="1:3" x14ac:dyDescent="0.35">
      <c r="A1582" t="s">
        <v>1936</v>
      </c>
      <c r="B1582" t="s">
        <v>359</v>
      </c>
      <c r="C1582">
        <v>7555.24</v>
      </c>
    </row>
    <row r="1583" spans="1:3" x14ac:dyDescent="0.35">
      <c r="A1583" t="s">
        <v>1937</v>
      </c>
      <c r="B1583" t="s">
        <v>1786</v>
      </c>
      <c r="C1583">
        <v>686.83</v>
      </c>
    </row>
    <row r="1584" spans="1:3" x14ac:dyDescent="0.35">
      <c r="A1584" t="s">
        <v>1938</v>
      </c>
      <c r="B1584" t="s">
        <v>1788</v>
      </c>
      <c r="C1584">
        <v>6868.41</v>
      </c>
    </row>
    <row r="1585" spans="1:3" x14ac:dyDescent="0.35">
      <c r="A1585" t="s">
        <v>1939</v>
      </c>
      <c r="B1585" t="s">
        <v>1940</v>
      </c>
      <c r="C1585">
        <v>11549.05</v>
      </c>
    </row>
    <row r="1586" spans="1:3" x14ac:dyDescent="0.35">
      <c r="A1586" t="s">
        <v>1941</v>
      </c>
      <c r="B1586" t="s">
        <v>402</v>
      </c>
      <c r="C1586">
        <v>11549.05</v>
      </c>
    </row>
    <row r="1587" spans="1:3" x14ac:dyDescent="0.35">
      <c r="A1587" t="s">
        <v>1942</v>
      </c>
      <c r="B1587" t="s">
        <v>402</v>
      </c>
      <c r="C1587">
        <v>11549.05</v>
      </c>
    </row>
    <row r="1588" spans="1:3" x14ac:dyDescent="0.35">
      <c r="A1588" t="s">
        <v>1943</v>
      </c>
      <c r="B1588" t="s">
        <v>359</v>
      </c>
      <c r="C1588">
        <v>11549.05</v>
      </c>
    </row>
    <row r="1589" spans="1:3" x14ac:dyDescent="0.35">
      <c r="A1589" t="s">
        <v>1944</v>
      </c>
      <c r="B1589" t="s">
        <v>1798</v>
      </c>
      <c r="C1589">
        <v>791.43</v>
      </c>
    </row>
    <row r="1590" spans="1:3" x14ac:dyDescent="0.35">
      <c r="A1590" t="s">
        <v>1945</v>
      </c>
      <c r="B1590" t="s">
        <v>1800</v>
      </c>
      <c r="C1590">
        <v>10757.62</v>
      </c>
    </row>
    <row r="1591" spans="1:3" x14ac:dyDescent="0.35">
      <c r="A1591" t="s">
        <v>1946</v>
      </c>
      <c r="B1591" t="s">
        <v>502</v>
      </c>
      <c r="C1591">
        <v>1135.43</v>
      </c>
    </row>
    <row r="1592" spans="1:3" x14ac:dyDescent="0.35">
      <c r="A1592" t="s">
        <v>2848</v>
      </c>
      <c r="B1592" t="s">
        <v>416</v>
      </c>
      <c r="C1592">
        <v>227.58</v>
      </c>
    </row>
    <row r="1593" spans="1:3" x14ac:dyDescent="0.35">
      <c r="A1593" t="s">
        <v>2849</v>
      </c>
      <c r="B1593" t="s">
        <v>416</v>
      </c>
      <c r="C1593">
        <v>227.58</v>
      </c>
    </row>
    <row r="1594" spans="1:3" x14ac:dyDescent="0.35">
      <c r="A1594" t="s">
        <v>2850</v>
      </c>
      <c r="B1594" t="s">
        <v>359</v>
      </c>
      <c r="C1594">
        <v>227.58</v>
      </c>
    </row>
    <row r="1595" spans="1:3" x14ac:dyDescent="0.35">
      <c r="A1595" t="s">
        <v>3388</v>
      </c>
      <c r="B1595" t="s">
        <v>2838</v>
      </c>
      <c r="C1595">
        <v>34.93</v>
      </c>
    </row>
    <row r="1596" spans="1:3" x14ac:dyDescent="0.35">
      <c r="A1596" t="s">
        <v>2851</v>
      </c>
      <c r="B1596" t="s">
        <v>1816</v>
      </c>
      <c r="C1596">
        <v>192.65</v>
      </c>
    </row>
    <row r="1597" spans="1:3" x14ac:dyDescent="0.35">
      <c r="A1597" t="s">
        <v>3110</v>
      </c>
      <c r="B1597" t="s">
        <v>428</v>
      </c>
      <c r="C1597">
        <v>418.72</v>
      </c>
    </row>
    <row r="1598" spans="1:3" x14ac:dyDescent="0.35">
      <c r="A1598" t="s">
        <v>3111</v>
      </c>
      <c r="B1598" t="s">
        <v>428</v>
      </c>
      <c r="C1598">
        <v>418.72</v>
      </c>
    </row>
    <row r="1599" spans="1:3" x14ac:dyDescent="0.35">
      <c r="A1599" t="s">
        <v>3112</v>
      </c>
      <c r="B1599" t="s">
        <v>359</v>
      </c>
      <c r="C1599">
        <v>418.72</v>
      </c>
    </row>
    <row r="1600" spans="1:3" x14ac:dyDescent="0.35">
      <c r="A1600" t="s">
        <v>3113</v>
      </c>
      <c r="B1600" t="s">
        <v>1821</v>
      </c>
      <c r="C1600">
        <v>418.72</v>
      </c>
    </row>
    <row r="1601" spans="1:3" x14ac:dyDescent="0.35">
      <c r="A1601" t="s">
        <v>3256</v>
      </c>
      <c r="B1601" t="s">
        <v>1016</v>
      </c>
      <c r="C1601">
        <v>247.8</v>
      </c>
    </row>
    <row r="1602" spans="1:3" x14ac:dyDescent="0.35">
      <c r="A1602" t="s">
        <v>3257</v>
      </c>
      <c r="B1602" t="s">
        <v>3258</v>
      </c>
      <c r="C1602">
        <v>247.8</v>
      </c>
    </row>
    <row r="1603" spans="1:3" x14ac:dyDescent="0.35">
      <c r="A1603" t="s">
        <v>3259</v>
      </c>
      <c r="B1603" t="s">
        <v>359</v>
      </c>
      <c r="C1603">
        <v>247.8</v>
      </c>
    </row>
    <row r="1604" spans="1:3" x14ac:dyDescent="0.35">
      <c r="A1604" t="s">
        <v>3260</v>
      </c>
      <c r="B1604" t="s">
        <v>1834</v>
      </c>
      <c r="C1604">
        <v>247.8</v>
      </c>
    </row>
    <row r="1605" spans="1:3" x14ac:dyDescent="0.35">
      <c r="A1605" t="s">
        <v>2911</v>
      </c>
      <c r="B1605" t="s">
        <v>463</v>
      </c>
      <c r="C1605">
        <v>164.53</v>
      </c>
    </row>
    <row r="1606" spans="1:3" x14ac:dyDescent="0.35">
      <c r="A1606" t="s">
        <v>2912</v>
      </c>
      <c r="B1606" t="s">
        <v>463</v>
      </c>
      <c r="C1606">
        <v>164.53</v>
      </c>
    </row>
    <row r="1607" spans="1:3" x14ac:dyDescent="0.35">
      <c r="A1607" t="s">
        <v>2913</v>
      </c>
      <c r="B1607" t="s">
        <v>359</v>
      </c>
      <c r="C1607">
        <v>164.53</v>
      </c>
    </row>
    <row r="1608" spans="1:3" x14ac:dyDescent="0.35">
      <c r="A1608" t="s">
        <v>2987</v>
      </c>
      <c r="B1608" t="s">
        <v>2847</v>
      </c>
      <c r="C1608">
        <v>114.3</v>
      </c>
    </row>
    <row r="1609" spans="1:3" x14ac:dyDescent="0.35">
      <c r="A1609" t="s">
        <v>3261</v>
      </c>
      <c r="B1609" t="s">
        <v>1850</v>
      </c>
      <c r="C1609">
        <v>50.23</v>
      </c>
    </row>
    <row r="1610" spans="1:3" x14ac:dyDescent="0.35">
      <c r="A1610" t="s">
        <v>3389</v>
      </c>
      <c r="B1610" t="s">
        <v>469</v>
      </c>
      <c r="C1610">
        <v>76.8</v>
      </c>
    </row>
    <row r="1611" spans="1:3" x14ac:dyDescent="0.35">
      <c r="A1611" t="s">
        <v>3390</v>
      </c>
      <c r="B1611" t="s">
        <v>469</v>
      </c>
      <c r="C1611">
        <v>76.8</v>
      </c>
    </row>
    <row r="1612" spans="1:3" x14ac:dyDescent="0.35">
      <c r="A1612" t="s">
        <v>3391</v>
      </c>
      <c r="B1612" t="s">
        <v>359</v>
      </c>
      <c r="C1612">
        <v>76.8</v>
      </c>
    </row>
    <row r="1613" spans="1:3" x14ac:dyDescent="0.35">
      <c r="A1613" t="s">
        <v>3392</v>
      </c>
      <c r="B1613" t="s">
        <v>1855</v>
      </c>
      <c r="C1613">
        <v>76.8</v>
      </c>
    </row>
    <row r="1614" spans="1:3" x14ac:dyDescent="0.35">
      <c r="A1614" t="s">
        <v>3393</v>
      </c>
      <c r="B1614" t="s">
        <v>474</v>
      </c>
      <c r="C1614">
        <v>76.8</v>
      </c>
    </row>
    <row r="1615" spans="1:3" x14ac:dyDescent="0.35">
      <c r="A1615" t="s">
        <v>97</v>
      </c>
      <c r="B1615" t="s">
        <v>98</v>
      </c>
      <c r="C1615">
        <v>70098.009999999995</v>
      </c>
    </row>
    <row r="1616" spans="1:3" x14ac:dyDescent="0.35">
      <c r="A1616" t="s">
        <v>1947</v>
      </c>
      <c r="B1616" t="s">
        <v>1948</v>
      </c>
      <c r="C1616">
        <v>24162.880000000001</v>
      </c>
    </row>
    <row r="1617" spans="1:3" x14ac:dyDescent="0.35">
      <c r="A1617" t="s">
        <v>1949</v>
      </c>
      <c r="B1617" t="s">
        <v>1950</v>
      </c>
      <c r="C1617">
        <v>24162.880000000001</v>
      </c>
    </row>
    <row r="1618" spans="1:3" x14ac:dyDescent="0.35">
      <c r="A1618" t="s">
        <v>1951</v>
      </c>
      <c r="B1618" t="s">
        <v>1950</v>
      </c>
      <c r="C1618">
        <v>24162.880000000001</v>
      </c>
    </row>
    <row r="1619" spans="1:3" x14ac:dyDescent="0.35">
      <c r="A1619" t="s">
        <v>1952</v>
      </c>
      <c r="B1619" t="s">
        <v>1953</v>
      </c>
      <c r="C1619">
        <v>24162.880000000001</v>
      </c>
    </row>
    <row r="1620" spans="1:3" x14ac:dyDescent="0.35">
      <c r="A1620" t="s">
        <v>1954</v>
      </c>
      <c r="B1620" t="s">
        <v>1955</v>
      </c>
      <c r="C1620">
        <v>125.25</v>
      </c>
    </row>
    <row r="1621" spans="1:3" x14ac:dyDescent="0.35">
      <c r="A1621" t="s">
        <v>1956</v>
      </c>
      <c r="B1621" t="s">
        <v>180</v>
      </c>
      <c r="C1621">
        <v>1029.3699999999999</v>
      </c>
    </row>
    <row r="1622" spans="1:3" x14ac:dyDescent="0.35">
      <c r="A1622" t="s">
        <v>1957</v>
      </c>
      <c r="B1622" t="s">
        <v>1958</v>
      </c>
      <c r="C1622">
        <v>9454.68</v>
      </c>
    </row>
    <row r="1623" spans="1:3" x14ac:dyDescent="0.35">
      <c r="A1623" t="s">
        <v>1959</v>
      </c>
      <c r="B1623" t="s">
        <v>1960</v>
      </c>
      <c r="C1623">
        <v>12986.58</v>
      </c>
    </row>
    <row r="1624" spans="1:3" x14ac:dyDescent="0.35">
      <c r="A1624" t="s">
        <v>1961</v>
      </c>
      <c r="B1624" t="s">
        <v>313</v>
      </c>
      <c r="C1624">
        <v>567</v>
      </c>
    </row>
    <row r="1625" spans="1:3" x14ac:dyDescent="0.35">
      <c r="A1625" t="s">
        <v>1962</v>
      </c>
      <c r="B1625" t="s">
        <v>1963</v>
      </c>
      <c r="C1625">
        <v>45935.13</v>
      </c>
    </row>
    <row r="1626" spans="1:3" x14ac:dyDescent="0.35">
      <c r="A1626" t="s">
        <v>1964</v>
      </c>
      <c r="B1626" t="s">
        <v>1965</v>
      </c>
      <c r="C1626">
        <v>45935.13</v>
      </c>
    </row>
    <row r="1627" spans="1:3" x14ac:dyDescent="0.35">
      <c r="A1627" t="s">
        <v>1966</v>
      </c>
      <c r="B1627" t="s">
        <v>1965</v>
      </c>
      <c r="C1627">
        <v>45935.13</v>
      </c>
    </row>
    <row r="1628" spans="1:3" x14ac:dyDescent="0.35">
      <c r="A1628" t="s">
        <v>1967</v>
      </c>
      <c r="B1628" t="s">
        <v>24</v>
      </c>
      <c r="C1628">
        <v>40574.22</v>
      </c>
    </row>
    <row r="1629" spans="1:3" x14ac:dyDescent="0.35">
      <c r="A1629" t="s">
        <v>1968</v>
      </c>
      <c r="B1629" t="s">
        <v>835</v>
      </c>
      <c r="C1629">
        <v>5360.91</v>
      </c>
    </row>
    <row r="1630" spans="1:3" x14ac:dyDescent="0.35">
      <c r="A1630" t="s">
        <v>1969</v>
      </c>
      <c r="B1630" t="s">
        <v>1970</v>
      </c>
      <c r="C1630">
        <v>5360.91</v>
      </c>
    </row>
    <row r="1631" spans="1:3" x14ac:dyDescent="0.35">
      <c r="A1631" t="s">
        <v>101</v>
      </c>
      <c r="B1631" t="s">
        <v>102</v>
      </c>
      <c r="C1631">
        <v>1250052.8400000001</v>
      </c>
    </row>
    <row r="1632" spans="1:3" x14ac:dyDescent="0.35">
      <c r="A1632" t="s">
        <v>1971</v>
      </c>
      <c r="B1632" t="s">
        <v>1972</v>
      </c>
      <c r="C1632">
        <v>749238.57</v>
      </c>
    </row>
    <row r="1633" spans="1:3" x14ac:dyDescent="0.35">
      <c r="A1633" t="s">
        <v>1973</v>
      </c>
      <c r="B1633" t="s">
        <v>1865</v>
      </c>
      <c r="C1633">
        <v>367151.26</v>
      </c>
    </row>
    <row r="1634" spans="1:3" x14ac:dyDescent="0.35">
      <c r="A1634" t="s">
        <v>1974</v>
      </c>
      <c r="B1634" t="s">
        <v>1865</v>
      </c>
      <c r="C1634">
        <v>367151.26</v>
      </c>
    </row>
    <row r="1635" spans="1:3" x14ac:dyDescent="0.35">
      <c r="A1635" t="s">
        <v>3114</v>
      </c>
      <c r="B1635" t="s">
        <v>3115</v>
      </c>
      <c r="C1635">
        <v>56.67</v>
      </c>
    </row>
    <row r="1636" spans="1:3" x14ac:dyDescent="0.35">
      <c r="A1636" t="s">
        <v>3116</v>
      </c>
      <c r="B1636" t="s">
        <v>3115</v>
      </c>
      <c r="C1636">
        <v>56.67</v>
      </c>
    </row>
    <row r="1637" spans="1:3" x14ac:dyDescent="0.35">
      <c r="A1637" t="s">
        <v>1975</v>
      </c>
      <c r="B1637" t="s">
        <v>1313</v>
      </c>
      <c r="C1637">
        <v>248228.22</v>
      </c>
    </row>
    <row r="1638" spans="1:3" x14ac:dyDescent="0.35">
      <c r="A1638" t="s">
        <v>1976</v>
      </c>
      <c r="B1638" t="s">
        <v>1313</v>
      </c>
      <c r="C1638">
        <v>248228.22</v>
      </c>
    </row>
    <row r="1639" spans="1:3" x14ac:dyDescent="0.35">
      <c r="A1639" t="s">
        <v>1977</v>
      </c>
      <c r="B1639" t="s">
        <v>1978</v>
      </c>
      <c r="C1639">
        <v>60383.42</v>
      </c>
    </row>
    <row r="1640" spans="1:3" x14ac:dyDescent="0.35">
      <c r="A1640" t="s">
        <v>1979</v>
      </c>
      <c r="B1640" t="s">
        <v>1316</v>
      </c>
      <c r="C1640">
        <v>59135.42</v>
      </c>
    </row>
    <row r="1641" spans="1:3" x14ac:dyDescent="0.35">
      <c r="A1641" t="s">
        <v>1980</v>
      </c>
      <c r="B1641" t="s">
        <v>1318</v>
      </c>
      <c r="C1641">
        <v>128709.38</v>
      </c>
    </row>
    <row r="1642" spans="1:3" x14ac:dyDescent="0.35">
      <c r="A1642" t="s">
        <v>1981</v>
      </c>
      <c r="B1642" t="s">
        <v>1872</v>
      </c>
      <c r="C1642">
        <v>20538.689999999999</v>
      </c>
    </row>
    <row r="1643" spans="1:3" x14ac:dyDescent="0.35">
      <c r="A1643" t="s">
        <v>1982</v>
      </c>
      <c r="B1643" t="s">
        <v>1872</v>
      </c>
      <c r="C1643">
        <v>20538.689999999999</v>
      </c>
    </row>
    <row r="1644" spans="1:3" x14ac:dyDescent="0.35">
      <c r="A1644" t="s">
        <v>1983</v>
      </c>
      <c r="B1644" t="s">
        <v>1374</v>
      </c>
      <c r="C1644">
        <v>16401</v>
      </c>
    </row>
    <row r="1645" spans="1:3" x14ac:dyDescent="0.35">
      <c r="A1645" t="s">
        <v>1984</v>
      </c>
      <c r="B1645" t="s">
        <v>1374</v>
      </c>
      <c r="C1645">
        <v>16401</v>
      </c>
    </row>
    <row r="1646" spans="1:3" x14ac:dyDescent="0.35">
      <c r="A1646" t="s">
        <v>1985</v>
      </c>
      <c r="B1646" t="s">
        <v>1986</v>
      </c>
      <c r="C1646">
        <v>16401</v>
      </c>
    </row>
    <row r="1647" spans="1:3" x14ac:dyDescent="0.35">
      <c r="A1647" t="s">
        <v>3117</v>
      </c>
      <c r="B1647" t="s">
        <v>3106</v>
      </c>
      <c r="C1647">
        <v>0</v>
      </c>
    </row>
    <row r="1648" spans="1:3" x14ac:dyDescent="0.35">
      <c r="A1648" t="s">
        <v>3118</v>
      </c>
      <c r="B1648" t="s">
        <v>3106</v>
      </c>
      <c r="C1648">
        <v>0</v>
      </c>
    </row>
    <row r="1649" spans="1:3" x14ac:dyDescent="0.35">
      <c r="A1649" t="s">
        <v>3119</v>
      </c>
      <c r="B1649" t="s">
        <v>3106</v>
      </c>
      <c r="C1649">
        <v>0</v>
      </c>
    </row>
    <row r="1650" spans="1:3" x14ac:dyDescent="0.35">
      <c r="A1650" t="s">
        <v>3120</v>
      </c>
      <c r="B1650" t="s">
        <v>3121</v>
      </c>
      <c r="C1650">
        <v>0</v>
      </c>
    </row>
    <row r="1651" spans="1:3" x14ac:dyDescent="0.35">
      <c r="A1651" t="s">
        <v>1987</v>
      </c>
      <c r="B1651" t="s">
        <v>1988</v>
      </c>
      <c r="C1651">
        <v>9585</v>
      </c>
    </row>
    <row r="1652" spans="1:3" x14ac:dyDescent="0.35">
      <c r="A1652" t="s">
        <v>1989</v>
      </c>
      <c r="B1652" t="s">
        <v>1988</v>
      </c>
      <c r="C1652">
        <v>9585</v>
      </c>
    </row>
    <row r="1653" spans="1:3" x14ac:dyDescent="0.35">
      <c r="A1653" t="s">
        <v>1990</v>
      </c>
      <c r="B1653" t="s">
        <v>1991</v>
      </c>
      <c r="C1653">
        <v>9585</v>
      </c>
    </row>
    <row r="1654" spans="1:3" x14ac:dyDescent="0.35">
      <c r="A1654" t="s">
        <v>1992</v>
      </c>
      <c r="B1654" t="s">
        <v>1993</v>
      </c>
      <c r="C1654">
        <v>1522.3</v>
      </c>
    </row>
    <row r="1655" spans="1:3" x14ac:dyDescent="0.35">
      <c r="A1655" t="s">
        <v>1994</v>
      </c>
      <c r="B1655" t="s">
        <v>1993</v>
      </c>
      <c r="C1655">
        <v>1522.3</v>
      </c>
    </row>
    <row r="1656" spans="1:3" x14ac:dyDescent="0.35">
      <c r="A1656" t="s">
        <v>1995</v>
      </c>
      <c r="B1656" t="s">
        <v>1996</v>
      </c>
      <c r="C1656">
        <v>1522.3</v>
      </c>
    </row>
    <row r="1657" spans="1:3" x14ac:dyDescent="0.35">
      <c r="A1657" t="s">
        <v>1997</v>
      </c>
      <c r="B1657" t="s">
        <v>1998</v>
      </c>
      <c r="C1657">
        <v>455.84</v>
      </c>
    </row>
    <row r="1658" spans="1:3" x14ac:dyDescent="0.35">
      <c r="A1658" t="s">
        <v>3394</v>
      </c>
      <c r="B1658" t="s">
        <v>3395</v>
      </c>
      <c r="C1658">
        <v>48.38</v>
      </c>
    </row>
    <row r="1659" spans="1:3" x14ac:dyDescent="0.35">
      <c r="A1659" t="s">
        <v>3396</v>
      </c>
      <c r="B1659" t="s">
        <v>3397</v>
      </c>
      <c r="C1659">
        <v>180.97</v>
      </c>
    </row>
    <row r="1660" spans="1:3" x14ac:dyDescent="0.35">
      <c r="A1660" t="s">
        <v>3262</v>
      </c>
      <c r="B1660" t="s">
        <v>1993</v>
      </c>
      <c r="C1660">
        <v>837.11</v>
      </c>
    </row>
    <row r="1661" spans="1:3" x14ac:dyDescent="0.35">
      <c r="A1661" t="s">
        <v>1999</v>
      </c>
      <c r="B1661" t="s">
        <v>1874</v>
      </c>
      <c r="C1661">
        <v>2966.67</v>
      </c>
    </row>
    <row r="1662" spans="1:3" x14ac:dyDescent="0.35">
      <c r="A1662" t="s">
        <v>2000</v>
      </c>
      <c r="B1662" t="s">
        <v>1874</v>
      </c>
      <c r="C1662">
        <v>2966.67</v>
      </c>
    </row>
    <row r="1663" spans="1:3" x14ac:dyDescent="0.35">
      <c r="A1663" t="s">
        <v>2001</v>
      </c>
      <c r="B1663" t="s">
        <v>2002</v>
      </c>
      <c r="C1663">
        <v>82788.759999999995</v>
      </c>
    </row>
    <row r="1664" spans="1:3" x14ac:dyDescent="0.35">
      <c r="A1664" t="s">
        <v>2003</v>
      </c>
      <c r="B1664" t="s">
        <v>2004</v>
      </c>
      <c r="C1664">
        <v>82788.759999999995</v>
      </c>
    </row>
    <row r="1665" spans="1:3" x14ac:dyDescent="0.35">
      <c r="A1665" t="s">
        <v>2005</v>
      </c>
      <c r="B1665" t="s">
        <v>2006</v>
      </c>
      <c r="C1665">
        <v>28809.54</v>
      </c>
    </row>
    <row r="1666" spans="1:3" x14ac:dyDescent="0.35">
      <c r="A1666" t="s">
        <v>2007</v>
      </c>
      <c r="B1666" t="s">
        <v>2008</v>
      </c>
      <c r="C1666">
        <v>53979.22</v>
      </c>
    </row>
    <row r="1667" spans="1:3" x14ac:dyDescent="0.35">
      <c r="A1667" t="s">
        <v>2009</v>
      </c>
      <c r="B1667" t="s">
        <v>2010</v>
      </c>
      <c r="C1667">
        <v>2475</v>
      </c>
    </row>
    <row r="1668" spans="1:3" x14ac:dyDescent="0.35">
      <c r="A1668" t="s">
        <v>2011</v>
      </c>
      <c r="B1668" t="s">
        <v>2012</v>
      </c>
      <c r="C1668">
        <v>2475</v>
      </c>
    </row>
    <row r="1669" spans="1:3" x14ac:dyDescent="0.35">
      <c r="A1669" t="s">
        <v>2013</v>
      </c>
      <c r="B1669" t="s">
        <v>2012</v>
      </c>
      <c r="C1669">
        <v>2475</v>
      </c>
    </row>
    <row r="1670" spans="1:3" x14ac:dyDescent="0.35">
      <c r="A1670" t="s">
        <v>2014</v>
      </c>
      <c r="B1670" t="s">
        <v>2015</v>
      </c>
      <c r="C1670">
        <v>206506.94</v>
      </c>
    </row>
    <row r="1671" spans="1:3" x14ac:dyDescent="0.35">
      <c r="A1671" t="s">
        <v>2016</v>
      </c>
      <c r="B1671" t="s">
        <v>1209</v>
      </c>
      <c r="C1671">
        <v>414</v>
      </c>
    </row>
    <row r="1672" spans="1:3" x14ac:dyDescent="0.35">
      <c r="A1672" t="s">
        <v>2017</v>
      </c>
      <c r="B1672" t="s">
        <v>1209</v>
      </c>
      <c r="C1672">
        <v>414</v>
      </c>
    </row>
    <row r="1673" spans="1:3" x14ac:dyDescent="0.35">
      <c r="A1673" t="s">
        <v>2018</v>
      </c>
      <c r="B1673" t="s">
        <v>2019</v>
      </c>
      <c r="C1673">
        <v>5452.07</v>
      </c>
    </row>
    <row r="1674" spans="1:3" x14ac:dyDescent="0.35">
      <c r="A1674" t="s">
        <v>2020</v>
      </c>
      <c r="B1674" t="s">
        <v>2019</v>
      </c>
      <c r="C1674">
        <v>5452.07</v>
      </c>
    </row>
    <row r="1675" spans="1:3" x14ac:dyDescent="0.35">
      <c r="A1675" t="s">
        <v>2021</v>
      </c>
      <c r="B1675" t="s">
        <v>2022</v>
      </c>
      <c r="C1675">
        <v>3875.87</v>
      </c>
    </row>
    <row r="1676" spans="1:3" x14ac:dyDescent="0.35">
      <c r="A1676" t="s">
        <v>2023</v>
      </c>
      <c r="B1676" t="s">
        <v>2024</v>
      </c>
      <c r="C1676">
        <v>602.79999999999995</v>
      </c>
    </row>
    <row r="1677" spans="1:3" x14ac:dyDescent="0.35">
      <c r="A1677" t="s">
        <v>2025</v>
      </c>
      <c r="B1677" t="s">
        <v>2026</v>
      </c>
      <c r="C1677">
        <v>973.4</v>
      </c>
    </row>
    <row r="1678" spans="1:3" x14ac:dyDescent="0.35">
      <c r="A1678" t="s">
        <v>2027</v>
      </c>
      <c r="B1678" t="s">
        <v>2028</v>
      </c>
      <c r="C1678">
        <v>23826.68</v>
      </c>
    </row>
    <row r="1679" spans="1:3" x14ac:dyDescent="0.35">
      <c r="A1679" t="s">
        <v>2029</v>
      </c>
      <c r="B1679" t="s">
        <v>2028</v>
      </c>
      <c r="C1679">
        <v>23826.68</v>
      </c>
    </row>
    <row r="1680" spans="1:3" x14ac:dyDescent="0.35">
      <c r="A1680" t="s">
        <v>2030</v>
      </c>
      <c r="B1680" t="s">
        <v>2031</v>
      </c>
      <c r="C1680">
        <v>6000</v>
      </c>
    </row>
    <row r="1681" spans="1:3" x14ac:dyDescent="0.35">
      <c r="A1681" t="s">
        <v>2032</v>
      </c>
      <c r="B1681" t="s">
        <v>2033</v>
      </c>
      <c r="C1681">
        <v>2850</v>
      </c>
    </row>
    <row r="1682" spans="1:3" x14ac:dyDescent="0.35">
      <c r="A1682" t="s">
        <v>2852</v>
      </c>
      <c r="B1682" t="s">
        <v>2853</v>
      </c>
      <c r="C1682">
        <v>683</v>
      </c>
    </row>
    <row r="1683" spans="1:3" x14ac:dyDescent="0.35">
      <c r="A1683" t="s">
        <v>2034</v>
      </c>
      <c r="B1683" t="s">
        <v>706</v>
      </c>
      <c r="C1683">
        <v>14293.68</v>
      </c>
    </row>
    <row r="1684" spans="1:3" x14ac:dyDescent="0.35">
      <c r="A1684" t="s">
        <v>2035</v>
      </c>
      <c r="B1684" t="s">
        <v>2036</v>
      </c>
      <c r="C1684">
        <v>1043.72</v>
      </c>
    </row>
    <row r="1685" spans="1:3" x14ac:dyDescent="0.35">
      <c r="A1685" t="s">
        <v>2037</v>
      </c>
      <c r="B1685" t="s">
        <v>2036</v>
      </c>
      <c r="C1685">
        <v>1043.72</v>
      </c>
    </row>
    <row r="1686" spans="1:3" x14ac:dyDescent="0.35">
      <c r="A1686" t="s">
        <v>2038</v>
      </c>
      <c r="B1686" t="s">
        <v>2039</v>
      </c>
      <c r="C1686">
        <v>1043.72</v>
      </c>
    </row>
    <row r="1687" spans="1:3" x14ac:dyDescent="0.35">
      <c r="A1687" t="s">
        <v>2040</v>
      </c>
      <c r="B1687" t="s">
        <v>2041</v>
      </c>
      <c r="C1687">
        <v>16370</v>
      </c>
    </row>
    <row r="1688" spans="1:3" x14ac:dyDescent="0.35">
      <c r="A1688" t="s">
        <v>2042</v>
      </c>
      <c r="B1688" t="s">
        <v>2041</v>
      </c>
      <c r="C1688">
        <v>16370</v>
      </c>
    </row>
    <row r="1689" spans="1:3" x14ac:dyDescent="0.35">
      <c r="A1689" t="s">
        <v>2043</v>
      </c>
      <c r="B1689" t="s">
        <v>2044</v>
      </c>
      <c r="C1689">
        <v>7945</v>
      </c>
    </row>
    <row r="1690" spans="1:3" x14ac:dyDescent="0.35">
      <c r="A1690" t="s">
        <v>2045</v>
      </c>
      <c r="B1690" t="s">
        <v>2046</v>
      </c>
      <c r="C1690">
        <v>4280</v>
      </c>
    </row>
    <row r="1691" spans="1:3" x14ac:dyDescent="0.35">
      <c r="A1691" t="s">
        <v>2047</v>
      </c>
      <c r="B1691" t="s">
        <v>2048</v>
      </c>
      <c r="C1691">
        <v>1705</v>
      </c>
    </row>
    <row r="1692" spans="1:3" x14ac:dyDescent="0.35">
      <c r="A1692" t="s">
        <v>2049</v>
      </c>
      <c r="B1692" t="s">
        <v>2050</v>
      </c>
      <c r="C1692">
        <v>1435</v>
      </c>
    </row>
    <row r="1693" spans="1:3" x14ac:dyDescent="0.35">
      <c r="A1693" t="s">
        <v>2051</v>
      </c>
      <c r="B1693" t="s">
        <v>2052</v>
      </c>
      <c r="C1693">
        <v>1005</v>
      </c>
    </row>
    <row r="1694" spans="1:3" x14ac:dyDescent="0.35">
      <c r="A1694" t="s">
        <v>3263</v>
      </c>
      <c r="B1694" t="s">
        <v>1878</v>
      </c>
      <c r="C1694">
        <v>2168.4</v>
      </c>
    </row>
    <row r="1695" spans="1:3" x14ac:dyDescent="0.35">
      <c r="A1695" t="s">
        <v>3264</v>
      </c>
      <c r="B1695" t="s">
        <v>1878</v>
      </c>
      <c r="C1695">
        <v>2168.4</v>
      </c>
    </row>
    <row r="1696" spans="1:3" x14ac:dyDescent="0.35">
      <c r="A1696" t="s">
        <v>3265</v>
      </c>
      <c r="B1696" t="s">
        <v>3266</v>
      </c>
      <c r="C1696">
        <v>2168.4</v>
      </c>
    </row>
    <row r="1697" spans="1:3" x14ac:dyDescent="0.35">
      <c r="A1697" t="s">
        <v>3398</v>
      </c>
      <c r="B1697" t="s">
        <v>3399</v>
      </c>
      <c r="C1697">
        <v>16.760000000000002</v>
      </c>
    </row>
    <row r="1698" spans="1:3" x14ac:dyDescent="0.35">
      <c r="A1698" t="s">
        <v>3400</v>
      </c>
      <c r="B1698" t="s">
        <v>3399</v>
      </c>
      <c r="C1698">
        <v>16.760000000000002</v>
      </c>
    </row>
    <row r="1699" spans="1:3" x14ac:dyDescent="0.35">
      <c r="A1699" t="s">
        <v>3401</v>
      </c>
      <c r="B1699" t="s">
        <v>3402</v>
      </c>
      <c r="C1699">
        <v>284.57</v>
      </c>
    </row>
    <row r="1700" spans="1:3" x14ac:dyDescent="0.35">
      <c r="A1700" t="s">
        <v>3403</v>
      </c>
      <c r="B1700" t="s">
        <v>3402</v>
      </c>
      <c r="C1700">
        <v>284.57</v>
      </c>
    </row>
    <row r="1701" spans="1:3" x14ac:dyDescent="0.35">
      <c r="A1701" t="s">
        <v>2053</v>
      </c>
      <c r="B1701" t="s">
        <v>2054</v>
      </c>
      <c r="C1701">
        <v>5121.24</v>
      </c>
    </row>
    <row r="1702" spans="1:3" x14ac:dyDescent="0.35">
      <c r="A1702" t="s">
        <v>2055</v>
      </c>
      <c r="B1702" t="s">
        <v>2054</v>
      </c>
      <c r="C1702">
        <v>5121.24</v>
      </c>
    </row>
    <row r="1703" spans="1:3" x14ac:dyDescent="0.35">
      <c r="A1703" t="s">
        <v>2056</v>
      </c>
      <c r="B1703" t="s">
        <v>2057</v>
      </c>
      <c r="C1703">
        <v>5121.24</v>
      </c>
    </row>
    <row r="1704" spans="1:3" x14ac:dyDescent="0.35">
      <c r="A1704" t="s">
        <v>2058</v>
      </c>
      <c r="B1704" t="s">
        <v>1361</v>
      </c>
      <c r="C1704">
        <v>5546</v>
      </c>
    </row>
    <row r="1705" spans="1:3" x14ac:dyDescent="0.35">
      <c r="A1705" t="s">
        <v>2059</v>
      </c>
      <c r="B1705" t="s">
        <v>1361</v>
      </c>
      <c r="C1705">
        <v>5546</v>
      </c>
    </row>
    <row r="1706" spans="1:3" x14ac:dyDescent="0.35">
      <c r="A1706" t="s">
        <v>2060</v>
      </c>
      <c r="B1706" t="s">
        <v>692</v>
      </c>
      <c r="C1706">
        <v>22128.43</v>
      </c>
    </row>
    <row r="1707" spans="1:3" x14ac:dyDescent="0.35">
      <c r="A1707" t="s">
        <v>2061</v>
      </c>
      <c r="B1707" t="s">
        <v>692</v>
      </c>
      <c r="C1707">
        <v>22128.43</v>
      </c>
    </row>
    <row r="1708" spans="1:3" x14ac:dyDescent="0.35">
      <c r="A1708" t="s">
        <v>3404</v>
      </c>
      <c r="B1708" t="s">
        <v>3405</v>
      </c>
      <c r="C1708">
        <v>40000</v>
      </c>
    </row>
    <row r="1709" spans="1:3" x14ac:dyDescent="0.35">
      <c r="A1709" t="s">
        <v>3406</v>
      </c>
      <c r="B1709" t="s">
        <v>3405</v>
      </c>
      <c r="C1709">
        <v>40000</v>
      </c>
    </row>
    <row r="1710" spans="1:3" x14ac:dyDescent="0.35">
      <c r="A1710" t="s">
        <v>3407</v>
      </c>
      <c r="B1710" t="s">
        <v>3408</v>
      </c>
      <c r="C1710">
        <v>40000</v>
      </c>
    </row>
    <row r="1711" spans="1:3" x14ac:dyDescent="0.35">
      <c r="A1711" t="s">
        <v>2062</v>
      </c>
      <c r="B1711" t="s">
        <v>2063</v>
      </c>
      <c r="C1711">
        <v>84135.07</v>
      </c>
    </row>
    <row r="1712" spans="1:3" x14ac:dyDescent="0.35">
      <c r="A1712" t="s">
        <v>2064</v>
      </c>
      <c r="B1712" t="s">
        <v>2063</v>
      </c>
      <c r="C1712">
        <v>84135.07</v>
      </c>
    </row>
    <row r="1713" spans="1:3" x14ac:dyDescent="0.35">
      <c r="A1713" t="s">
        <v>2065</v>
      </c>
      <c r="B1713" t="s">
        <v>2066</v>
      </c>
      <c r="C1713">
        <v>9608.9699999999993</v>
      </c>
    </row>
    <row r="1714" spans="1:3" x14ac:dyDescent="0.35">
      <c r="A1714" t="s">
        <v>2067</v>
      </c>
      <c r="B1714" t="s">
        <v>2068</v>
      </c>
      <c r="C1714">
        <v>6395.71</v>
      </c>
    </row>
    <row r="1715" spans="1:3" x14ac:dyDescent="0.35">
      <c r="A1715" t="s">
        <v>2069</v>
      </c>
      <c r="B1715" t="s">
        <v>2070</v>
      </c>
      <c r="C1715">
        <v>22858.080000000002</v>
      </c>
    </row>
    <row r="1716" spans="1:3" x14ac:dyDescent="0.35">
      <c r="A1716" t="s">
        <v>2071</v>
      </c>
      <c r="B1716" t="s">
        <v>2072</v>
      </c>
      <c r="C1716">
        <v>2250</v>
      </c>
    </row>
    <row r="1717" spans="1:3" x14ac:dyDescent="0.35">
      <c r="A1717" t="s">
        <v>2073</v>
      </c>
      <c r="B1717" t="s">
        <v>759</v>
      </c>
      <c r="C1717">
        <v>566.98</v>
      </c>
    </row>
    <row r="1718" spans="1:3" x14ac:dyDescent="0.35">
      <c r="A1718" t="s">
        <v>2854</v>
      </c>
      <c r="B1718" t="s">
        <v>2855</v>
      </c>
      <c r="C1718">
        <v>4166.6499999999996</v>
      </c>
    </row>
    <row r="1719" spans="1:3" x14ac:dyDescent="0.35">
      <c r="A1719" t="s">
        <v>2074</v>
      </c>
      <c r="B1719" t="s">
        <v>2075</v>
      </c>
      <c r="C1719">
        <v>38288.68</v>
      </c>
    </row>
    <row r="1720" spans="1:3" x14ac:dyDescent="0.35">
      <c r="A1720" t="s">
        <v>2076</v>
      </c>
      <c r="B1720" t="s">
        <v>2077</v>
      </c>
      <c r="C1720">
        <v>32046.12</v>
      </c>
    </row>
    <row r="1721" spans="1:3" x14ac:dyDescent="0.35">
      <c r="A1721" t="s">
        <v>2078</v>
      </c>
      <c r="B1721" t="s">
        <v>663</v>
      </c>
      <c r="C1721">
        <v>30897.79</v>
      </c>
    </row>
    <row r="1722" spans="1:3" x14ac:dyDescent="0.35">
      <c r="A1722" t="s">
        <v>2079</v>
      </c>
      <c r="B1722" t="s">
        <v>663</v>
      </c>
      <c r="C1722">
        <v>30897.79</v>
      </c>
    </row>
    <row r="1723" spans="1:3" x14ac:dyDescent="0.35">
      <c r="A1723" t="s">
        <v>2080</v>
      </c>
      <c r="B1723" t="s">
        <v>2081</v>
      </c>
      <c r="C1723">
        <v>25471.23</v>
      </c>
    </row>
    <row r="1724" spans="1:3" x14ac:dyDescent="0.35">
      <c r="A1724" t="s">
        <v>2082</v>
      </c>
      <c r="B1724" t="s">
        <v>2083</v>
      </c>
      <c r="C1724">
        <v>5426.56</v>
      </c>
    </row>
    <row r="1725" spans="1:3" x14ac:dyDescent="0.35">
      <c r="A1725" t="s">
        <v>3000</v>
      </c>
      <c r="B1725" t="s">
        <v>3001</v>
      </c>
      <c r="C1725">
        <v>1148.33</v>
      </c>
    </row>
    <row r="1726" spans="1:3" x14ac:dyDescent="0.35">
      <c r="A1726" t="s">
        <v>3002</v>
      </c>
      <c r="B1726" t="s">
        <v>3001</v>
      </c>
      <c r="C1726">
        <v>1148.33</v>
      </c>
    </row>
    <row r="1727" spans="1:3" x14ac:dyDescent="0.35">
      <c r="A1727" t="s">
        <v>2084</v>
      </c>
      <c r="B1727" t="s">
        <v>1294</v>
      </c>
      <c r="C1727">
        <v>142785.84</v>
      </c>
    </row>
    <row r="1728" spans="1:3" x14ac:dyDescent="0.35">
      <c r="A1728" t="s">
        <v>2085</v>
      </c>
      <c r="B1728" t="s">
        <v>2086</v>
      </c>
      <c r="C1728">
        <v>8220</v>
      </c>
    </row>
    <row r="1729" spans="1:3" x14ac:dyDescent="0.35">
      <c r="A1729" t="s">
        <v>2087</v>
      </c>
      <c r="B1729" t="s">
        <v>2086</v>
      </c>
      <c r="C1729">
        <v>8220</v>
      </c>
    </row>
    <row r="1730" spans="1:3" x14ac:dyDescent="0.35">
      <c r="A1730" t="s">
        <v>2088</v>
      </c>
      <c r="B1730" t="s">
        <v>2089</v>
      </c>
      <c r="C1730">
        <v>70853.52</v>
      </c>
    </row>
    <row r="1731" spans="1:3" x14ac:dyDescent="0.35">
      <c r="A1731" t="s">
        <v>2090</v>
      </c>
      <c r="B1731" t="s">
        <v>2089</v>
      </c>
      <c r="C1731">
        <v>70853.52</v>
      </c>
    </row>
    <row r="1732" spans="1:3" x14ac:dyDescent="0.35">
      <c r="A1732" t="s">
        <v>3122</v>
      </c>
      <c r="B1732" t="s">
        <v>1298</v>
      </c>
      <c r="C1732">
        <v>63712.32</v>
      </c>
    </row>
    <row r="1733" spans="1:3" x14ac:dyDescent="0.35">
      <c r="A1733" t="s">
        <v>3123</v>
      </c>
      <c r="B1733" t="s">
        <v>1298</v>
      </c>
      <c r="C1733">
        <v>63712.32</v>
      </c>
    </row>
    <row r="1734" spans="1:3" x14ac:dyDescent="0.35">
      <c r="A1734" t="s">
        <v>3124</v>
      </c>
      <c r="B1734" t="s">
        <v>3125</v>
      </c>
      <c r="C1734">
        <v>63712.32</v>
      </c>
    </row>
    <row r="1735" spans="1:3" x14ac:dyDescent="0.35">
      <c r="A1735" t="s">
        <v>3126</v>
      </c>
      <c r="B1735" t="s">
        <v>3047</v>
      </c>
      <c r="C1735">
        <v>21959.31</v>
      </c>
    </row>
    <row r="1736" spans="1:3" x14ac:dyDescent="0.35">
      <c r="A1736" t="s">
        <v>3127</v>
      </c>
      <c r="B1736" t="s">
        <v>3084</v>
      </c>
      <c r="C1736">
        <v>19.72</v>
      </c>
    </row>
    <row r="1737" spans="1:3" x14ac:dyDescent="0.35">
      <c r="A1737" t="s">
        <v>3267</v>
      </c>
      <c r="B1737" t="s">
        <v>3050</v>
      </c>
      <c r="C1737">
        <v>257.20999999999998</v>
      </c>
    </row>
    <row r="1738" spans="1:3" x14ac:dyDescent="0.35">
      <c r="A1738" t="s">
        <v>3268</v>
      </c>
      <c r="B1738" t="s">
        <v>3189</v>
      </c>
      <c r="C1738">
        <v>0</v>
      </c>
    </row>
    <row r="1739" spans="1:3" x14ac:dyDescent="0.35">
      <c r="A1739" t="s">
        <v>3128</v>
      </c>
      <c r="B1739" t="s">
        <v>3052</v>
      </c>
      <c r="C1739">
        <v>0</v>
      </c>
    </row>
    <row r="1740" spans="1:3" x14ac:dyDescent="0.35">
      <c r="A1740" t="s">
        <v>3129</v>
      </c>
      <c r="B1740" t="s">
        <v>3054</v>
      </c>
      <c r="C1740">
        <v>22.75</v>
      </c>
    </row>
    <row r="1741" spans="1:3" x14ac:dyDescent="0.35">
      <c r="A1741" t="s">
        <v>3130</v>
      </c>
      <c r="B1741" t="s">
        <v>3056</v>
      </c>
      <c r="C1741">
        <v>18360.740000000002</v>
      </c>
    </row>
    <row r="1742" spans="1:3" x14ac:dyDescent="0.35">
      <c r="A1742" t="s">
        <v>3131</v>
      </c>
      <c r="B1742" t="s">
        <v>3058</v>
      </c>
      <c r="C1742">
        <v>204.89</v>
      </c>
    </row>
    <row r="1743" spans="1:3" x14ac:dyDescent="0.35">
      <c r="A1743" t="s">
        <v>3132</v>
      </c>
      <c r="B1743" t="s">
        <v>3060</v>
      </c>
      <c r="C1743">
        <v>7190.86</v>
      </c>
    </row>
    <row r="1744" spans="1:3" x14ac:dyDescent="0.35">
      <c r="A1744" t="s">
        <v>3133</v>
      </c>
      <c r="B1744" t="s">
        <v>3062</v>
      </c>
      <c r="C1744">
        <v>122.66</v>
      </c>
    </row>
    <row r="1745" spans="1:3" x14ac:dyDescent="0.35">
      <c r="A1745" t="s">
        <v>3134</v>
      </c>
      <c r="B1745" t="s">
        <v>3064</v>
      </c>
      <c r="C1745">
        <v>90.1</v>
      </c>
    </row>
    <row r="1746" spans="1:3" x14ac:dyDescent="0.35">
      <c r="A1746" t="s">
        <v>3269</v>
      </c>
      <c r="B1746" t="s">
        <v>3191</v>
      </c>
      <c r="C1746">
        <v>4.3499999999999996</v>
      </c>
    </row>
    <row r="1747" spans="1:3" x14ac:dyDescent="0.35">
      <c r="A1747" t="s">
        <v>3135</v>
      </c>
      <c r="B1747" t="s">
        <v>3066</v>
      </c>
      <c r="C1747">
        <v>460.2</v>
      </c>
    </row>
    <row r="1748" spans="1:3" x14ac:dyDescent="0.35">
      <c r="A1748" t="s">
        <v>3136</v>
      </c>
      <c r="B1748" t="s">
        <v>3068</v>
      </c>
      <c r="C1748">
        <v>0</v>
      </c>
    </row>
    <row r="1749" spans="1:3" x14ac:dyDescent="0.35">
      <c r="A1749" t="s">
        <v>3137</v>
      </c>
      <c r="B1749" t="s">
        <v>3070</v>
      </c>
      <c r="C1749">
        <v>341.45</v>
      </c>
    </row>
    <row r="1750" spans="1:3" x14ac:dyDescent="0.35">
      <c r="A1750" t="s">
        <v>3138</v>
      </c>
      <c r="B1750" t="s">
        <v>3072</v>
      </c>
      <c r="C1750">
        <v>491.44</v>
      </c>
    </row>
    <row r="1751" spans="1:3" x14ac:dyDescent="0.35">
      <c r="A1751" t="s">
        <v>3139</v>
      </c>
      <c r="B1751" t="s">
        <v>3074</v>
      </c>
      <c r="C1751">
        <v>2105.63</v>
      </c>
    </row>
    <row r="1752" spans="1:3" x14ac:dyDescent="0.35">
      <c r="A1752" t="s">
        <v>3140</v>
      </c>
      <c r="B1752" t="s">
        <v>3076</v>
      </c>
      <c r="C1752">
        <v>532.92999999999995</v>
      </c>
    </row>
    <row r="1753" spans="1:3" x14ac:dyDescent="0.35">
      <c r="A1753" t="s">
        <v>3141</v>
      </c>
      <c r="B1753" t="s">
        <v>3078</v>
      </c>
      <c r="C1753">
        <v>1444.05</v>
      </c>
    </row>
    <row r="1754" spans="1:3" x14ac:dyDescent="0.35">
      <c r="A1754" t="s">
        <v>3142</v>
      </c>
      <c r="B1754" t="s">
        <v>3080</v>
      </c>
      <c r="C1754">
        <v>361.09</v>
      </c>
    </row>
    <row r="1755" spans="1:3" x14ac:dyDescent="0.35">
      <c r="A1755" t="s">
        <v>3143</v>
      </c>
      <c r="B1755" t="s">
        <v>3082</v>
      </c>
      <c r="C1755">
        <v>6905.71</v>
      </c>
    </row>
    <row r="1756" spans="1:3" x14ac:dyDescent="0.35">
      <c r="A1756" t="s">
        <v>3144</v>
      </c>
      <c r="B1756" t="s">
        <v>3084</v>
      </c>
      <c r="C1756">
        <v>20.07</v>
      </c>
    </row>
    <row r="1757" spans="1:3" x14ac:dyDescent="0.35">
      <c r="A1757" t="s">
        <v>3145</v>
      </c>
      <c r="B1757" t="s">
        <v>3086</v>
      </c>
      <c r="C1757">
        <v>2817.16</v>
      </c>
    </row>
    <row r="1758" spans="1:3" x14ac:dyDescent="0.35">
      <c r="A1758" t="s">
        <v>2091</v>
      </c>
      <c r="B1758" t="s">
        <v>2092</v>
      </c>
      <c r="C1758">
        <v>17633.009999999998</v>
      </c>
    </row>
    <row r="1759" spans="1:3" x14ac:dyDescent="0.35">
      <c r="A1759" t="s">
        <v>2093</v>
      </c>
      <c r="B1759" t="s">
        <v>644</v>
      </c>
      <c r="C1759">
        <v>10467.25</v>
      </c>
    </row>
    <row r="1760" spans="1:3" x14ac:dyDescent="0.35">
      <c r="A1760" t="s">
        <v>2094</v>
      </c>
      <c r="B1760" t="s">
        <v>644</v>
      </c>
      <c r="C1760">
        <v>10467.25</v>
      </c>
    </row>
    <row r="1761" spans="1:3" x14ac:dyDescent="0.35">
      <c r="A1761" t="s">
        <v>2095</v>
      </c>
      <c r="B1761" t="s">
        <v>2096</v>
      </c>
      <c r="C1761">
        <v>1820.95</v>
      </c>
    </row>
    <row r="1762" spans="1:3" x14ac:dyDescent="0.35">
      <c r="A1762" t="s">
        <v>2097</v>
      </c>
      <c r="B1762" t="s">
        <v>2057</v>
      </c>
      <c r="C1762">
        <v>8646.2999999999993</v>
      </c>
    </row>
    <row r="1763" spans="1:3" x14ac:dyDescent="0.35">
      <c r="A1763" t="s">
        <v>2098</v>
      </c>
      <c r="B1763" t="s">
        <v>653</v>
      </c>
      <c r="C1763">
        <v>7165.76</v>
      </c>
    </row>
    <row r="1764" spans="1:3" x14ac:dyDescent="0.35">
      <c r="A1764" t="s">
        <v>2099</v>
      </c>
      <c r="B1764" t="s">
        <v>653</v>
      </c>
      <c r="C1764">
        <v>7165.76</v>
      </c>
    </row>
    <row r="1765" spans="1:3" x14ac:dyDescent="0.35">
      <c r="A1765" t="s">
        <v>2100</v>
      </c>
      <c r="B1765" t="s">
        <v>2101</v>
      </c>
      <c r="C1765">
        <v>740.5</v>
      </c>
    </row>
    <row r="1766" spans="1:3" x14ac:dyDescent="0.35">
      <c r="A1766" t="s">
        <v>2102</v>
      </c>
      <c r="B1766" t="s">
        <v>2103</v>
      </c>
      <c r="C1766">
        <v>740.5</v>
      </c>
    </row>
    <row r="1767" spans="1:3" x14ac:dyDescent="0.35">
      <c r="A1767" t="s">
        <v>2104</v>
      </c>
      <c r="B1767" t="s">
        <v>2103</v>
      </c>
      <c r="C1767">
        <v>740.5</v>
      </c>
    </row>
    <row r="1768" spans="1:3" x14ac:dyDescent="0.35">
      <c r="A1768" t="s">
        <v>2105</v>
      </c>
      <c r="B1768" t="s">
        <v>2106</v>
      </c>
      <c r="C1768">
        <v>98626.86</v>
      </c>
    </row>
    <row r="1769" spans="1:3" x14ac:dyDescent="0.35">
      <c r="A1769" t="s">
        <v>2107</v>
      </c>
      <c r="B1769" t="s">
        <v>2108</v>
      </c>
      <c r="C1769">
        <v>69941.25</v>
      </c>
    </row>
    <row r="1770" spans="1:3" x14ac:dyDescent="0.35">
      <c r="A1770" t="s">
        <v>2109</v>
      </c>
      <c r="B1770" t="s">
        <v>2108</v>
      </c>
      <c r="C1770">
        <v>69941.25</v>
      </c>
    </row>
    <row r="1771" spans="1:3" x14ac:dyDescent="0.35">
      <c r="A1771" t="s">
        <v>2110</v>
      </c>
      <c r="B1771" t="s">
        <v>2111</v>
      </c>
      <c r="C1771">
        <v>3770.6</v>
      </c>
    </row>
    <row r="1772" spans="1:3" x14ac:dyDescent="0.35">
      <c r="A1772" t="s">
        <v>2112</v>
      </c>
      <c r="B1772" t="s">
        <v>2111</v>
      </c>
      <c r="C1772">
        <v>3770.6</v>
      </c>
    </row>
    <row r="1773" spans="1:3" x14ac:dyDescent="0.35">
      <c r="A1773" t="s">
        <v>2113</v>
      </c>
      <c r="B1773" t="s">
        <v>2114</v>
      </c>
      <c r="C1773">
        <v>6142.07</v>
      </c>
    </row>
    <row r="1774" spans="1:3" x14ac:dyDescent="0.35">
      <c r="A1774" t="s">
        <v>2115</v>
      </c>
      <c r="B1774" t="s">
        <v>2114</v>
      </c>
      <c r="C1774">
        <v>6142.07</v>
      </c>
    </row>
    <row r="1775" spans="1:3" x14ac:dyDescent="0.35">
      <c r="A1775" t="s">
        <v>2116</v>
      </c>
      <c r="B1775" t="s">
        <v>2117</v>
      </c>
      <c r="C1775">
        <v>18772.939999999999</v>
      </c>
    </row>
    <row r="1776" spans="1:3" x14ac:dyDescent="0.35">
      <c r="A1776" t="s">
        <v>2118</v>
      </c>
      <c r="B1776" t="s">
        <v>2117</v>
      </c>
      <c r="C1776">
        <v>18772.939999999999</v>
      </c>
    </row>
    <row r="1777" spans="1:3" x14ac:dyDescent="0.35">
      <c r="A1777" t="s">
        <v>2119</v>
      </c>
      <c r="B1777" t="s">
        <v>2117</v>
      </c>
      <c r="C1777">
        <v>18750</v>
      </c>
    </row>
    <row r="1778" spans="1:3" x14ac:dyDescent="0.35">
      <c r="A1778" t="s">
        <v>3409</v>
      </c>
      <c r="B1778" t="s">
        <v>3410</v>
      </c>
      <c r="C1778">
        <v>22.94</v>
      </c>
    </row>
    <row r="1779" spans="1:3" x14ac:dyDescent="0.35">
      <c r="A1779" t="s">
        <v>105</v>
      </c>
      <c r="B1779" t="s">
        <v>2120</v>
      </c>
      <c r="C1779">
        <v>1012490.47</v>
      </c>
    </row>
    <row r="1780" spans="1:3" x14ac:dyDescent="0.35">
      <c r="A1780" t="s">
        <v>2121</v>
      </c>
      <c r="B1780" t="s">
        <v>2122</v>
      </c>
      <c r="C1780">
        <v>1012433.68</v>
      </c>
    </row>
    <row r="1781" spans="1:3" x14ac:dyDescent="0.35">
      <c r="A1781" t="s">
        <v>2123</v>
      </c>
      <c r="B1781" t="s">
        <v>2124</v>
      </c>
      <c r="C1781">
        <v>1012433.68</v>
      </c>
    </row>
    <row r="1782" spans="1:3" x14ac:dyDescent="0.35">
      <c r="A1782" t="s">
        <v>2125</v>
      </c>
      <c r="B1782" t="s">
        <v>2124</v>
      </c>
      <c r="C1782">
        <v>1012433.68</v>
      </c>
    </row>
    <row r="1783" spans="1:3" x14ac:dyDescent="0.35">
      <c r="A1783" t="s">
        <v>2126</v>
      </c>
      <c r="B1783" t="s">
        <v>2127</v>
      </c>
      <c r="C1783">
        <v>27.59</v>
      </c>
    </row>
    <row r="1784" spans="1:3" x14ac:dyDescent="0.35">
      <c r="A1784" t="s">
        <v>2128</v>
      </c>
      <c r="B1784" t="s">
        <v>706</v>
      </c>
      <c r="C1784">
        <v>1012406.09</v>
      </c>
    </row>
    <row r="1785" spans="1:3" x14ac:dyDescent="0.35">
      <c r="A1785" t="s">
        <v>2129</v>
      </c>
      <c r="B1785" t="s">
        <v>1244</v>
      </c>
      <c r="C1785">
        <v>1012406.09</v>
      </c>
    </row>
    <row r="1786" spans="1:3" x14ac:dyDescent="0.35">
      <c r="A1786" t="s">
        <v>2130</v>
      </c>
      <c r="B1786" t="s">
        <v>2131</v>
      </c>
      <c r="C1786">
        <v>56.79</v>
      </c>
    </row>
    <row r="1787" spans="1:3" x14ac:dyDescent="0.35">
      <c r="A1787" t="s">
        <v>2132</v>
      </c>
      <c r="B1787" t="s">
        <v>2133</v>
      </c>
      <c r="C1787">
        <v>56.79</v>
      </c>
    </row>
    <row r="1788" spans="1:3" x14ac:dyDescent="0.35">
      <c r="A1788" t="s">
        <v>2134</v>
      </c>
      <c r="B1788" t="s">
        <v>2133</v>
      </c>
      <c r="C1788">
        <v>56.79</v>
      </c>
    </row>
    <row r="1789" spans="1:3" x14ac:dyDescent="0.35">
      <c r="A1789" t="s">
        <v>71</v>
      </c>
      <c r="B1789" t="s">
        <v>72</v>
      </c>
      <c r="C1789">
        <v>-16763146.210000001</v>
      </c>
    </row>
    <row r="1790" spans="1:3" x14ac:dyDescent="0.35">
      <c r="A1790" t="s">
        <v>75</v>
      </c>
      <c r="B1790" t="s">
        <v>76</v>
      </c>
      <c r="C1790">
        <v>-12442022</v>
      </c>
    </row>
    <row r="1791" spans="1:3" x14ac:dyDescent="0.35">
      <c r="A1791" t="s">
        <v>2135</v>
      </c>
      <c r="B1791" t="s">
        <v>486</v>
      </c>
      <c r="C1791">
        <v>-8163469.1500000004</v>
      </c>
    </row>
    <row r="1792" spans="1:3" x14ac:dyDescent="0.35">
      <c r="A1792" t="s">
        <v>2136</v>
      </c>
      <c r="B1792" t="s">
        <v>1516</v>
      </c>
      <c r="C1792">
        <v>-799392.58</v>
      </c>
    </row>
    <row r="1793" spans="1:3" x14ac:dyDescent="0.35">
      <c r="A1793" t="s">
        <v>2137</v>
      </c>
      <c r="B1793" t="s">
        <v>1516</v>
      </c>
      <c r="C1793">
        <v>-799392.58</v>
      </c>
    </row>
    <row r="1794" spans="1:3" x14ac:dyDescent="0.35">
      <c r="A1794" t="s">
        <v>2138</v>
      </c>
      <c r="B1794" t="s">
        <v>922</v>
      </c>
      <c r="C1794">
        <v>-799392.58</v>
      </c>
    </row>
    <row r="1795" spans="1:3" x14ac:dyDescent="0.35">
      <c r="A1795" t="s">
        <v>2139</v>
      </c>
      <c r="B1795" t="s">
        <v>1735</v>
      </c>
      <c r="C1795">
        <v>-95816.03</v>
      </c>
    </row>
    <row r="1796" spans="1:3" x14ac:dyDescent="0.35">
      <c r="A1796" t="s">
        <v>2140</v>
      </c>
      <c r="B1796" t="s">
        <v>1737</v>
      </c>
      <c r="C1796">
        <v>-703576.55</v>
      </c>
    </row>
    <row r="1797" spans="1:3" x14ac:dyDescent="0.35">
      <c r="A1797" t="s">
        <v>2141</v>
      </c>
      <c r="B1797" t="s">
        <v>361</v>
      </c>
      <c r="C1797">
        <v>-7337804.7400000002</v>
      </c>
    </row>
    <row r="1798" spans="1:3" x14ac:dyDescent="0.35">
      <c r="A1798" t="s">
        <v>2142</v>
      </c>
      <c r="B1798" t="s">
        <v>361</v>
      </c>
      <c r="C1798">
        <v>-7337804.7400000002</v>
      </c>
    </row>
    <row r="1799" spans="1:3" x14ac:dyDescent="0.35">
      <c r="A1799" t="s">
        <v>2143</v>
      </c>
      <c r="B1799" t="s">
        <v>922</v>
      </c>
      <c r="C1799">
        <v>-7336572.9500000002</v>
      </c>
    </row>
    <row r="1800" spans="1:3" x14ac:dyDescent="0.35">
      <c r="A1800" t="s">
        <v>2144</v>
      </c>
      <c r="B1800" t="s">
        <v>1745</v>
      </c>
      <c r="C1800">
        <v>-1410978.81</v>
      </c>
    </row>
    <row r="1801" spans="1:3" x14ac:dyDescent="0.35">
      <c r="A1801" t="s">
        <v>2145</v>
      </c>
      <c r="B1801" t="s">
        <v>361</v>
      </c>
      <c r="C1801">
        <v>-13903.11</v>
      </c>
    </row>
    <row r="1802" spans="1:3" x14ac:dyDescent="0.35">
      <c r="A1802" t="s">
        <v>2146</v>
      </c>
      <c r="B1802" t="s">
        <v>367</v>
      </c>
      <c r="C1802">
        <v>-1397075.7</v>
      </c>
    </row>
    <row r="1803" spans="1:3" x14ac:dyDescent="0.35">
      <c r="A1803" t="s">
        <v>2147</v>
      </c>
      <c r="B1803" t="s">
        <v>1528</v>
      </c>
      <c r="C1803">
        <v>-1397075.7</v>
      </c>
    </row>
    <row r="1804" spans="1:3" x14ac:dyDescent="0.35">
      <c r="A1804" t="s">
        <v>2148</v>
      </c>
      <c r="B1804" t="s">
        <v>1748</v>
      </c>
      <c r="C1804">
        <v>-5925594.1399999997</v>
      </c>
    </row>
    <row r="1805" spans="1:3" x14ac:dyDescent="0.35">
      <c r="A1805" t="s">
        <v>2149</v>
      </c>
      <c r="B1805" t="s">
        <v>361</v>
      </c>
      <c r="C1805">
        <v>-247292.66</v>
      </c>
    </row>
    <row r="1806" spans="1:3" x14ac:dyDescent="0.35">
      <c r="A1806" t="s">
        <v>2150</v>
      </c>
      <c r="B1806" t="s">
        <v>378</v>
      </c>
      <c r="C1806">
        <v>-5678301.4800000004</v>
      </c>
    </row>
    <row r="1807" spans="1:3" x14ac:dyDescent="0.35">
      <c r="A1807" t="s">
        <v>2151</v>
      </c>
      <c r="B1807" t="s">
        <v>925</v>
      </c>
      <c r="C1807">
        <v>-3823580.22</v>
      </c>
    </row>
    <row r="1808" spans="1:3" x14ac:dyDescent="0.35">
      <c r="A1808" t="s">
        <v>2152</v>
      </c>
      <c r="B1808" t="s">
        <v>382</v>
      </c>
      <c r="C1808">
        <v>-1854721.26</v>
      </c>
    </row>
    <row r="1809" spans="1:3" x14ac:dyDescent="0.35">
      <c r="A1809" t="s">
        <v>2153</v>
      </c>
      <c r="B1809" t="s">
        <v>2154</v>
      </c>
      <c r="C1809">
        <v>-1231.79</v>
      </c>
    </row>
    <row r="1810" spans="1:3" x14ac:dyDescent="0.35">
      <c r="A1810" t="s">
        <v>2155</v>
      </c>
      <c r="B1810" t="s">
        <v>361</v>
      </c>
      <c r="C1810">
        <v>-1231.79</v>
      </c>
    </row>
    <row r="1811" spans="1:3" x14ac:dyDescent="0.35">
      <c r="A1811" t="s">
        <v>2156</v>
      </c>
      <c r="B1811" t="s">
        <v>373</v>
      </c>
      <c r="C1811">
        <v>-26271.83</v>
      </c>
    </row>
    <row r="1812" spans="1:3" x14ac:dyDescent="0.35">
      <c r="A1812" t="s">
        <v>2157</v>
      </c>
      <c r="B1812" t="s">
        <v>373</v>
      </c>
      <c r="C1812">
        <v>-26271.83</v>
      </c>
    </row>
    <row r="1813" spans="1:3" x14ac:dyDescent="0.35">
      <c r="A1813" t="s">
        <v>2158</v>
      </c>
      <c r="B1813" t="s">
        <v>922</v>
      </c>
      <c r="C1813">
        <v>-26271.83</v>
      </c>
    </row>
    <row r="1814" spans="1:3" x14ac:dyDescent="0.35">
      <c r="A1814" t="s">
        <v>2159</v>
      </c>
      <c r="B1814" t="s">
        <v>1745</v>
      </c>
      <c r="C1814">
        <v>-17264.14</v>
      </c>
    </row>
    <row r="1815" spans="1:3" x14ac:dyDescent="0.35">
      <c r="A1815" t="s">
        <v>2160</v>
      </c>
      <c r="B1815" t="s">
        <v>2161</v>
      </c>
      <c r="C1815">
        <v>-16877.490000000002</v>
      </c>
    </row>
    <row r="1816" spans="1:3" x14ac:dyDescent="0.35">
      <c r="A1816" t="s">
        <v>2162</v>
      </c>
      <c r="B1816" t="s">
        <v>2163</v>
      </c>
      <c r="C1816">
        <v>-386.65</v>
      </c>
    </row>
    <row r="1817" spans="1:3" x14ac:dyDescent="0.35">
      <c r="A1817" t="s">
        <v>2164</v>
      </c>
      <c r="B1817" t="s">
        <v>1748</v>
      </c>
      <c r="C1817">
        <v>-9007.69</v>
      </c>
    </row>
    <row r="1818" spans="1:3" x14ac:dyDescent="0.35">
      <c r="A1818" t="s">
        <v>2165</v>
      </c>
      <c r="B1818" t="s">
        <v>901</v>
      </c>
      <c r="C1818">
        <v>-393.28</v>
      </c>
    </row>
    <row r="1819" spans="1:3" x14ac:dyDescent="0.35">
      <c r="A1819" t="s">
        <v>2166</v>
      </c>
      <c r="B1819" t="s">
        <v>2167</v>
      </c>
      <c r="C1819">
        <v>-1489.33</v>
      </c>
    </row>
    <row r="1820" spans="1:3" x14ac:dyDescent="0.35">
      <c r="A1820" t="s">
        <v>2168</v>
      </c>
      <c r="B1820" t="s">
        <v>2169</v>
      </c>
      <c r="C1820">
        <v>-7125.08</v>
      </c>
    </row>
    <row r="1821" spans="1:3" x14ac:dyDescent="0.35">
      <c r="A1821" t="s">
        <v>2170</v>
      </c>
      <c r="B1821" t="s">
        <v>2171</v>
      </c>
      <c r="C1821">
        <v>-356779.18</v>
      </c>
    </row>
    <row r="1822" spans="1:3" x14ac:dyDescent="0.35">
      <c r="A1822" t="s">
        <v>2172</v>
      </c>
      <c r="B1822" t="s">
        <v>948</v>
      </c>
      <c r="C1822">
        <v>-356322.8</v>
      </c>
    </row>
    <row r="1823" spans="1:3" x14ac:dyDescent="0.35">
      <c r="A1823" t="s">
        <v>2173</v>
      </c>
      <c r="B1823" t="s">
        <v>948</v>
      </c>
      <c r="C1823">
        <v>-356322.8</v>
      </c>
    </row>
    <row r="1824" spans="1:3" x14ac:dyDescent="0.35">
      <c r="A1824" t="s">
        <v>2174</v>
      </c>
      <c r="B1824" t="s">
        <v>922</v>
      </c>
      <c r="C1824">
        <v>-354399.99</v>
      </c>
    </row>
    <row r="1825" spans="1:3" x14ac:dyDescent="0.35">
      <c r="A1825" t="s">
        <v>2175</v>
      </c>
      <c r="B1825" t="s">
        <v>1770</v>
      </c>
      <c r="C1825">
        <v>-29150.79</v>
      </c>
    </row>
    <row r="1826" spans="1:3" x14ac:dyDescent="0.35">
      <c r="A1826" t="s">
        <v>2176</v>
      </c>
      <c r="B1826" t="s">
        <v>1772</v>
      </c>
      <c r="C1826">
        <v>-325249.2</v>
      </c>
    </row>
    <row r="1827" spans="1:3" x14ac:dyDescent="0.35">
      <c r="A1827" t="s">
        <v>2177</v>
      </c>
      <c r="B1827" t="s">
        <v>2154</v>
      </c>
      <c r="C1827">
        <v>-1922.81</v>
      </c>
    </row>
    <row r="1828" spans="1:3" x14ac:dyDescent="0.35">
      <c r="A1828" t="s">
        <v>2178</v>
      </c>
      <c r="B1828" t="s">
        <v>386</v>
      </c>
      <c r="C1828">
        <v>-456.38</v>
      </c>
    </row>
    <row r="1829" spans="1:3" x14ac:dyDescent="0.35">
      <c r="A1829" t="s">
        <v>2179</v>
      </c>
      <c r="B1829" t="s">
        <v>386</v>
      </c>
      <c r="C1829">
        <v>-456.38</v>
      </c>
    </row>
    <row r="1830" spans="1:3" x14ac:dyDescent="0.35">
      <c r="A1830" t="s">
        <v>2180</v>
      </c>
      <c r="B1830" t="s">
        <v>922</v>
      </c>
      <c r="C1830">
        <v>-456.38</v>
      </c>
    </row>
    <row r="1831" spans="1:3" x14ac:dyDescent="0.35">
      <c r="A1831" t="s">
        <v>2988</v>
      </c>
      <c r="B1831" t="s">
        <v>2989</v>
      </c>
      <c r="C1831">
        <v>-386.41</v>
      </c>
    </row>
    <row r="1832" spans="1:3" x14ac:dyDescent="0.35">
      <c r="A1832" t="s">
        <v>2181</v>
      </c>
      <c r="B1832" t="s">
        <v>1778</v>
      </c>
      <c r="C1832">
        <v>-69.97</v>
      </c>
    </row>
    <row r="1833" spans="1:3" x14ac:dyDescent="0.35">
      <c r="A1833" t="s">
        <v>2182</v>
      </c>
      <c r="B1833" t="s">
        <v>2154</v>
      </c>
      <c r="C1833">
        <v>0</v>
      </c>
    </row>
    <row r="1834" spans="1:3" x14ac:dyDescent="0.35">
      <c r="A1834" t="s">
        <v>2183</v>
      </c>
      <c r="B1834" t="s">
        <v>1541</v>
      </c>
      <c r="C1834">
        <v>-1665346.69</v>
      </c>
    </row>
    <row r="1835" spans="1:3" x14ac:dyDescent="0.35">
      <c r="A1835" t="s">
        <v>2184</v>
      </c>
      <c r="B1835" t="s">
        <v>394</v>
      </c>
      <c r="C1835">
        <v>-837647.21</v>
      </c>
    </row>
    <row r="1836" spans="1:3" x14ac:dyDescent="0.35">
      <c r="A1836" t="s">
        <v>2185</v>
      </c>
      <c r="B1836" t="s">
        <v>394</v>
      </c>
      <c r="C1836">
        <v>-837647.21</v>
      </c>
    </row>
    <row r="1837" spans="1:3" x14ac:dyDescent="0.35">
      <c r="A1837" t="s">
        <v>2186</v>
      </c>
      <c r="B1837" t="s">
        <v>922</v>
      </c>
      <c r="C1837">
        <v>-833990.93</v>
      </c>
    </row>
    <row r="1838" spans="1:3" x14ac:dyDescent="0.35">
      <c r="A1838" t="s">
        <v>2187</v>
      </c>
      <c r="B1838" t="s">
        <v>1786</v>
      </c>
      <c r="C1838">
        <v>-75078.67</v>
      </c>
    </row>
    <row r="1839" spans="1:3" x14ac:dyDescent="0.35">
      <c r="A1839" t="s">
        <v>2188</v>
      </c>
      <c r="B1839" t="s">
        <v>1788</v>
      </c>
      <c r="C1839">
        <v>-758912.26</v>
      </c>
    </row>
    <row r="1840" spans="1:3" x14ac:dyDescent="0.35">
      <c r="A1840" t="s">
        <v>3411</v>
      </c>
      <c r="B1840" t="s">
        <v>2189</v>
      </c>
      <c r="C1840">
        <v>-3656.28</v>
      </c>
    </row>
    <row r="1841" spans="1:3" x14ac:dyDescent="0.35">
      <c r="A1841" t="s">
        <v>3412</v>
      </c>
      <c r="B1841" t="s">
        <v>1641</v>
      </c>
      <c r="C1841">
        <v>-3656.28</v>
      </c>
    </row>
    <row r="1842" spans="1:3" x14ac:dyDescent="0.35">
      <c r="A1842" t="s">
        <v>2190</v>
      </c>
      <c r="B1842" t="s">
        <v>703</v>
      </c>
      <c r="C1842">
        <v>-827699.48</v>
      </c>
    </row>
    <row r="1843" spans="1:3" x14ac:dyDescent="0.35">
      <c r="A1843" t="s">
        <v>2191</v>
      </c>
      <c r="B1843" t="s">
        <v>703</v>
      </c>
      <c r="C1843">
        <v>-827699.48</v>
      </c>
    </row>
    <row r="1844" spans="1:3" x14ac:dyDescent="0.35">
      <c r="A1844" t="s">
        <v>2192</v>
      </c>
      <c r="B1844" t="s">
        <v>2193</v>
      </c>
      <c r="C1844">
        <v>-824043.23</v>
      </c>
    </row>
    <row r="1845" spans="1:3" x14ac:dyDescent="0.35">
      <c r="A1845" t="s">
        <v>2194</v>
      </c>
      <c r="B1845" t="s">
        <v>2195</v>
      </c>
      <c r="C1845">
        <v>-74097.77</v>
      </c>
    </row>
    <row r="1846" spans="1:3" x14ac:dyDescent="0.35">
      <c r="A1846" t="s">
        <v>2196</v>
      </c>
      <c r="B1846" t="s">
        <v>2197</v>
      </c>
      <c r="C1846">
        <v>-749945.46</v>
      </c>
    </row>
    <row r="1847" spans="1:3" x14ac:dyDescent="0.35">
      <c r="A1847" t="s">
        <v>3413</v>
      </c>
      <c r="B1847" t="s">
        <v>2189</v>
      </c>
      <c r="C1847">
        <v>-3656.25</v>
      </c>
    </row>
    <row r="1848" spans="1:3" x14ac:dyDescent="0.35">
      <c r="A1848" t="s">
        <v>3414</v>
      </c>
      <c r="B1848" t="s">
        <v>1641</v>
      </c>
      <c r="C1848">
        <v>-3656.25</v>
      </c>
    </row>
    <row r="1849" spans="1:3" x14ac:dyDescent="0.35">
      <c r="A1849" t="s">
        <v>2198</v>
      </c>
      <c r="B1849" t="s">
        <v>1089</v>
      </c>
      <c r="C1849">
        <v>-1457875.4</v>
      </c>
    </row>
    <row r="1850" spans="1:3" x14ac:dyDescent="0.35">
      <c r="A1850" t="s">
        <v>2199</v>
      </c>
      <c r="B1850" t="s">
        <v>402</v>
      </c>
      <c r="C1850">
        <v>-1457875.4</v>
      </c>
    </row>
    <row r="1851" spans="1:3" x14ac:dyDescent="0.35">
      <c r="A1851" t="s">
        <v>2200</v>
      </c>
      <c r="B1851" t="s">
        <v>402</v>
      </c>
      <c r="C1851">
        <v>-1457875.4</v>
      </c>
    </row>
    <row r="1852" spans="1:3" x14ac:dyDescent="0.35">
      <c r="A1852" t="s">
        <v>2201</v>
      </c>
      <c r="B1852" t="s">
        <v>922</v>
      </c>
      <c r="C1852">
        <v>-1457202.95</v>
      </c>
    </row>
    <row r="1853" spans="1:3" x14ac:dyDescent="0.35">
      <c r="A1853" t="s">
        <v>2202</v>
      </c>
      <c r="B1853" t="s">
        <v>1798</v>
      </c>
      <c r="C1853">
        <v>-145111.57</v>
      </c>
    </row>
    <row r="1854" spans="1:3" x14ac:dyDescent="0.35">
      <c r="A1854" t="s">
        <v>2203</v>
      </c>
      <c r="B1854" t="s">
        <v>1800</v>
      </c>
      <c r="C1854">
        <v>-1312091.3799999999</v>
      </c>
    </row>
    <row r="1855" spans="1:3" x14ac:dyDescent="0.35">
      <c r="A1855" t="s">
        <v>2856</v>
      </c>
      <c r="B1855" t="s">
        <v>2189</v>
      </c>
      <c r="C1855">
        <v>-672.45</v>
      </c>
    </row>
    <row r="1856" spans="1:3" x14ac:dyDescent="0.35">
      <c r="A1856" t="s">
        <v>2857</v>
      </c>
      <c r="B1856" t="s">
        <v>1641</v>
      </c>
      <c r="C1856">
        <v>-672.45</v>
      </c>
    </row>
    <row r="1857" spans="1:3" x14ac:dyDescent="0.35">
      <c r="A1857" t="s">
        <v>3270</v>
      </c>
      <c r="B1857" t="s">
        <v>2154</v>
      </c>
      <c r="C1857">
        <v>0</v>
      </c>
    </row>
    <row r="1858" spans="1:3" x14ac:dyDescent="0.35">
      <c r="A1858" t="s">
        <v>2204</v>
      </c>
      <c r="B1858" t="s">
        <v>1093</v>
      </c>
      <c r="C1858">
        <v>-790153.06</v>
      </c>
    </row>
    <row r="1859" spans="1:3" x14ac:dyDescent="0.35">
      <c r="A1859" t="s">
        <v>2205</v>
      </c>
      <c r="B1859" t="s">
        <v>410</v>
      </c>
      <c r="C1859">
        <v>-158255.43</v>
      </c>
    </row>
    <row r="1860" spans="1:3" x14ac:dyDescent="0.35">
      <c r="A1860" t="s">
        <v>2206</v>
      </c>
      <c r="B1860" t="s">
        <v>410</v>
      </c>
      <c r="C1860">
        <v>-158255.43</v>
      </c>
    </row>
    <row r="1861" spans="1:3" x14ac:dyDescent="0.35">
      <c r="A1861" t="s">
        <v>2207</v>
      </c>
      <c r="B1861" t="s">
        <v>922</v>
      </c>
      <c r="C1861">
        <v>-158255.43</v>
      </c>
    </row>
    <row r="1862" spans="1:3" x14ac:dyDescent="0.35">
      <c r="A1862" t="s">
        <v>2208</v>
      </c>
      <c r="B1862" t="s">
        <v>1809</v>
      </c>
      <c r="C1862">
        <v>-9314.8799999999992</v>
      </c>
    </row>
    <row r="1863" spans="1:3" x14ac:dyDescent="0.35">
      <c r="A1863" t="s">
        <v>2209</v>
      </c>
      <c r="B1863" t="s">
        <v>1811</v>
      </c>
      <c r="C1863">
        <v>-148940.54999999999</v>
      </c>
    </row>
    <row r="1864" spans="1:3" x14ac:dyDescent="0.35">
      <c r="A1864" t="s">
        <v>2210</v>
      </c>
      <c r="B1864" t="s">
        <v>416</v>
      </c>
      <c r="C1864">
        <v>-26796.97</v>
      </c>
    </row>
    <row r="1865" spans="1:3" x14ac:dyDescent="0.35">
      <c r="A1865" t="s">
        <v>2211</v>
      </c>
      <c r="B1865" t="s">
        <v>416</v>
      </c>
      <c r="C1865">
        <v>-26796.97</v>
      </c>
    </row>
    <row r="1866" spans="1:3" x14ac:dyDescent="0.35">
      <c r="A1866" t="s">
        <v>2212</v>
      </c>
      <c r="B1866" t="s">
        <v>922</v>
      </c>
      <c r="C1866">
        <v>-26796.97</v>
      </c>
    </row>
    <row r="1867" spans="1:3" x14ac:dyDescent="0.35">
      <c r="A1867" t="s">
        <v>2858</v>
      </c>
      <c r="B1867" t="s">
        <v>2838</v>
      </c>
      <c r="C1867">
        <v>-2844.91</v>
      </c>
    </row>
    <row r="1868" spans="1:3" x14ac:dyDescent="0.35">
      <c r="A1868" t="s">
        <v>2213</v>
      </c>
      <c r="B1868" t="s">
        <v>1816</v>
      </c>
      <c r="C1868">
        <v>-23952.06</v>
      </c>
    </row>
    <row r="1869" spans="1:3" x14ac:dyDescent="0.35">
      <c r="A1869" t="s">
        <v>3271</v>
      </c>
      <c r="B1869" t="s">
        <v>422</v>
      </c>
      <c r="C1869">
        <v>0</v>
      </c>
    </row>
    <row r="1870" spans="1:3" x14ac:dyDescent="0.35">
      <c r="A1870" t="s">
        <v>3272</v>
      </c>
      <c r="B1870" t="s">
        <v>422</v>
      </c>
      <c r="C1870">
        <v>0</v>
      </c>
    </row>
    <row r="1871" spans="1:3" x14ac:dyDescent="0.35">
      <c r="A1871" t="s">
        <v>3273</v>
      </c>
      <c r="B1871" t="s">
        <v>922</v>
      </c>
      <c r="C1871">
        <v>0</v>
      </c>
    </row>
    <row r="1872" spans="1:3" x14ac:dyDescent="0.35">
      <c r="A1872" t="s">
        <v>3274</v>
      </c>
      <c r="B1872" t="s">
        <v>3231</v>
      </c>
      <c r="C1872">
        <v>0</v>
      </c>
    </row>
    <row r="1873" spans="1:3" x14ac:dyDescent="0.35">
      <c r="A1873" t="s">
        <v>2214</v>
      </c>
      <c r="B1873" t="s">
        <v>428</v>
      </c>
      <c r="C1873">
        <v>-472294.06</v>
      </c>
    </row>
    <row r="1874" spans="1:3" x14ac:dyDescent="0.35">
      <c r="A1874" t="s">
        <v>2215</v>
      </c>
      <c r="B1874" t="s">
        <v>428</v>
      </c>
      <c r="C1874">
        <v>-472294.06</v>
      </c>
    </row>
    <row r="1875" spans="1:3" x14ac:dyDescent="0.35">
      <c r="A1875" t="s">
        <v>2216</v>
      </c>
      <c r="B1875" t="s">
        <v>922</v>
      </c>
      <c r="C1875">
        <v>-472294.06</v>
      </c>
    </row>
    <row r="1876" spans="1:3" x14ac:dyDescent="0.35">
      <c r="A1876" t="s">
        <v>2914</v>
      </c>
      <c r="B1876" t="s">
        <v>2906</v>
      </c>
      <c r="C1876">
        <v>-1018.37</v>
      </c>
    </row>
    <row r="1877" spans="1:3" x14ac:dyDescent="0.35">
      <c r="A1877" t="s">
        <v>2217</v>
      </c>
      <c r="B1877" t="s">
        <v>1821</v>
      </c>
      <c r="C1877">
        <v>-471275.69</v>
      </c>
    </row>
    <row r="1878" spans="1:3" x14ac:dyDescent="0.35">
      <c r="A1878" t="s">
        <v>2218</v>
      </c>
      <c r="B1878" t="s">
        <v>434</v>
      </c>
      <c r="C1878">
        <v>-7351.58</v>
      </c>
    </row>
    <row r="1879" spans="1:3" x14ac:dyDescent="0.35">
      <c r="A1879" t="s">
        <v>2219</v>
      </c>
      <c r="B1879" t="s">
        <v>434</v>
      </c>
      <c r="C1879">
        <v>-7351.58</v>
      </c>
    </row>
    <row r="1880" spans="1:3" x14ac:dyDescent="0.35">
      <c r="A1880" t="s">
        <v>2220</v>
      </c>
      <c r="B1880" t="s">
        <v>922</v>
      </c>
      <c r="C1880">
        <v>-7351.58</v>
      </c>
    </row>
    <row r="1881" spans="1:3" x14ac:dyDescent="0.35">
      <c r="A1881" t="s">
        <v>3275</v>
      </c>
      <c r="B1881" t="s">
        <v>3234</v>
      </c>
      <c r="C1881">
        <v>-200</v>
      </c>
    </row>
    <row r="1882" spans="1:3" x14ac:dyDescent="0.35">
      <c r="A1882" t="s">
        <v>2221</v>
      </c>
      <c r="B1882" t="s">
        <v>1829</v>
      </c>
      <c r="C1882">
        <v>-7151.58</v>
      </c>
    </row>
    <row r="1883" spans="1:3" x14ac:dyDescent="0.35">
      <c r="A1883" t="s">
        <v>2222</v>
      </c>
      <c r="B1883" t="s">
        <v>1016</v>
      </c>
      <c r="C1883">
        <v>-91809.78</v>
      </c>
    </row>
    <row r="1884" spans="1:3" x14ac:dyDescent="0.35">
      <c r="A1884" t="s">
        <v>2223</v>
      </c>
      <c r="B1884" t="s">
        <v>1016</v>
      </c>
      <c r="C1884">
        <v>-91809.78</v>
      </c>
    </row>
    <row r="1885" spans="1:3" x14ac:dyDescent="0.35">
      <c r="A1885" t="s">
        <v>2224</v>
      </c>
      <c r="B1885" t="s">
        <v>922</v>
      </c>
      <c r="C1885">
        <v>-89661.72</v>
      </c>
    </row>
    <row r="1886" spans="1:3" x14ac:dyDescent="0.35">
      <c r="A1886" t="s">
        <v>2225</v>
      </c>
      <c r="B1886" t="s">
        <v>1834</v>
      </c>
      <c r="C1886">
        <v>-57684.31</v>
      </c>
    </row>
    <row r="1887" spans="1:3" x14ac:dyDescent="0.35">
      <c r="A1887" t="s">
        <v>2915</v>
      </c>
      <c r="B1887" t="s">
        <v>2908</v>
      </c>
      <c r="C1887">
        <v>-31977.41</v>
      </c>
    </row>
    <row r="1888" spans="1:3" x14ac:dyDescent="0.35">
      <c r="A1888" t="s">
        <v>2916</v>
      </c>
      <c r="B1888" t="s">
        <v>2189</v>
      </c>
      <c r="C1888">
        <v>-2148.06</v>
      </c>
    </row>
    <row r="1889" spans="1:3" x14ac:dyDescent="0.35">
      <c r="A1889" t="s">
        <v>2917</v>
      </c>
      <c r="B1889" t="s">
        <v>1641</v>
      </c>
      <c r="C1889">
        <v>-2148.06</v>
      </c>
    </row>
    <row r="1890" spans="1:3" x14ac:dyDescent="0.35">
      <c r="A1890" t="s">
        <v>2859</v>
      </c>
      <c r="B1890" t="s">
        <v>446</v>
      </c>
      <c r="C1890">
        <v>-1471.92</v>
      </c>
    </row>
    <row r="1891" spans="1:3" x14ac:dyDescent="0.35">
      <c r="A1891" t="s">
        <v>2860</v>
      </c>
      <c r="B1891" t="s">
        <v>446</v>
      </c>
      <c r="C1891">
        <v>-1471.92</v>
      </c>
    </row>
    <row r="1892" spans="1:3" x14ac:dyDescent="0.35">
      <c r="A1892" t="s">
        <v>2861</v>
      </c>
      <c r="B1892" t="s">
        <v>922</v>
      </c>
      <c r="C1892">
        <v>-1471.92</v>
      </c>
    </row>
    <row r="1893" spans="1:3" x14ac:dyDescent="0.35">
      <c r="A1893" t="s">
        <v>2862</v>
      </c>
      <c r="B1893" t="s">
        <v>2843</v>
      </c>
      <c r="C1893">
        <v>-1280</v>
      </c>
    </row>
    <row r="1894" spans="1:3" x14ac:dyDescent="0.35">
      <c r="A1894" t="s">
        <v>2863</v>
      </c>
      <c r="B1894" t="s">
        <v>2845</v>
      </c>
      <c r="C1894">
        <v>-191.92</v>
      </c>
    </row>
    <row r="1895" spans="1:3" x14ac:dyDescent="0.35">
      <c r="A1895" t="s">
        <v>2226</v>
      </c>
      <c r="B1895" t="s">
        <v>451</v>
      </c>
      <c r="C1895">
        <v>-10697.79</v>
      </c>
    </row>
    <row r="1896" spans="1:3" x14ac:dyDescent="0.35">
      <c r="A1896" t="s">
        <v>2227</v>
      </c>
      <c r="B1896" t="s">
        <v>451</v>
      </c>
      <c r="C1896">
        <v>-10697.79</v>
      </c>
    </row>
    <row r="1897" spans="1:3" x14ac:dyDescent="0.35">
      <c r="A1897" t="s">
        <v>2228</v>
      </c>
      <c r="B1897" t="s">
        <v>922</v>
      </c>
      <c r="C1897">
        <v>-9132.83</v>
      </c>
    </row>
    <row r="1898" spans="1:3" x14ac:dyDescent="0.35">
      <c r="A1898" t="s">
        <v>3276</v>
      </c>
      <c r="B1898" t="s">
        <v>3277</v>
      </c>
      <c r="C1898">
        <v>-8936.1299999999992</v>
      </c>
    </row>
    <row r="1899" spans="1:3" x14ac:dyDescent="0.35">
      <c r="A1899" t="s">
        <v>2229</v>
      </c>
      <c r="B1899" t="s">
        <v>1840</v>
      </c>
      <c r="C1899">
        <v>-196.7</v>
      </c>
    </row>
    <row r="1900" spans="1:3" x14ac:dyDescent="0.35">
      <c r="A1900" t="s">
        <v>3415</v>
      </c>
      <c r="B1900" t="s">
        <v>2189</v>
      </c>
      <c r="C1900">
        <v>-1564.96</v>
      </c>
    </row>
    <row r="1901" spans="1:3" x14ac:dyDescent="0.35">
      <c r="A1901" t="s">
        <v>3416</v>
      </c>
      <c r="B1901" t="s">
        <v>1641</v>
      </c>
      <c r="C1901">
        <v>-1564.96</v>
      </c>
    </row>
    <row r="1902" spans="1:3" x14ac:dyDescent="0.35">
      <c r="A1902" t="s">
        <v>2230</v>
      </c>
      <c r="B1902" t="s">
        <v>457</v>
      </c>
      <c r="C1902">
        <v>-173.92</v>
      </c>
    </row>
    <row r="1903" spans="1:3" x14ac:dyDescent="0.35">
      <c r="A1903" t="s">
        <v>2231</v>
      </c>
      <c r="B1903" t="s">
        <v>457</v>
      </c>
      <c r="C1903">
        <v>-173.92</v>
      </c>
    </row>
    <row r="1904" spans="1:3" x14ac:dyDescent="0.35">
      <c r="A1904" t="s">
        <v>2232</v>
      </c>
      <c r="B1904" t="s">
        <v>922</v>
      </c>
      <c r="C1904">
        <v>-173.92</v>
      </c>
    </row>
    <row r="1905" spans="1:3" x14ac:dyDescent="0.35">
      <c r="A1905" t="s">
        <v>2233</v>
      </c>
      <c r="B1905" t="s">
        <v>1845</v>
      </c>
      <c r="C1905">
        <v>-173.92</v>
      </c>
    </row>
    <row r="1906" spans="1:3" x14ac:dyDescent="0.35">
      <c r="A1906" t="s">
        <v>2234</v>
      </c>
      <c r="B1906" t="s">
        <v>463</v>
      </c>
      <c r="C1906">
        <v>-15736.15</v>
      </c>
    </row>
    <row r="1907" spans="1:3" x14ac:dyDescent="0.35">
      <c r="A1907" t="s">
        <v>2235</v>
      </c>
      <c r="B1907" t="s">
        <v>463</v>
      </c>
      <c r="C1907">
        <v>-15736.15</v>
      </c>
    </row>
    <row r="1908" spans="1:3" x14ac:dyDescent="0.35">
      <c r="A1908" t="s">
        <v>2236</v>
      </c>
      <c r="B1908" t="s">
        <v>922</v>
      </c>
      <c r="C1908">
        <v>-15736.15</v>
      </c>
    </row>
    <row r="1909" spans="1:3" x14ac:dyDescent="0.35">
      <c r="A1909" t="s">
        <v>2237</v>
      </c>
      <c r="B1909" t="s">
        <v>2238</v>
      </c>
      <c r="C1909">
        <v>-6323.06</v>
      </c>
    </row>
    <row r="1910" spans="1:3" x14ac:dyDescent="0.35">
      <c r="A1910" t="s">
        <v>2239</v>
      </c>
      <c r="B1910" t="s">
        <v>2240</v>
      </c>
      <c r="C1910">
        <v>-9413.09</v>
      </c>
    </row>
    <row r="1911" spans="1:3" x14ac:dyDescent="0.35">
      <c r="A1911" t="s">
        <v>2241</v>
      </c>
      <c r="B1911" t="s">
        <v>469</v>
      </c>
      <c r="C1911">
        <v>-5565.46</v>
      </c>
    </row>
    <row r="1912" spans="1:3" x14ac:dyDescent="0.35">
      <c r="A1912" t="s">
        <v>2242</v>
      </c>
      <c r="B1912" t="s">
        <v>469</v>
      </c>
      <c r="C1912">
        <v>-5565.46</v>
      </c>
    </row>
    <row r="1913" spans="1:3" x14ac:dyDescent="0.35">
      <c r="A1913" t="s">
        <v>2243</v>
      </c>
      <c r="B1913" t="s">
        <v>922</v>
      </c>
      <c r="C1913">
        <v>-5565.46</v>
      </c>
    </row>
    <row r="1914" spans="1:3" x14ac:dyDescent="0.35">
      <c r="A1914" t="s">
        <v>3278</v>
      </c>
      <c r="B1914" t="s">
        <v>3240</v>
      </c>
      <c r="C1914">
        <v>-190.37</v>
      </c>
    </row>
    <row r="1915" spans="1:3" x14ac:dyDescent="0.35">
      <c r="A1915" t="s">
        <v>3279</v>
      </c>
      <c r="B1915" t="s">
        <v>474</v>
      </c>
      <c r="C1915">
        <v>-190.37</v>
      </c>
    </row>
    <row r="1916" spans="1:3" x14ac:dyDescent="0.35">
      <c r="A1916" t="s">
        <v>2244</v>
      </c>
      <c r="B1916" t="s">
        <v>1855</v>
      </c>
      <c r="C1916">
        <v>-5375.09</v>
      </c>
    </row>
    <row r="1917" spans="1:3" x14ac:dyDescent="0.35">
      <c r="A1917" t="s">
        <v>2245</v>
      </c>
      <c r="B1917" t="s">
        <v>474</v>
      </c>
      <c r="C1917">
        <v>-5375.09</v>
      </c>
    </row>
    <row r="1918" spans="1:3" x14ac:dyDescent="0.35">
      <c r="A1918" t="s">
        <v>2246</v>
      </c>
      <c r="B1918" t="s">
        <v>1103</v>
      </c>
      <c r="C1918">
        <v>-8398.52</v>
      </c>
    </row>
    <row r="1919" spans="1:3" x14ac:dyDescent="0.35">
      <c r="A1919" t="s">
        <v>2247</v>
      </c>
      <c r="B1919" t="s">
        <v>1706</v>
      </c>
      <c r="C1919">
        <v>-7405.95</v>
      </c>
    </row>
    <row r="1920" spans="1:3" x14ac:dyDescent="0.35">
      <c r="A1920" t="s">
        <v>2248</v>
      </c>
      <c r="B1920" t="s">
        <v>434</v>
      </c>
      <c r="C1920">
        <v>-7405.95</v>
      </c>
    </row>
    <row r="1921" spans="1:3" x14ac:dyDescent="0.35">
      <c r="A1921" t="s">
        <v>2249</v>
      </c>
      <c r="B1921" t="s">
        <v>1709</v>
      </c>
      <c r="C1921">
        <v>-7405.95</v>
      </c>
    </row>
    <row r="1922" spans="1:3" x14ac:dyDescent="0.35">
      <c r="A1922" t="s">
        <v>2250</v>
      </c>
      <c r="B1922" t="s">
        <v>2251</v>
      </c>
      <c r="C1922">
        <v>-4909.49</v>
      </c>
    </row>
    <row r="1923" spans="1:3" x14ac:dyDescent="0.35">
      <c r="A1923" t="s">
        <v>2252</v>
      </c>
      <c r="B1923" t="s">
        <v>2253</v>
      </c>
      <c r="C1923">
        <v>-2496.46</v>
      </c>
    </row>
    <row r="1924" spans="1:3" x14ac:dyDescent="0.35">
      <c r="A1924" t="s">
        <v>2864</v>
      </c>
      <c r="B1924" t="s">
        <v>1457</v>
      </c>
      <c r="C1924">
        <v>-992.57</v>
      </c>
    </row>
    <row r="1925" spans="1:3" x14ac:dyDescent="0.35">
      <c r="A1925" t="s">
        <v>2865</v>
      </c>
      <c r="B1925" t="s">
        <v>481</v>
      </c>
      <c r="C1925">
        <v>-992.57</v>
      </c>
    </row>
    <row r="1926" spans="1:3" x14ac:dyDescent="0.35">
      <c r="A1926" t="s">
        <v>2866</v>
      </c>
      <c r="B1926" t="s">
        <v>1709</v>
      </c>
      <c r="C1926">
        <v>-992.57</v>
      </c>
    </row>
    <row r="1927" spans="1:3" x14ac:dyDescent="0.35">
      <c r="A1927" t="s">
        <v>2990</v>
      </c>
      <c r="B1927" t="s">
        <v>2991</v>
      </c>
      <c r="C1927">
        <v>-992.57</v>
      </c>
    </row>
    <row r="1928" spans="1:3" x14ac:dyDescent="0.35">
      <c r="A1928" t="s">
        <v>79</v>
      </c>
      <c r="B1928" t="s">
        <v>80</v>
      </c>
      <c r="C1928">
        <v>-1976107.81</v>
      </c>
    </row>
    <row r="1929" spans="1:3" x14ac:dyDescent="0.35">
      <c r="A1929" t="s">
        <v>2254</v>
      </c>
      <c r="B1929" t="s">
        <v>486</v>
      </c>
      <c r="C1929">
        <v>-271974.61</v>
      </c>
    </row>
    <row r="1930" spans="1:3" x14ac:dyDescent="0.35">
      <c r="A1930" t="s">
        <v>2255</v>
      </c>
      <c r="B1930" t="s">
        <v>1650</v>
      </c>
      <c r="C1930">
        <v>-42482.93</v>
      </c>
    </row>
    <row r="1931" spans="1:3" x14ac:dyDescent="0.35">
      <c r="A1931" t="s">
        <v>2256</v>
      </c>
      <c r="B1931" t="s">
        <v>1650</v>
      </c>
      <c r="C1931">
        <v>-42482.93</v>
      </c>
    </row>
    <row r="1932" spans="1:3" x14ac:dyDescent="0.35">
      <c r="A1932" t="s">
        <v>2257</v>
      </c>
      <c r="B1932" t="s">
        <v>359</v>
      </c>
      <c r="C1932">
        <v>-42482.93</v>
      </c>
    </row>
    <row r="1933" spans="1:3" x14ac:dyDescent="0.35">
      <c r="A1933" t="s">
        <v>2258</v>
      </c>
      <c r="B1933" t="s">
        <v>334</v>
      </c>
      <c r="C1933">
        <v>-273.01</v>
      </c>
    </row>
    <row r="1934" spans="1:3" x14ac:dyDescent="0.35">
      <c r="A1934" t="s">
        <v>2259</v>
      </c>
      <c r="B1934" t="s">
        <v>901</v>
      </c>
      <c r="C1934">
        <v>-42209.919999999998</v>
      </c>
    </row>
    <row r="1935" spans="1:3" x14ac:dyDescent="0.35">
      <c r="A1935" t="s">
        <v>2260</v>
      </c>
      <c r="B1935" t="s">
        <v>2261</v>
      </c>
      <c r="C1935">
        <v>-227297.81</v>
      </c>
    </row>
    <row r="1936" spans="1:3" x14ac:dyDescent="0.35">
      <c r="A1936" t="s">
        <v>2262</v>
      </c>
      <c r="B1936" t="s">
        <v>2261</v>
      </c>
      <c r="C1936">
        <v>-227297.81</v>
      </c>
    </row>
    <row r="1937" spans="1:3" x14ac:dyDescent="0.35">
      <c r="A1937" t="s">
        <v>2263</v>
      </c>
      <c r="B1937" t="s">
        <v>365</v>
      </c>
      <c r="C1937">
        <v>-227297.81</v>
      </c>
    </row>
    <row r="1938" spans="1:3" x14ac:dyDescent="0.35">
      <c r="A1938" t="s">
        <v>2264</v>
      </c>
      <c r="B1938" t="s">
        <v>361</v>
      </c>
      <c r="C1938">
        <v>-78540.350000000006</v>
      </c>
    </row>
    <row r="1939" spans="1:3" x14ac:dyDescent="0.35">
      <c r="A1939" t="s">
        <v>2785</v>
      </c>
      <c r="B1939" t="s">
        <v>378</v>
      </c>
      <c r="C1939">
        <v>-54722.75</v>
      </c>
    </row>
    <row r="1940" spans="1:3" x14ac:dyDescent="0.35">
      <c r="A1940" t="s">
        <v>2786</v>
      </c>
      <c r="B1940" t="s">
        <v>925</v>
      </c>
      <c r="C1940">
        <v>-54722.75</v>
      </c>
    </row>
    <row r="1941" spans="1:3" x14ac:dyDescent="0.35">
      <c r="A1941" t="s">
        <v>2265</v>
      </c>
      <c r="B1941" t="s">
        <v>367</v>
      </c>
      <c r="C1941">
        <v>-94034.71</v>
      </c>
    </row>
    <row r="1942" spans="1:3" x14ac:dyDescent="0.35">
      <c r="A1942" t="s">
        <v>2266</v>
      </c>
      <c r="B1942" t="s">
        <v>2267</v>
      </c>
      <c r="C1942">
        <v>-2193.87</v>
      </c>
    </row>
    <row r="1943" spans="1:3" x14ac:dyDescent="0.35">
      <c r="A1943" t="s">
        <v>2268</v>
      </c>
      <c r="B1943" t="s">
        <v>2267</v>
      </c>
      <c r="C1943">
        <v>-2193.87</v>
      </c>
    </row>
    <row r="1944" spans="1:3" x14ac:dyDescent="0.35">
      <c r="A1944" t="s">
        <v>2269</v>
      </c>
      <c r="B1944" t="s">
        <v>359</v>
      </c>
      <c r="C1944">
        <v>-2193.87</v>
      </c>
    </row>
    <row r="1945" spans="1:3" x14ac:dyDescent="0.35">
      <c r="A1945" t="s">
        <v>2270</v>
      </c>
      <c r="B1945" t="s">
        <v>933</v>
      </c>
      <c r="C1945">
        <v>-1046.43</v>
      </c>
    </row>
    <row r="1946" spans="1:3" x14ac:dyDescent="0.35">
      <c r="A1946" t="s">
        <v>3280</v>
      </c>
      <c r="B1946" t="s">
        <v>3281</v>
      </c>
      <c r="C1946">
        <v>-263.39999999999998</v>
      </c>
    </row>
    <row r="1947" spans="1:3" x14ac:dyDescent="0.35">
      <c r="A1947" t="s">
        <v>2271</v>
      </c>
      <c r="B1947" t="s">
        <v>940</v>
      </c>
      <c r="C1947">
        <v>-884.04</v>
      </c>
    </row>
    <row r="1948" spans="1:3" x14ac:dyDescent="0.35">
      <c r="A1948" t="s">
        <v>2272</v>
      </c>
      <c r="B1948" t="s">
        <v>2273</v>
      </c>
      <c r="C1948">
        <v>-249977.76</v>
      </c>
    </row>
    <row r="1949" spans="1:3" x14ac:dyDescent="0.35">
      <c r="A1949" t="s">
        <v>2274</v>
      </c>
      <c r="B1949" t="s">
        <v>948</v>
      </c>
      <c r="C1949">
        <v>-245128.24</v>
      </c>
    </row>
    <row r="1950" spans="1:3" x14ac:dyDescent="0.35">
      <c r="A1950" t="s">
        <v>2275</v>
      </c>
      <c r="B1950" t="s">
        <v>948</v>
      </c>
      <c r="C1950">
        <v>-245128.24</v>
      </c>
    </row>
    <row r="1951" spans="1:3" x14ac:dyDescent="0.35">
      <c r="A1951" t="s">
        <v>2276</v>
      </c>
      <c r="B1951" t="s">
        <v>2277</v>
      </c>
      <c r="C1951">
        <v>-245128.24</v>
      </c>
    </row>
    <row r="1952" spans="1:3" x14ac:dyDescent="0.35">
      <c r="A1952" t="s">
        <v>2278</v>
      </c>
      <c r="B1952" t="s">
        <v>386</v>
      </c>
      <c r="C1952">
        <v>-4849.5200000000004</v>
      </c>
    </row>
    <row r="1953" spans="1:3" x14ac:dyDescent="0.35">
      <c r="A1953" t="s">
        <v>2279</v>
      </c>
      <c r="B1953" t="s">
        <v>386</v>
      </c>
      <c r="C1953">
        <v>-4849.5200000000004</v>
      </c>
    </row>
    <row r="1954" spans="1:3" x14ac:dyDescent="0.35">
      <c r="A1954" t="s">
        <v>2280</v>
      </c>
      <c r="B1954" t="s">
        <v>390</v>
      </c>
      <c r="C1954">
        <v>-4849.5200000000004</v>
      </c>
    </row>
    <row r="1955" spans="1:3" x14ac:dyDescent="0.35">
      <c r="A1955" t="s">
        <v>2281</v>
      </c>
      <c r="B1955" t="s">
        <v>1665</v>
      </c>
      <c r="C1955">
        <v>-130884.08</v>
      </c>
    </row>
    <row r="1956" spans="1:3" x14ac:dyDescent="0.35">
      <c r="A1956" t="s">
        <v>2282</v>
      </c>
      <c r="B1956" t="s">
        <v>394</v>
      </c>
      <c r="C1956">
        <v>-72500.83</v>
      </c>
    </row>
    <row r="1957" spans="1:3" x14ac:dyDescent="0.35">
      <c r="A1957" t="s">
        <v>2283</v>
      </c>
      <c r="B1957" t="s">
        <v>394</v>
      </c>
      <c r="C1957">
        <v>-72500.83</v>
      </c>
    </row>
    <row r="1958" spans="1:3" x14ac:dyDescent="0.35">
      <c r="A1958" t="s">
        <v>2284</v>
      </c>
      <c r="B1958" t="s">
        <v>398</v>
      </c>
      <c r="C1958">
        <v>-72500.83</v>
      </c>
    </row>
    <row r="1959" spans="1:3" x14ac:dyDescent="0.35">
      <c r="A1959" t="s">
        <v>2285</v>
      </c>
      <c r="B1959" t="s">
        <v>703</v>
      </c>
      <c r="C1959">
        <v>-58383.25</v>
      </c>
    </row>
    <row r="1960" spans="1:3" x14ac:dyDescent="0.35">
      <c r="A1960" t="s">
        <v>2286</v>
      </c>
      <c r="B1960" t="s">
        <v>703</v>
      </c>
      <c r="C1960">
        <v>-58383.25</v>
      </c>
    </row>
    <row r="1961" spans="1:3" x14ac:dyDescent="0.35">
      <c r="A1961" t="s">
        <v>2287</v>
      </c>
      <c r="B1961" t="s">
        <v>972</v>
      </c>
      <c r="C1961">
        <v>-58383.25</v>
      </c>
    </row>
    <row r="1962" spans="1:3" x14ac:dyDescent="0.35">
      <c r="A1962" t="s">
        <v>2288</v>
      </c>
      <c r="B1962" t="s">
        <v>1674</v>
      </c>
      <c r="C1962">
        <v>-81601.95</v>
      </c>
    </row>
    <row r="1963" spans="1:3" x14ac:dyDescent="0.35">
      <c r="A1963" t="s">
        <v>2289</v>
      </c>
      <c r="B1963" t="s">
        <v>402</v>
      </c>
      <c r="C1963">
        <v>-81601.95</v>
      </c>
    </row>
    <row r="1964" spans="1:3" x14ac:dyDescent="0.35">
      <c r="A1964" t="s">
        <v>2290</v>
      </c>
      <c r="B1964" t="s">
        <v>402</v>
      </c>
      <c r="C1964">
        <v>-81601.95</v>
      </c>
    </row>
    <row r="1965" spans="1:3" x14ac:dyDescent="0.35">
      <c r="A1965" t="s">
        <v>2291</v>
      </c>
      <c r="B1965" t="s">
        <v>406</v>
      </c>
      <c r="C1965">
        <v>-81601.95</v>
      </c>
    </row>
    <row r="1966" spans="1:3" x14ac:dyDescent="0.35">
      <c r="A1966" t="s">
        <v>2292</v>
      </c>
      <c r="B1966" t="s">
        <v>1680</v>
      </c>
      <c r="C1966">
        <v>-77634.720000000001</v>
      </c>
    </row>
    <row r="1967" spans="1:3" x14ac:dyDescent="0.35">
      <c r="A1967" t="s">
        <v>2867</v>
      </c>
      <c r="B1967" t="s">
        <v>410</v>
      </c>
      <c r="C1967">
        <v>-9959.2099999999991</v>
      </c>
    </row>
    <row r="1968" spans="1:3" x14ac:dyDescent="0.35">
      <c r="A1968" t="s">
        <v>2868</v>
      </c>
      <c r="B1968" t="s">
        <v>410</v>
      </c>
      <c r="C1968">
        <v>-9959.2099999999991</v>
      </c>
    </row>
    <row r="1969" spans="1:3" x14ac:dyDescent="0.35">
      <c r="A1969" t="s">
        <v>2869</v>
      </c>
      <c r="B1969" t="s">
        <v>414</v>
      </c>
      <c r="C1969">
        <v>-9959.2099999999991</v>
      </c>
    </row>
    <row r="1970" spans="1:3" x14ac:dyDescent="0.35">
      <c r="A1970" t="s">
        <v>2293</v>
      </c>
      <c r="B1970" t="s">
        <v>416</v>
      </c>
      <c r="C1970">
        <v>-21521.54</v>
      </c>
    </row>
    <row r="1971" spans="1:3" x14ac:dyDescent="0.35">
      <c r="A1971" t="s">
        <v>2294</v>
      </c>
      <c r="B1971" t="s">
        <v>416</v>
      </c>
      <c r="C1971">
        <v>-21521.54</v>
      </c>
    </row>
    <row r="1972" spans="1:3" x14ac:dyDescent="0.35">
      <c r="A1972" t="s">
        <v>2295</v>
      </c>
      <c r="B1972" t="s">
        <v>359</v>
      </c>
      <c r="C1972">
        <v>-21521.54</v>
      </c>
    </row>
    <row r="1973" spans="1:3" x14ac:dyDescent="0.35">
      <c r="A1973" t="s">
        <v>2296</v>
      </c>
      <c r="B1973" t="s">
        <v>422</v>
      </c>
      <c r="C1973">
        <v>-2749.83</v>
      </c>
    </row>
    <row r="1974" spans="1:3" x14ac:dyDescent="0.35">
      <c r="A1974" t="s">
        <v>2297</v>
      </c>
      <c r="B1974" t="s">
        <v>422</v>
      </c>
      <c r="C1974">
        <v>-2749.83</v>
      </c>
    </row>
    <row r="1975" spans="1:3" x14ac:dyDescent="0.35">
      <c r="A1975" t="s">
        <v>2298</v>
      </c>
      <c r="B1975" t="s">
        <v>359</v>
      </c>
      <c r="C1975">
        <v>-2749.83</v>
      </c>
    </row>
    <row r="1976" spans="1:3" x14ac:dyDescent="0.35">
      <c r="A1976" t="s">
        <v>2299</v>
      </c>
      <c r="B1976" t="s">
        <v>428</v>
      </c>
      <c r="C1976">
        <v>-5032.13</v>
      </c>
    </row>
    <row r="1977" spans="1:3" x14ac:dyDescent="0.35">
      <c r="A1977" t="s">
        <v>2300</v>
      </c>
      <c r="B1977" t="s">
        <v>428</v>
      </c>
      <c r="C1977">
        <v>-5032.13</v>
      </c>
    </row>
    <row r="1978" spans="1:3" x14ac:dyDescent="0.35">
      <c r="A1978" t="s">
        <v>2301</v>
      </c>
      <c r="B1978" t="s">
        <v>359</v>
      </c>
      <c r="C1978">
        <v>-5032.13</v>
      </c>
    </row>
    <row r="1979" spans="1:3" x14ac:dyDescent="0.35">
      <c r="A1979" t="s">
        <v>2302</v>
      </c>
      <c r="B1979" t="s">
        <v>434</v>
      </c>
      <c r="C1979">
        <v>-4440.4799999999996</v>
      </c>
    </row>
    <row r="1980" spans="1:3" x14ac:dyDescent="0.35">
      <c r="A1980" t="s">
        <v>2303</v>
      </c>
      <c r="B1980" t="s">
        <v>434</v>
      </c>
      <c r="C1980">
        <v>-4440.4799999999996</v>
      </c>
    </row>
    <row r="1981" spans="1:3" x14ac:dyDescent="0.35">
      <c r="A1981" t="s">
        <v>2304</v>
      </c>
      <c r="B1981" t="s">
        <v>359</v>
      </c>
      <c r="C1981">
        <v>-4440.4799999999996</v>
      </c>
    </row>
    <row r="1982" spans="1:3" x14ac:dyDescent="0.35">
      <c r="A1982" t="s">
        <v>2305</v>
      </c>
      <c r="B1982" t="s">
        <v>1016</v>
      </c>
      <c r="C1982">
        <v>-18344.91</v>
      </c>
    </row>
    <row r="1983" spans="1:3" x14ac:dyDescent="0.35">
      <c r="A1983" t="s">
        <v>2306</v>
      </c>
      <c r="B1983" t="s">
        <v>440</v>
      </c>
      <c r="C1983">
        <v>-18344.91</v>
      </c>
    </row>
    <row r="1984" spans="1:3" x14ac:dyDescent="0.35">
      <c r="A1984" t="s">
        <v>2307</v>
      </c>
      <c r="B1984" t="s">
        <v>359</v>
      </c>
      <c r="C1984">
        <v>-18344.91</v>
      </c>
    </row>
    <row r="1985" spans="1:3" x14ac:dyDescent="0.35">
      <c r="A1985" t="s">
        <v>2308</v>
      </c>
      <c r="B1985" t="s">
        <v>446</v>
      </c>
      <c r="C1985">
        <v>-3914.67</v>
      </c>
    </row>
    <row r="1986" spans="1:3" x14ac:dyDescent="0.35">
      <c r="A1986" t="s">
        <v>2309</v>
      </c>
      <c r="B1986" t="s">
        <v>446</v>
      </c>
      <c r="C1986">
        <v>-3914.67</v>
      </c>
    </row>
    <row r="1987" spans="1:3" x14ac:dyDescent="0.35">
      <c r="A1987" t="s">
        <v>2310</v>
      </c>
      <c r="B1987" t="s">
        <v>359</v>
      </c>
      <c r="C1987">
        <v>-3914.67</v>
      </c>
    </row>
    <row r="1988" spans="1:3" x14ac:dyDescent="0.35">
      <c r="A1988" t="s">
        <v>2311</v>
      </c>
      <c r="B1988" t="s">
        <v>451</v>
      </c>
      <c r="C1988">
        <v>-4586.1000000000004</v>
      </c>
    </row>
    <row r="1989" spans="1:3" x14ac:dyDescent="0.35">
      <c r="A1989" t="s">
        <v>2312</v>
      </c>
      <c r="B1989" t="s">
        <v>451</v>
      </c>
      <c r="C1989">
        <v>-4586.1000000000004</v>
      </c>
    </row>
    <row r="1990" spans="1:3" x14ac:dyDescent="0.35">
      <c r="A1990" t="s">
        <v>2313</v>
      </c>
      <c r="B1990" t="s">
        <v>359</v>
      </c>
      <c r="C1990">
        <v>-4586.1000000000004</v>
      </c>
    </row>
    <row r="1991" spans="1:3" x14ac:dyDescent="0.35">
      <c r="A1991" t="s">
        <v>2314</v>
      </c>
      <c r="B1991" t="s">
        <v>457</v>
      </c>
      <c r="C1991">
        <v>-494.24</v>
      </c>
    </row>
    <row r="1992" spans="1:3" x14ac:dyDescent="0.35">
      <c r="A1992" t="s">
        <v>2315</v>
      </c>
      <c r="B1992" t="s">
        <v>457</v>
      </c>
      <c r="C1992">
        <v>-494.24</v>
      </c>
    </row>
    <row r="1993" spans="1:3" x14ac:dyDescent="0.35">
      <c r="A1993" t="s">
        <v>2316</v>
      </c>
      <c r="B1993" t="s">
        <v>359</v>
      </c>
      <c r="C1993">
        <v>-494.24</v>
      </c>
    </row>
    <row r="1994" spans="1:3" x14ac:dyDescent="0.35">
      <c r="A1994" t="s">
        <v>2317</v>
      </c>
      <c r="B1994" t="s">
        <v>463</v>
      </c>
      <c r="C1994">
        <v>-4331.3599999999997</v>
      </c>
    </row>
    <row r="1995" spans="1:3" x14ac:dyDescent="0.35">
      <c r="A1995" t="s">
        <v>2318</v>
      </c>
      <c r="B1995" t="s">
        <v>463</v>
      </c>
      <c r="C1995">
        <v>-4331.3599999999997</v>
      </c>
    </row>
    <row r="1996" spans="1:3" x14ac:dyDescent="0.35">
      <c r="A1996" t="s">
        <v>2319</v>
      </c>
      <c r="B1996" t="s">
        <v>467</v>
      </c>
      <c r="C1996">
        <v>-4331.3599999999997</v>
      </c>
    </row>
    <row r="1997" spans="1:3" x14ac:dyDescent="0.35">
      <c r="A1997" t="s">
        <v>2870</v>
      </c>
      <c r="B1997" t="s">
        <v>469</v>
      </c>
      <c r="C1997">
        <v>-2260.25</v>
      </c>
    </row>
    <row r="1998" spans="1:3" x14ac:dyDescent="0.35">
      <c r="A1998" t="s">
        <v>2871</v>
      </c>
      <c r="B1998" t="s">
        <v>469</v>
      </c>
      <c r="C1998">
        <v>-2260.25</v>
      </c>
    </row>
    <row r="1999" spans="1:3" x14ac:dyDescent="0.35">
      <c r="A1999" t="s">
        <v>2872</v>
      </c>
      <c r="B1999" t="s">
        <v>359</v>
      </c>
      <c r="C1999">
        <v>-2260.25</v>
      </c>
    </row>
    <row r="2000" spans="1:3" x14ac:dyDescent="0.35">
      <c r="A2000" t="s">
        <v>2873</v>
      </c>
      <c r="B2000" t="s">
        <v>474</v>
      </c>
      <c r="C2000">
        <v>-2260.25</v>
      </c>
    </row>
    <row r="2001" spans="1:3" x14ac:dyDescent="0.35">
      <c r="A2001" t="s">
        <v>2320</v>
      </c>
      <c r="B2001" t="s">
        <v>1704</v>
      </c>
      <c r="C2001">
        <v>-5816.41</v>
      </c>
    </row>
    <row r="2002" spans="1:3" x14ac:dyDescent="0.35">
      <c r="A2002" t="s">
        <v>2321</v>
      </c>
      <c r="B2002" t="s">
        <v>1706</v>
      </c>
      <c r="C2002">
        <v>-4397.1000000000004</v>
      </c>
    </row>
    <row r="2003" spans="1:3" x14ac:dyDescent="0.35">
      <c r="A2003" t="s">
        <v>2322</v>
      </c>
      <c r="B2003" t="s">
        <v>434</v>
      </c>
      <c r="C2003">
        <v>-4397.1000000000004</v>
      </c>
    </row>
    <row r="2004" spans="1:3" x14ac:dyDescent="0.35">
      <c r="A2004" t="s">
        <v>2323</v>
      </c>
      <c r="B2004" t="s">
        <v>1709</v>
      </c>
      <c r="C2004">
        <v>-4397.1000000000004</v>
      </c>
    </row>
    <row r="2005" spans="1:3" x14ac:dyDescent="0.35">
      <c r="A2005" t="s">
        <v>2324</v>
      </c>
      <c r="B2005" t="s">
        <v>1457</v>
      </c>
      <c r="C2005">
        <v>-1419.31</v>
      </c>
    </row>
    <row r="2006" spans="1:3" x14ac:dyDescent="0.35">
      <c r="A2006" t="s">
        <v>2325</v>
      </c>
      <c r="B2006" t="s">
        <v>481</v>
      </c>
      <c r="C2006">
        <v>-1419.31</v>
      </c>
    </row>
    <row r="2007" spans="1:3" x14ac:dyDescent="0.35">
      <c r="A2007" t="s">
        <v>2326</v>
      </c>
      <c r="B2007" t="s">
        <v>1709</v>
      </c>
      <c r="C2007">
        <v>-1419.31</v>
      </c>
    </row>
    <row r="2008" spans="1:3" x14ac:dyDescent="0.35">
      <c r="A2008" t="s">
        <v>2327</v>
      </c>
      <c r="B2008" t="s">
        <v>1711</v>
      </c>
      <c r="C2008">
        <v>-1158218.28</v>
      </c>
    </row>
    <row r="2009" spans="1:3" x14ac:dyDescent="0.35">
      <c r="A2009" t="s">
        <v>2328</v>
      </c>
      <c r="B2009" t="s">
        <v>486</v>
      </c>
      <c r="C2009">
        <v>-647803.9</v>
      </c>
    </row>
    <row r="2010" spans="1:3" x14ac:dyDescent="0.35">
      <c r="A2010" t="s">
        <v>2329</v>
      </c>
      <c r="B2010" t="s">
        <v>486</v>
      </c>
      <c r="C2010">
        <v>-647803.9</v>
      </c>
    </row>
    <row r="2011" spans="1:3" x14ac:dyDescent="0.35">
      <c r="A2011" t="s">
        <v>2874</v>
      </c>
      <c r="B2011" t="s">
        <v>334</v>
      </c>
      <c r="C2011">
        <v>-100000</v>
      </c>
    </row>
    <row r="2012" spans="1:3" x14ac:dyDescent="0.35">
      <c r="A2012" t="s">
        <v>2330</v>
      </c>
      <c r="B2012" t="s">
        <v>581</v>
      </c>
      <c r="C2012">
        <v>-547803.9</v>
      </c>
    </row>
    <row r="2013" spans="1:3" x14ac:dyDescent="0.35">
      <c r="A2013" t="s">
        <v>3282</v>
      </c>
      <c r="B2013" t="s">
        <v>361</v>
      </c>
      <c r="C2013">
        <v>-8716.14</v>
      </c>
    </row>
    <row r="2014" spans="1:3" x14ac:dyDescent="0.35">
      <c r="A2014" t="s">
        <v>2331</v>
      </c>
      <c r="B2014" t="s">
        <v>378</v>
      </c>
      <c r="C2014">
        <v>-403603.09</v>
      </c>
    </row>
    <row r="2015" spans="1:3" x14ac:dyDescent="0.35">
      <c r="A2015" t="s">
        <v>2332</v>
      </c>
      <c r="B2015" t="s">
        <v>925</v>
      </c>
      <c r="C2015">
        <v>-403603.09</v>
      </c>
    </row>
    <row r="2016" spans="1:3" x14ac:dyDescent="0.35">
      <c r="A2016" t="s">
        <v>2333</v>
      </c>
      <c r="B2016" t="s">
        <v>367</v>
      </c>
      <c r="C2016">
        <v>-135484.67000000001</v>
      </c>
    </row>
    <row r="2017" spans="1:3" x14ac:dyDescent="0.35">
      <c r="A2017" t="s">
        <v>2334</v>
      </c>
      <c r="B2017" t="s">
        <v>1715</v>
      </c>
      <c r="C2017">
        <v>-15880.07</v>
      </c>
    </row>
    <row r="2018" spans="1:3" x14ac:dyDescent="0.35">
      <c r="A2018" t="s">
        <v>2335</v>
      </c>
      <c r="B2018" t="s">
        <v>1715</v>
      </c>
      <c r="C2018">
        <v>-15880.07</v>
      </c>
    </row>
    <row r="2019" spans="1:3" x14ac:dyDescent="0.35">
      <c r="A2019" t="s">
        <v>2336</v>
      </c>
      <c r="B2019" t="s">
        <v>948</v>
      </c>
      <c r="C2019">
        <v>-15615.75</v>
      </c>
    </row>
    <row r="2020" spans="1:3" x14ac:dyDescent="0.35">
      <c r="A2020" t="s">
        <v>3417</v>
      </c>
      <c r="B2020" t="s">
        <v>386</v>
      </c>
      <c r="C2020">
        <v>-264.32</v>
      </c>
    </row>
    <row r="2021" spans="1:3" x14ac:dyDescent="0.35">
      <c r="A2021" t="s">
        <v>3283</v>
      </c>
      <c r="B2021" t="s">
        <v>1541</v>
      </c>
      <c r="C2021">
        <v>-163907.21</v>
      </c>
    </row>
    <row r="2022" spans="1:3" x14ac:dyDescent="0.35">
      <c r="A2022" t="s">
        <v>3284</v>
      </c>
      <c r="B2022" t="s">
        <v>1541</v>
      </c>
      <c r="C2022">
        <v>-163907.21</v>
      </c>
    </row>
    <row r="2023" spans="1:3" x14ac:dyDescent="0.35">
      <c r="A2023" t="s">
        <v>3285</v>
      </c>
      <c r="B2023" t="s">
        <v>394</v>
      </c>
      <c r="C2023">
        <v>-163907.21</v>
      </c>
    </row>
    <row r="2024" spans="1:3" x14ac:dyDescent="0.35">
      <c r="A2024" t="s">
        <v>2337</v>
      </c>
      <c r="B2024" t="s">
        <v>1089</v>
      </c>
      <c r="C2024">
        <v>-178510.26</v>
      </c>
    </row>
    <row r="2025" spans="1:3" x14ac:dyDescent="0.35">
      <c r="A2025" t="s">
        <v>2338</v>
      </c>
      <c r="B2025" t="s">
        <v>1089</v>
      </c>
      <c r="C2025">
        <v>-178510.26</v>
      </c>
    </row>
    <row r="2026" spans="1:3" x14ac:dyDescent="0.35">
      <c r="A2026" t="s">
        <v>2339</v>
      </c>
      <c r="B2026" t="s">
        <v>1093</v>
      </c>
      <c r="C2026">
        <v>-152116.84</v>
      </c>
    </row>
    <row r="2027" spans="1:3" x14ac:dyDescent="0.35">
      <c r="A2027" t="s">
        <v>2340</v>
      </c>
      <c r="B2027" t="s">
        <v>1093</v>
      </c>
      <c r="C2027">
        <v>-152116.84</v>
      </c>
    </row>
    <row r="2028" spans="1:3" x14ac:dyDescent="0.35">
      <c r="A2028" t="s">
        <v>3418</v>
      </c>
      <c r="B2028" t="s">
        <v>410</v>
      </c>
      <c r="C2028">
        <v>-22737.63</v>
      </c>
    </row>
    <row r="2029" spans="1:3" x14ac:dyDescent="0.35">
      <c r="A2029" t="s">
        <v>2341</v>
      </c>
      <c r="B2029" t="s">
        <v>416</v>
      </c>
      <c r="C2029">
        <v>-1564.3</v>
      </c>
    </row>
    <row r="2030" spans="1:3" x14ac:dyDescent="0.35">
      <c r="A2030" t="s">
        <v>2342</v>
      </c>
      <c r="B2030" t="s">
        <v>428</v>
      </c>
      <c r="C2030">
        <v>-25616.9</v>
      </c>
    </row>
    <row r="2031" spans="1:3" x14ac:dyDescent="0.35">
      <c r="A2031" t="s">
        <v>3003</v>
      </c>
      <c r="B2031" t="s">
        <v>440</v>
      </c>
      <c r="C2031">
        <v>-54840.87</v>
      </c>
    </row>
    <row r="2032" spans="1:3" x14ac:dyDescent="0.35">
      <c r="A2032" t="s">
        <v>3419</v>
      </c>
      <c r="B2032" t="s">
        <v>451</v>
      </c>
      <c r="C2032">
        <v>-557.14</v>
      </c>
    </row>
    <row r="2033" spans="1:3" x14ac:dyDescent="0.35">
      <c r="A2033" t="s">
        <v>3420</v>
      </c>
      <c r="B2033" t="s">
        <v>463</v>
      </c>
      <c r="C2033">
        <v>-46800</v>
      </c>
    </row>
    <row r="2034" spans="1:3" x14ac:dyDescent="0.35">
      <c r="A2034" t="s">
        <v>87</v>
      </c>
      <c r="B2034" t="s">
        <v>88</v>
      </c>
      <c r="C2034">
        <v>-942328.87</v>
      </c>
    </row>
    <row r="2035" spans="1:3" x14ac:dyDescent="0.35">
      <c r="A2035" t="s">
        <v>2343</v>
      </c>
      <c r="B2035" t="s">
        <v>486</v>
      </c>
      <c r="C2035">
        <v>-864392.04</v>
      </c>
    </row>
    <row r="2036" spans="1:3" x14ac:dyDescent="0.35">
      <c r="A2036" t="s">
        <v>2344</v>
      </c>
      <c r="B2036" t="s">
        <v>2345</v>
      </c>
      <c r="C2036">
        <v>-700000</v>
      </c>
    </row>
    <row r="2037" spans="1:3" x14ac:dyDescent="0.35">
      <c r="A2037" t="s">
        <v>2346</v>
      </c>
      <c r="B2037" t="s">
        <v>2347</v>
      </c>
      <c r="C2037">
        <v>-700000</v>
      </c>
    </row>
    <row r="2038" spans="1:3" x14ac:dyDescent="0.35">
      <c r="A2038" t="s">
        <v>2348</v>
      </c>
      <c r="B2038" t="s">
        <v>704</v>
      </c>
      <c r="C2038">
        <v>-700000</v>
      </c>
    </row>
    <row r="2039" spans="1:3" x14ac:dyDescent="0.35">
      <c r="A2039" t="s">
        <v>2349</v>
      </c>
      <c r="B2039" t="s">
        <v>2350</v>
      </c>
      <c r="C2039">
        <v>-700000</v>
      </c>
    </row>
    <row r="2040" spans="1:3" x14ac:dyDescent="0.35">
      <c r="A2040" t="s">
        <v>2351</v>
      </c>
      <c r="B2040" t="s">
        <v>1583</v>
      </c>
      <c r="C2040">
        <v>-700000</v>
      </c>
    </row>
    <row r="2041" spans="1:3" x14ac:dyDescent="0.35">
      <c r="A2041" t="s">
        <v>2352</v>
      </c>
      <c r="B2041" t="s">
        <v>361</v>
      </c>
      <c r="C2041">
        <v>-164392.04</v>
      </c>
    </row>
    <row r="2042" spans="1:3" x14ac:dyDescent="0.35">
      <c r="A2042" t="s">
        <v>2353</v>
      </c>
      <c r="B2042" t="s">
        <v>361</v>
      </c>
      <c r="C2042">
        <v>-164392.04</v>
      </c>
    </row>
    <row r="2043" spans="1:3" x14ac:dyDescent="0.35">
      <c r="A2043" t="s">
        <v>2354</v>
      </c>
      <c r="B2043" t="s">
        <v>704</v>
      </c>
      <c r="C2043">
        <v>-164392.04</v>
      </c>
    </row>
    <row r="2044" spans="1:3" x14ac:dyDescent="0.35">
      <c r="A2044" t="s">
        <v>2355</v>
      </c>
      <c r="B2044" t="s">
        <v>2350</v>
      </c>
      <c r="C2044">
        <v>-164392.04</v>
      </c>
    </row>
    <row r="2045" spans="1:3" x14ac:dyDescent="0.35">
      <c r="A2045" t="s">
        <v>2356</v>
      </c>
      <c r="B2045" t="s">
        <v>378</v>
      </c>
      <c r="C2045">
        <v>-164392.04</v>
      </c>
    </row>
    <row r="2046" spans="1:3" x14ac:dyDescent="0.35">
      <c r="A2046" t="s">
        <v>2357</v>
      </c>
      <c r="B2046" t="s">
        <v>1583</v>
      </c>
      <c r="C2046">
        <v>-164392.04</v>
      </c>
    </row>
    <row r="2047" spans="1:3" x14ac:dyDescent="0.35">
      <c r="A2047" t="s">
        <v>2358</v>
      </c>
      <c r="B2047" t="s">
        <v>1080</v>
      </c>
      <c r="C2047">
        <v>-13280.83</v>
      </c>
    </row>
    <row r="2048" spans="1:3" x14ac:dyDescent="0.35">
      <c r="A2048" t="s">
        <v>2359</v>
      </c>
      <c r="B2048" t="s">
        <v>948</v>
      </c>
      <c r="C2048">
        <v>-13280.83</v>
      </c>
    </row>
    <row r="2049" spans="1:3" x14ac:dyDescent="0.35">
      <c r="A2049" t="s">
        <v>2360</v>
      </c>
      <c r="B2049" t="s">
        <v>948</v>
      </c>
      <c r="C2049">
        <v>-13280.83</v>
      </c>
    </row>
    <row r="2050" spans="1:3" x14ac:dyDescent="0.35">
      <c r="A2050" t="s">
        <v>2361</v>
      </c>
      <c r="B2050" t="s">
        <v>704</v>
      </c>
      <c r="C2050">
        <v>-13280.83</v>
      </c>
    </row>
    <row r="2051" spans="1:3" x14ac:dyDescent="0.35">
      <c r="A2051" t="s">
        <v>2362</v>
      </c>
      <c r="B2051" t="s">
        <v>2350</v>
      </c>
      <c r="C2051">
        <v>-13280.83</v>
      </c>
    </row>
    <row r="2052" spans="1:3" x14ac:dyDescent="0.35">
      <c r="A2052" t="s">
        <v>2363</v>
      </c>
      <c r="B2052" t="s">
        <v>1583</v>
      </c>
      <c r="C2052">
        <v>-13280.83</v>
      </c>
    </row>
    <row r="2053" spans="1:3" x14ac:dyDescent="0.35">
      <c r="A2053" t="s">
        <v>3286</v>
      </c>
      <c r="B2053" t="s">
        <v>1541</v>
      </c>
      <c r="C2053">
        <v>-2758.95</v>
      </c>
    </row>
    <row r="2054" spans="1:3" x14ac:dyDescent="0.35">
      <c r="A2054" t="s">
        <v>3287</v>
      </c>
      <c r="B2054" t="s">
        <v>394</v>
      </c>
      <c r="C2054">
        <v>-2758.95</v>
      </c>
    </row>
    <row r="2055" spans="1:3" x14ac:dyDescent="0.35">
      <c r="A2055" t="s">
        <v>3288</v>
      </c>
      <c r="B2055" t="s">
        <v>394</v>
      </c>
      <c r="C2055">
        <v>-2758.95</v>
      </c>
    </row>
    <row r="2056" spans="1:3" x14ac:dyDescent="0.35">
      <c r="A2056" t="s">
        <v>3289</v>
      </c>
      <c r="B2056" t="s">
        <v>704</v>
      </c>
      <c r="C2056">
        <v>-2758.95</v>
      </c>
    </row>
    <row r="2057" spans="1:3" x14ac:dyDescent="0.35">
      <c r="A2057" t="s">
        <v>3290</v>
      </c>
      <c r="B2057" t="s">
        <v>2350</v>
      </c>
      <c r="C2057">
        <v>-2635.41</v>
      </c>
    </row>
    <row r="2058" spans="1:3" x14ac:dyDescent="0.35">
      <c r="A2058" t="s">
        <v>3291</v>
      </c>
      <c r="B2058" t="s">
        <v>1641</v>
      </c>
      <c r="C2058">
        <v>-2635.41</v>
      </c>
    </row>
    <row r="2059" spans="1:3" x14ac:dyDescent="0.35">
      <c r="A2059" t="s">
        <v>3421</v>
      </c>
      <c r="B2059" t="s">
        <v>3422</v>
      </c>
      <c r="C2059">
        <v>-123.54</v>
      </c>
    </row>
    <row r="2060" spans="1:3" x14ac:dyDescent="0.35">
      <c r="A2060" t="s">
        <v>3423</v>
      </c>
      <c r="B2060" t="s">
        <v>1641</v>
      </c>
      <c r="C2060">
        <v>-123.54</v>
      </c>
    </row>
    <row r="2061" spans="1:3" x14ac:dyDescent="0.35">
      <c r="A2061" t="s">
        <v>3424</v>
      </c>
      <c r="B2061" t="s">
        <v>1093</v>
      </c>
      <c r="C2061">
        <v>-61897.05</v>
      </c>
    </row>
    <row r="2062" spans="1:3" x14ac:dyDescent="0.35">
      <c r="A2062" t="s">
        <v>3425</v>
      </c>
      <c r="B2062" t="s">
        <v>410</v>
      </c>
      <c r="C2062">
        <v>-61621.120000000003</v>
      </c>
    </row>
    <row r="2063" spans="1:3" x14ac:dyDescent="0.35">
      <c r="A2063" t="s">
        <v>3426</v>
      </c>
      <c r="B2063" t="s">
        <v>410</v>
      </c>
      <c r="C2063">
        <v>-61621.120000000003</v>
      </c>
    </row>
    <row r="2064" spans="1:3" x14ac:dyDescent="0.35">
      <c r="A2064" t="s">
        <v>3427</v>
      </c>
      <c r="B2064" t="s">
        <v>704</v>
      </c>
      <c r="C2064">
        <v>-61621.120000000003</v>
      </c>
    </row>
    <row r="2065" spans="1:3" x14ac:dyDescent="0.35">
      <c r="A2065" t="s">
        <v>3428</v>
      </c>
      <c r="B2065" t="s">
        <v>2350</v>
      </c>
      <c r="C2065">
        <v>-57593.62</v>
      </c>
    </row>
    <row r="2066" spans="1:3" x14ac:dyDescent="0.35">
      <c r="A2066" t="s">
        <v>3429</v>
      </c>
      <c r="B2066" t="s">
        <v>1583</v>
      </c>
      <c r="C2066">
        <v>-57593.62</v>
      </c>
    </row>
    <row r="2067" spans="1:3" x14ac:dyDescent="0.35">
      <c r="A2067" t="s">
        <v>3430</v>
      </c>
      <c r="B2067" t="s">
        <v>3422</v>
      </c>
      <c r="C2067">
        <v>-4027.5</v>
      </c>
    </row>
    <row r="2068" spans="1:3" x14ac:dyDescent="0.35">
      <c r="A2068" t="s">
        <v>3431</v>
      </c>
      <c r="B2068" t="s">
        <v>1583</v>
      </c>
      <c r="C2068">
        <v>-4027.5</v>
      </c>
    </row>
    <row r="2069" spans="1:3" x14ac:dyDescent="0.35">
      <c r="A2069" t="s">
        <v>3432</v>
      </c>
      <c r="B2069" t="s">
        <v>451</v>
      </c>
      <c r="C2069">
        <v>-275.93</v>
      </c>
    </row>
    <row r="2070" spans="1:3" x14ac:dyDescent="0.35">
      <c r="A2070" t="s">
        <v>3433</v>
      </c>
      <c r="B2070" t="s">
        <v>451</v>
      </c>
      <c r="C2070">
        <v>-275.93</v>
      </c>
    </row>
    <row r="2071" spans="1:3" x14ac:dyDescent="0.35">
      <c r="A2071" t="s">
        <v>3434</v>
      </c>
      <c r="B2071" t="s">
        <v>704</v>
      </c>
      <c r="C2071">
        <v>-275.93</v>
      </c>
    </row>
    <row r="2072" spans="1:3" x14ac:dyDescent="0.35">
      <c r="A2072" t="s">
        <v>3435</v>
      </c>
      <c r="B2072" t="s">
        <v>2350</v>
      </c>
      <c r="C2072">
        <v>-275.93</v>
      </c>
    </row>
    <row r="2073" spans="1:3" x14ac:dyDescent="0.35">
      <c r="A2073" t="s">
        <v>3436</v>
      </c>
      <c r="B2073" t="s">
        <v>1641</v>
      </c>
      <c r="C2073">
        <v>-275.93</v>
      </c>
    </row>
    <row r="2074" spans="1:3" x14ac:dyDescent="0.35">
      <c r="A2074" t="s">
        <v>91</v>
      </c>
      <c r="B2074" t="s">
        <v>92</v>
      </c>
      <c r="C2074">
        <v>-182377.12</v>
      </c>
    </row>
    <row r="2075" spans="1:3" x14ac:dyDescent="0.35">
      <c r="A2075" t="s">
        <v>2364</v>
      </c>
      <c r="B2075" t="s">
        <v>486</v>
      </c>
      <c r="C2075">
        <v>-104435.49</v>
      </c>
    </row>
    <row r="2076" spans="1:3" x14ac:dyDescent="0.35">
      <c r="A2076" t="s">
        <v>2365</v>
      </c>
      <c r="B2076" t="s">
        <v>361</v>
      </c>
      <c r="C2076">
        <v>-104435.49</v>
      </c>
    </row>
    <row r="2077" spans="1:3" x14ac:dyDescent="0.35">
      <c r="A2077" t="s">
        <v>2366</v>
      </c>
      <c r="B2077" t="s">
        <v>361</v>
      </c>
      <c r="C2077">
        <v>-104435.49</v>
      </c>
    </row>
    <row r="2078" spans="1:3" x14ac:dyDescent="0.35">
      <c r="A2078" t="s">
        <v>2367</v>
      </c>
      <c r="B2078" t="s">
        <v>704</v>
      </c>
      <c r="C2078">
        <v>-104435.49</v>
      </c>
    </row>
    <row r="2079" spans="1:3" x14ac:dyDescent="0.35">
      <c r="A2079" t="s">
        <v>2368</v>
      </c>
      <c r="B2079" t="s">
        <v>361</v>
      </c>
      <c r="C2079">
        <v>-13739.57</v>
      </c>
    </row>
    <row r="2080" spans="1:3" x14ac:dyDescent="0.35">
      <c r="A2080" t="s">
        <v>2369</v>
      </c>
      <c r="B2080" t="s">
        <v>1583</v>
      </c>
      <c r="C2080">
        <v>-13739.57</v>
      </c>
    </row>
    <row r="2081" spans="1:3" x14ac:dyDescent="0.35">
      <c r="A2081" t="s">
        <v>2370</v>
      </c>
      <c r="B2081" t="s">
        <v>378</v>
      </c>
      <c r="C2081">
        <v>-90695.92</v>
      </c>
    </row>
    <row r="2082" spans="1:3" x14ac:dyDescent="0.35">
      <c r="A2082" t="s">
        <v>2371</v>
      </c>
      <c r="B2082" t="s">
        <v>1583</v>
      </c>
      <c r="C2082">
        <v>-90695.92</v>
      </c>
    </row>
    <row r="2083" spans="1:3" x14ac:dyDescent="0.35">
      <c r="A2083" t="s">
        <v>2372</v>
      </c>
      <c r="B2083" t="s">
        <v>1541</v>
      </c>
      <c r="C2083">
        <v>-8453.1200000000008</v>
      </c>
    </row>
    <row r="2084" spans="1:3" x14ac:dyDescent="0.35">
      <c r="A2084" t="s">
        <v>2373</v>
      </c>
      <c r="B2084" t="s">
        <v>394</v>
      </c>
      <c r="C2084">
        <v>-4226.5600000000004</v>
      </c>
    </row>
    <row r="2085" spans="1:3" x14ac:dyDescent="0.35">
      <c r="A2085" t="s">
        <v>2374</v>
      </c>
      <c r="B2085" t="s">
        <v>394</v>
      </c>
      <c r="C2085">
        <v>-4226.5600000000004</v>
      </c>
    </row>
    <row r="2086" spans="1:3" x14ac:dyDescent="0.35">
      <c r="A2086" t="s">
        <v>2375</v>
      </c>
      <c r="B2086" t="s">
        <v>704</v>
      </c>
      <c r="C2086">
        <v>-4226.5600000000004</v>
      </c>
    </row>
    <row r="2087" spans="1:3" x14ac:dyDescent="0.35">
      <c r="A2087" t="s">
        <v>2376</v>
      </c>
      <c r="B2087" t="s">
        <v>1546</v>
      </c>
      <c r="C2087">
        <v>-1143.06</v>
      </c>
    </row>
    <row r="2088" spans="1:3" x14ac:dyDescent="0.35">
      <c r="A2088" t="s">
        <v>2377</v>
      </c>
      <c r="B2088" t="s">
        <v>1583</v>
      </c>
      <c r="C2088">
        <v>-3083.5</v>
      </c>
    </row>
    <row r="2089" spans="1:3" x14ac:dyDescent="0.35">
      <c r="A2089" t="s">
        <v>2378</v>
      </c>
      <c r="B2089" t="s">
        <v>703</v>
      </c>
      <c r="C2089">
        <v>-4226.5600000000004</v>
      </c>
    </row>
    <row r="2090" spans="1:3" x14ac:dyDescent="0.35">
      <c r="A2090" t="s">
        <v>2379</v>
      </c>
      <c r="B2090" t="s">
        <v>703</v>
      </c>
      <c r="C2090">
        <v>-4226.5600000000004</v>
      </c>
    </row>
    <row r="2091" spans="1:3" x14ac:dyDescent="0.35">
      <c r="A2091" t="s">
        <v>2380</v>
      </c>
      <c r="B2091" t="s">
        <v>2381</v>
      </c>
      <c r="C2091">
        <v>-4226.5600000000004</v>
      </c>
    </row>
    <row r="2092" spans="1:3" x14ac:dyDescent="0.35">
      <c r="A2092" t="s">
        <v>2382</v>
      </c>
      <c r="B2092" t="s">
        <v>1546</v>
      </c>
      <c r="C2092">
        <v>-1143.06</v>
      </c>
    </row>
    <row r="2093" spans="1:3" x14ac:dyDescent="0.35">
      <c r="A2093" t="s">
        <v>2383</v>
      </c>
      <c r="B2093" t="s">
        <v>1583</v>
      </c>
      <c r="C2093">
        <v>-3083.5</v>
      </c>
    </row>
    <row r="2094" spans="1:3" x14ac:dyDescent="0.35">
      <c r="A2094" t="s">
        <v>2384</v>
      </c>
      <c r="B2094" t="s">
        <v>1093</v>
      </c>
      <c r="C2094">
        <v>-69488.509999999995</v>
      </c>
    </row>
    <row r="2095" spans="1:3" x14ac:dyDescent="0.35">
      <c r="A2095" t="s">
        <v>2385</v>
      </c>
      <c r="B2095" t="s">
        <v>410</v>
      </c>
      <c r="C2095">
        <v>-50522.74</v>
      </c>
    </row>
    <row r="2096" spans="1:3" x14ac:dyDescent="0.35">
      <c r="A2096" t="s">
        <v>2386</v>
      </c>
      <c r="B2096" t="s">
        <v>410</v>
      </c>
      <c r="C2096">
        <v>-50522.74</v>
      </c>
    </row>
    <row r="2097" spans="1:3" x14ac:dyDescent="0.35">
      <c r="A2097" t="s">
        <v>2387</v>
      </c>
      <c r="B2097" t="s">
        <v>704</v>
      </c>
      <c r="C2097">
        <v>-50522.74</v>
      </c>
    </row>
    <row r="2098" spans="1:3" x14ac:dyDescent="0.35">
      <c r="A2098" t="s">
        <v>3146</v>
      </c>
      <c r="B2098" t="s">
        <v>1546</v>
      </c>
      <c r="C2098">
        <v>-84.4</v>
      </c>
    </row>
    <row r="2099" spans="1:3" x14ac:dyDescent="0.35">
      <c r="A2099" t="s">
        <v>2388</v>
      </c>
      <c r="B2099" t="s">
        <v>1583</v>
      </c>
      <c r="C2099">
        <v>-50438.34</v>
      </c>
    </row>
    <row r="2100" spans="1:3" x14ac:dyDescent="0.35">
      <c r="A2100" t="s">
        <v>2389</v>
      </c>
      <c r="B2100" t="s">
        <v>416</v>
      </c>
      <c r="C2100">
        <v>-17885.73</v>
      </c>
    </row>
    <row r="2101" spans="1:3" x14ac:dyDescent="0.35">
      <c r="A2101" t="s">
        <v>2390</v>
      </c>
      <c r="B2101" t="s">
        <v>416</v>
      </c>
      <c r="C2101">
        <v>-17885.73</v>
      </c>
    </row>
    <row r="2102" spans="1:3" x14ac:dyDescent="0.35">
      <c r="A2102" t="s">
        <v>2391</v>
      </c>
      <c r="B2102" t="s">
        <v>704</v>
      </c>
      <c r="C2102">
        <v>-17885.73</v>
      </c>
    </row>
    <row r="2103" spans="1:3" x14ac:dyDescent="0.35">
      <c r="A2103" t="s">
        <v>2392</v>
      </c>
      <c r="B2103" t="s">
        <v>1583</v>
      </c>
      <c r="C2103">
        <v>-17885.73</v>
      </c>
    </row>
    <row r="2104" spans="1:3" x14ac:dyDescent="0.35">
      <c r="A2104" t="s">
        <v>3292</v>
      </c>
      <c r="B2104" t="s">
        <v>3293</v>
      </c>
      <c r="C2104">
        <v>0</v>
      </c>
    </row>
    <row r="2105" spans="1:3" x14ac:dyDescent="0.35">
      <c r="A2105" t="s">
        <v>3294</v>
      </c>
      <c r="B2105" t="s">
        <v>422</v>
      </c>
      <c r="C2105">
        <v>0</v>
      </c>
    </row>
    <row r="2106" spans="1:3" x14ac:dyDescent="0.35">
      <c r="A2106" t="s">
        <v>3295</v>
      </c>
      <c r="B2106" t="s">
        <v>704</v>
      </c>
      <c r="C2106">
        <v>0</v>
      </c>
    </row>
    <row r="2107" spans="1:3" x14ac:dyDescent="0.35">
      <c r="A2107" t="s">
        <v>3296</v>
      </c>
      <c r="B2107" t="s">
        <v>1583</v>
      </c>
      <c r="C2107">
        <v>0</v>
      </c>
    </row>
    <row r="2108" spans="1:3" x14ac:dyDescent="0.35">
      <c r="A2108" t="s">
        <v>3437</v>
      </c>
      <c r="B2108" t="s">
        <v>428</v>
      </c>
      <c r="C2108">
        <v>-123.75</v>
      </c>
    </row>
    <row r="2109" spans="1:3" x14ac:dyDescent="0.35">
      <c r="A2109" t="s">
        <v>3438</v>
      </c>
      <c r="B2109" t="s">
        <v>428</v>
      </c>
      <c r="C2109">
        <v>-123.75</v>
      </c>
    </row>
    <row r="2110" spans="1:3" x14ac:dyDescent="0.35">
      <c r="A2110" t="s">
        <v>3439</v>
      </c>
      <c r="B2110" t="s">
        <v>704</v>
      </c>
      <c r="C2110">
        <v>-123.75</v>
      </c>
    </row>
    <row r="2111" spans="1:3" x14ac:dyDescent="0.35">
      <c r="A2111" t="s">
        <v>3440</v>
      </c>
      <c r="B2111" t="s">
        <v>1546</v>
      </c>
      <c r="C2111">
        <v>-123.75</v>
      </c>
    </row>
    <row r="2112" spans="1:3" x14ac:dyDescent="0.35">
      <c r="A2112" t="s">
        <v>2918</v>
      </c>
      <c r="B2112" t="s">
        <v>1016</v>
      </c>
      <c r="C2112">
        <v>-620.34</v>
      </c>
    </row>
    <row r="2113" spans="1:3" x14ac:dyDescent="0.35">
      <c r="A2113" t="s">
        <v>2919</v>
      </c>
      <c r="B2113" t="s">
        <v>1016</v>
      </c>
      <c r="C2113">
        <v>-620.34</v>
      </c>
    </row>
    <row r="2114" spans="1:3" x14ac:dyDescent="0.35">
      <c r="A2114" t="s">
        <v>2920</v>
      </c>
      <c r="B2114" t="s">
        <v>704</v>
      </c>
      <c r="C2114">
        <v>-620.34</v>
      </c>
    </row>
    <row r="2115" spans="1:3" x14ac:dyDescent="0.35">
      <c r="A2115" t="s">
        <v>2921</v>
      </c>
      <c r="B2115" t="s">
        <v>1546</v>
      </c>
      <c r="C2115">
        <v>-620.34</v>
      </c>
    </row>
    <row r="2116" spans="1:3" x14ac:dyDescent="0.35">
      <c r="A2116" t="s">
        <v>3297</v>
      </c>
      <c r="B2116" t="s">
        <v>451</v>
      </c>
      <c r="C2116">
        <v>-335.95</v>
      </c>
    </row>
    <row r="2117" spans="1:3" x14ac:dyDescent="0.35">
      <c r="A2117" t="s">
        <v>3298</v>
      </c>
      <c r="B2117" t="s">
        <v>451</v>
      </c>
      <c r="C2117">
        <v>-335.95</v>
      </c>
    </row>
    <row r="2118" spans="1:3" x14ac:dyDescent="0.35">
      <c r="A2118" t="s">
        <v>3299</v>
      </c>
      <c r="B2118" t="s">
        <v>704</v>
      </c>
      <c r="C2118">
        <v>-335.95</v>
      </c>
    </row>
    <row r="2119" spans="1:3" x14ac:dyDescent="0.35">
      <c r="A2119" t="s">
        <v>3300</v>
      </c>
      <c r="B2119" t="s">
        <v>1546</v>
      </c>
      <c r="C2119">
        <v>-335.95</v>
      </c>
    </row>
    <row r="2120" spans="1:3" x14ac:dyDescent="0.35">
      <c r="A2120" t="s">
        <v>3301</v>
      </c>
      <c r="B2120" t="s">
        <v>1583</v>
      </c>
      <c r="C2120">
        <v>0</v>
      </c>
    </row>
    <row r="2121" spans="1:3" x14ac:dyDescent="0.35">
      <c r="A2121" t="s">
        <v>95</v>
      </c>
      <c r="B2121" t="s">
        <v>96</v>
      </c>
      <c r="C2121">
        <v>-50548.62</v>
      </c>
    </row>
    <row r="2122" spans="1:3" x14ac:dyDescent="0.35">
      <c r="A2122" t="s">
        <v>3302</v>
      </c>
      <c r="B2122" t="s">
        <v>1541</v>
      </c>
      <c r="C2122">
        <v>-5058.3</v>
      </c>
    </row>
    <row r="2123" spans="1:3" x14ac:dyDescent="0.35">
      <c r="A2123" t="s">
        <v>3303</v>
      </c>
      <c r="B2123" t="s">
        <v>394</v>
      </c>
      <c r="C2123">
        <v>-5058.3</v>
      </c>
    </row>
    <row r="2124" spans="1:3" x14ac:dyDescent="0.35">
      <c r="A2124" t="s">
        <v>3304</v>
      </c>
      <c r="B2124" t="s">
        <v>394</v>
      </c>
      <c r="C2124">
        <v>-5058.3</v>
      </c>
    </row>
    <row r="2125" spans="1:3" x14ac:dyDescent="0.35">
      <c r="A2125" t="s">
        <v>3305</v>
      </c>
      <c r="B2125" t="s">
        <v>922</v>
      </c>
      <c r="C2125">
        <v>-5058.3</v>
      </c>
    </row>
    <row r="2126" spans="1:3" x14ac:dyDescent="0.35">
      <c r="A2126" t="s">
        <v>2393</v>
      </c>
      <c r="B2126" t="s">
        <v>1089</v>
      </c>
      <c r="C2126">
        <v>-45490.32</v>
      </c>
    </row>
    <row r="2127" spans="1:3" x14ac:dyDescent="0.35">
      <c r="A2127" t="s">
        <v>2394</v>
      </c>
      <c r="B2127" t="s">
        <v>402</v>
      </c>
      <c r="C2127">
        <v>-45490.32</v>
      </c>
    </row>
    <row r="2128" spans="1:3" x14ac:dyDescent="0.35">
      <c r="A2128" t="s">
        <v>2395</v>
      </c>
      <c r="B2128" t="s">
        <v>402</v>
      </c>
      <c r="C2128">
        <v>-45490.32</v>
      </c>
    </row>
    <row r="2129" spans="1:3" x14ac:dyDescent="0.35">
      <c r="A2129" t="s">
        <v>2396</v>
      </c>
      <c r="B2129" t="s">
        <v>922</v>
      </c>
      <c r="C2129">
        <v>-45490.32</v>
      </c>
    </row>
    <row r="2130" spans="1:3" x14ac:dyDescent="0.35">
      <c r="A2130" t="s">
        <v>99</v>
      </c>
      <c r="B2130" t="s">
        <v>100</v>
      </c>
      <c r="C2130">
        <v>-1080500.1100000001</v>
      </c>
    </row>
    <row r="2131" spans="1:3" x14ac:dyDescent="0.35">
      <c r="A2131" t="s">
        <v>2397</v>
      </c>
      <c r="B2131" t="s">
        <v>2398</v>
      </c>
      <c r="C2131">
        <v>-219272.6</v>
      </c>
    </row>
    <row r="2132" spans="1:3" x14ac:dyDescent="0.35">
      <c r="A2132" t="s">
        <v>2399</v>
      </c>
      <c r="B2132" t="s">
        <v>2400</v>
      </c>
      <c r="C2132">
        <v>-219272.6</v>
      </c>
    </row>
    <row r="2133" spans="1:3" x14ac:dyDescent="0.35">
      <c r="A2133" t="s">
        <v>2401</v>
      </c>
      <c r="B2133" t="s">
        <v>2400</v>
      </c>
      <c r="C2133">
        <v>-219272.6</v>
      </c>
    </row>
    <row r="2134" spans="1:3" x14ac:dyDescent="0.35">
      <c r="A2134" t="s">
        <v>2402</v>
      </c>
      <c r="B2134" t="s">
        <v>2403</v>
      </c>
      <c r="C2134">
        <v>-219272.6</v>
      </c>
    </row>
    <row r="2135" spans="1:3" x14ac:dyDescent="0.35">
      <c r="A2135" t="s">
        <v>3306</v>
      </c>
      <c r="B2135" t="s">
        <v>3307</v>
      </c>
      <c r="C2135">
        <v>-2535.52</v>
      </c>
    </row>
    <row r="2136" spans="1:3" x14ac:dyDescent="0.35">
      <c r="A2136" t="s">
        <v>2404</v>
      </c>
      <c r="B2136" t="s">
        <v>2405</v>
      </c>
      <c r="C2136">
        <v>-216737.08</v>
      </c>
    </row>
    <row r="2137" spans="1:3" x14ac:dyDescent="0.35">
      <c r="A2137" t="s">
        <v>2406</v>
      </c>
      <c r="B2137" t="s">
        <v>2407</v>
      </c>
      <c r="C2137">
        <v>-609382.93000000005</v>
      </c>
    </row>
    <row r="2138" spans="1:3" x14ac:dyDescent="0.35">
      <c r="A2138" t="s">
        <v>2408</v>
      </c>
      <c r="B2138" t="s">
        <v>2409</v>
      </c>
      <c r="C2138">
        <v>-390891.69</v>
      </c>
    </row>
    <row r="2139" spans="1:3" x14ac:dyDescent="0.35">
      <c r="A2139" t="s">
        <v>2410</v>
      </c>
      <c r="B2139" t="s">
        <v>841</v>
      </c>
      <c r="C2139">
        <v>-390891.69</v>
      </c>
    </row>
    <row r="2140" spans="1:3" x14ac:dyDescent="0.35">
      <c r="A2140" t="s">
        <v>2411</v>
      </c>
      <c r="B2140" t="s">
        <v>2412</v>
      </c>
      <c r="C2140">
        <v>-390891.69</v>
      </c>
    </row>
    <row r="2141" spans="1:3" x14ac:dyDescent="0.35">
      <c r="A2141" t="s">
        <v>2413</v>
      </c>
      <c r="B2141" t="s">
        <v>224</v>
      </c>
      <c r="C2141">
        <v>-4950.3999999999996</v>
      </c>
    </row>
    <row r="2142" spans="1:3" x14ac:dyDescent="0.35">
      <c r="A2142" t="s">
        <v>2414</v>
      </c>
      <c r="B2142" t="s">
        <v>308</v>
      </c>
      <c r="C2142">
        <v>-159236.04</v>
      </c>
    </row>
    <row r="2143" spans="1:3" x14ac:dyDescent="0.35">
      <c r="A2143" t="s">
        <v>2415</v>
      </c>
      <c r="B2143" t="s">
        <v>303</v>
      </c>
      <c r="C2143">
        <v>-164205.25</v>
      </c>
    </row>
    <row r="2144" spans="1:3" x14ac:dyDescent="0.35">
      <c r="A2144" t="s">
        <v>2416</v>
      </c>
      <c r="B2144" t="s">
        <v>236</v>
      </c>
      <c r="C2144">
        <v>-62500</v>
      </c>
    </row>
    <row r="2145" spans="1:3" x14ac:dyDescent="0.35">
      <c r="A2145" t="s">
        <v>2417</v>
      </c>
      <c r="B2145" t="s">
        <v>2418</v>
      </c>
      <c r="C2145">
        <v>-211150.86</v>
      </c>
    </row>
    <row r="2146" spans="1:3" x14ac:dyDescent="0.35">
      <c r="A2146" t="s">
        <v>2419</v>
      </c>
      <c r="B2146" t="s">
        <v>841</v>
      </c>
      <c r="C2146">
        <v>-211150.86</v>
      </c>
    </row>
    <row r="2147" spans="1:3" x14ac:dyDescent="0.35">
      <c r="A2147" t="s">
        <v>2420</v>
      </c>
      <c r="B2147" t="s">
        <v>2412</v>
      </c>
      <c r="C2147">
        <v>-211150.86</v>
      </c>
    </row>
    <row r="2148" spans="1:3" x14ac:dyDescent="0.35">
      <c r="A2148" t="s">
        <v>2421</v>
      </c>
      <c r="B2148" t="s">
        <v>2422</v>
      </c>
      <c r="C2148">
        <v>-42125.14</v>
      </c>
    </row>
    <row r="2149" spans="1:3" x14ac:dyDescent="0.35">
      <c r="A2149" t="s">
        <v>2423</v>
      </c>
      <c r="B2149" t="s">
        <v>188</v>
      </c>
      <c r="C2149">
        <v>-65605.11</v>
      </c>
    </row>
    <row r="2150" spans="1:3" x14ac:dyDescent="0.35">
      <c r="A2150" t="s">
        <v>2424</v>
      </c>
      <c r="B2150" t="s">
        <v>313</v>
      </c>
      <c r="C2150">
        <v>-69321.36</v>
      </c>
    </row>
    <row r="2151" spans="1:3" x14ac:dyDescent="0.35">
      <c r="A2151" t="s">
        <v>2425</v>
      </c>
      <c r="B2151" t="s">
        <v>180</v>
      </c>
      <c r="C2151">
        <v>-18182.240000000002</v>
      </c>
    </row>
    <row r="2152" spans="1:3" x14ac:dyDescent="0.35">
      <c r="A2152" t="s">
        <v>3308</v>
      </c>
      <c r="B2152" t="s">
        <v>3309</v>
      </c>
      <c r="C2152">
        <v>-15917.01</v>
      </c>
    </row>
    <row r="2153" spans="1:3" x14ac:dyDescent="0.35">
      <c r="A2153" t="s">
        <v>2426</v>
      </c>
      <c r="B2153" t="s">
        <v>2427</v>
      </c>
      <c r="C2153">
        <v>-7340.38</v>
      </c>
    </row>
    <row r="2154" spans="1:3" x14ac:dyDescent="0.35">
      <c r="A2154" t="s">
        <v>2428</v>
      </c>
      <c r="B2154" t="s">
        <v>841</v>
      </c>
      <c r="C2154">
        <v>-7340.38</v>
      </c>
    </row>
    <row r="2155" spans="1:3" x14ac:dyDescent="0.35">
      <c r="A2155" t="s">
        <v>2429</v>
      </c>
      <c r="B2155" t="s">
        <v>2430</v>
      </c>
      <c r="C2155">
        <v>-7340.38</v>
      </c>
    </row>
    <row r="2156" spans="1:3" x14ac:dyDescent="0.35">
      <c r="A2156" t="s">
        <v>3310</v>
      </c>
      <c r="B2156" t="s">
        <v>3311</v>
      </c>
      <c r="C2156">
        <v>-2250</v>
      </c>
    </row>
    <row r="2157" spans="1:3" x14ac:dyDescent="0.35">
      <c r="A2157" t="s">
        <v>2431</v>
      </c>
      <c r="B2157" t="s">
        <v>2432</v>
      </c>
      <c r="C2157">
        <v>-5090.38</v>
      </c>
    </row>
    <row r="2158" spans="1:3" x14ac:dyDescent="0.35">
      <c r="A2158" t="s">
        <v>2433</v>
      </c>
      <c r="B2158" t="s">
        <v>2434</v>
      </c>
      <c r="C2158">
        <v>-34554.86</v>
      </c>
    </row>
    <row r="2159" spans="1:3" x14ac:dyDescent="0.35">
      <c r="A2159" t="s">
        <v>2435</v>
      </c>
      <c r="B2159" t="s">
        <v>2436</v>
      </c>
      <c r="C2159">
        <v>-34554.86</v>
      </c>
    </row>
    <row r="2160" spans="1:3" x14ac:dyDescent="0.35">
      <c r="A2160" t="s">
        <v>2437</v>
      </c>
      <c r="B2160" t="s">
        <v>2436</v>
      </c>
      <c r="C2160">
        <v>-34554.86</v>
      </c>
    </row>
    <row r="2161" spans="1:3" x14ac:dyDescent="0.35">
      <c r="A2161" t="s">
        <v>2438</v>
      </c>
      <c r="B2161" t="s">
        <v>2403</v>
      </c>
      <c r="C2161">
        <v>-34422.85</v>
      </c>
    </row>
    <row r="2162" spans="1:3" x14ac:dyDescent="0.35">
      <c r="A2162" t="s">
        <v>2439</v>
      </c>
      <c r="B2162" t="s">
        <v>2440</v>
      </c>
      <c r="C2162">
        <v>-101.2</v>
      </c>
    </row>
    <row r="2163" spans="1:3" x14ac:dyDescent="0.35">
      <c r="A2163" t="s">
        <v>2441</v>
      </c>
      <c r="B2163" t="s">
        <v>2442</v>
      </c>
      <c r="C2163">
        <v>-101.2</v>
      </c>
    </row>
    <row r="2164" spans="1:3" x14ac:dyDescent="0.35">
      <c r="A2164" t="s">
        <v>2443</v>
      </c>
      <c r="B2164" t="s">
        <v>2444</v>
      </c>
      <c r="C2164">
        <v>-34321.65</v>
      </c>
    </row>
    <row r="2165" spans="1:3" x14ac:dyDescent="0.35">
      <c r="A2165" t="s">
        <v>2445</v>
      </c>
      <c r="B2165" t="s">
        <v>2446</v>
      </c>
      <c r="C2165">
        <v>-132.01</v>
      </c>
    </row>
    <row r="2166" spans="1:3" x14ac:dyDescent="0.35">
      <c r="A2166" t="s">
        <v>2447</v>
      </c>
      <c r="B2166" t="s">
        <v>2448</v>
      </c>
      <c r="C2166">
        <v>-21500</v>
      </c>
    </row>
    <row r="2167" spans="1:3" x14ac:dyDescent="0.35">
      <c r="A2167" t="s">
        <v>2449</v>
      </c>
      <c r="B2167" t="s">
        <v>2450</v>
      </c>
      <c r="C2167">
        <v>-21500</v>
      </c>
    </row>
    <row r="2168" spans="1:3" x14ac:dyDescent="0.35">
      <c r="A2168" t="s">
        <v>2451</v>
      </c>
      <c r="B2168" t="s">
        <v>2450</v>
      </c>
      <c r="C2168">
        <v>-21500</v>
      </c>
    </row>
    <row r="2169" spans="1:3" x14ac:dyDescent="0.35">
      <c r="A2169" t="s">
        <v>2452</v>
      </c>
      <c r="B2169" t="s">
        <v>2453</v>
      </c>
      <c r="C2169">
        <v>-21500</v>
      </c>
    </row>
    <row r="2170" spans="1:3" x14ac:dyDescent="0.35">
      <c r="A2170" t="s">
        <v>2454</v>
      </c>
      <c r="B2170" t="s">
        <v>582</v>
      </c>
      <c r="C2170">
        <v>-195789.72</v>
      </c>
    </row>
    <row r="2171" spans="1:3" x14ac:dyDescent="0.35">
      <c r="A2171" t="s">
        <v>2455</v>
      </c>
      <c r="B2171" t="s">
        <v>2456</v>
      </c>
      <c r="C2171">
        <v>-18.32</v>
      </c>
    </row>
    <row r="2172" spans="1:3" x14ac:dyDescent="0.35">
      <c r="A2172" t="s">
        <v>2457</v>
      </c>
      <c r="B2172" t="s">
        <v>2456</v>
      </c>
      <c r="C2172">
        <v>-18.32</v>
      </c>
    </row>
    <row r="2173" spans="1:3" x14ac:dyDescent="0.35">
      <c r="A2173" t="s">
        <v>2458</v>
      </c>
      <c r="B2173" t="s">
        <v>2459</v>
      </c>
      <c r="C2173">
        <v>-18.32</v>
      </c>
    </row>
    <row r="2174" spans="1:3" x14ac:dyDescent="0.35">
      <c r="A2174" t="s">
        <v>2460</v>
      </c>
      <c r="B2174" t="s">
        <v>759</v>
      </c>
      <c r="C2174">
        <v>-18.32</v>
      </c>
    </row>
    <row r="2175" spans="1:3" x14ac:dyDescent="0.35">
      <c r="A2175" t="s">
        <v>2461</v>
      </c>
      <c r="B2175" t="s">
        <v>2462</v>
      </c>
      <c r="C2175">
        <v>-27.99</v>
      </c>
    </row>
    <row r="2176" spans="1:3" x14ac:dyDescent="0.35">
      <c r="A2176" t="s">
        <v>2463</v>
      </c>
      <c r="B2176" t="s">
        <v>2462</v>
      </c>
      <c r="C2176">
        <v>-27.99</v>
      </c>
    </row>
    <row r="2177" spans="1:3" x14ac:dyDescent="0.35">
      <c r="A2177" t="s">
        <v>3147</v>
      </c>
      <c r="B2177" t="s">
        <v>3148</v>
      </c>
      <c r="C2177">
        <v>-195743.41</v>
      </c>
    </row>
    <row r="2178" spans="1:3" x14ac:dyDescent="0.35">
      <c r="A2178" t="s">
        <v>3149</v>
      </c>
      <c r="B2178" t="s">
        <v>3148</v>
      </c>
      <c r="C2178">
        <v>-195743.41</v>
      </c>
    </row>
    <row r="2179" spans="1:3" x14ac:dyDescent="0.35">
      <c r="A2179" t="s">
        <v>3441</v>
      </c>
      <c r="B2179" t="s">
        <v>3047</v>
      </c>
      <c r="C2179">
        <v>-23745.88</v>
      </c>
    </row>
    <row r="2180" spans="1:3" x14ac:dyDescent="0.35">
      <c r="A2180" t="s">
        <v>3442</v>
      </c>
      <c r="B2180" t="s">
        <v>3084</v>
      </c>
      <c r="C2180">
        <v>-43.47</v>
      </c>
    </row>
    <row r="2181" spans="1:3" x14ac:dyDescent="0.35">
      <c r="A2181" t="s">
        <v>3443</v>
      </c>
      <c r="B2181" t="s">
        <v>3444</v>
      </c>
      <c r="C2181">
        <v>-10.29</v>
      </c>
    </row>
    <row r="2182" spans="1:3" x14ac:dyDescent="0.35">
      <c r="A2182" t="s">
        <v>3445</v>
      </c>
      <c r="B2182" t="s">
        <v>3446</v>
      </c>
      <c r="C2182">
        <v>-104.16</v>
      </c>
    </row>
    <row r="2183" spans="1:3" x14ac:dyDescent="0.35">
      <c r="A2183" t="s">
        <v>3447</v>
      </c>
      <c r="B2183" t="s">
        <v>3052</v>
      </c>
      <c r="C2183">
        <v>-14.19</v>
      </c>
    </row>
    <row r="2184" spans="1:3" x14ac:dyDescent="0.35">
      <c r="A2184" t="s">
        <v>3448</v>
      </c>
      <c r="B2184" t="s">
        <v>3054</v>
      </c>
      <c r="C2184">
        <v>-26.01</v>
      </c>
    </row>
    <row r="2185" spans="1:3" x14ac:dyDescent="0.35">
      <c r="A2185" t="s">
        <v>3449</v>
      </c>
      <c r="B2185" t="s">
        <v>3056</v>
      </c>
      <c r="C2185">
        <v>-26230.41</v>
      </c>
    </row>
    <row r="2186" spans="1:3" x14ac:dyDescent="0.35">
      <c r="A2186" t="s">
        <v>3450</v>
      </c>
      <c r="B2186" t="s">
        <v>3058</v>
      </c>
      <c r="C2186">
        <v>-107.57</v>
      </c>
    </row>
    <row r="2187" spans="1:3" x14ac:dyDescent="0.35">
      <c r="A2187" t="s">
        <v>3451</v>
      </c>
      <c r="B2187" t="s">
        <v>3060</v>
      </c>
      <c r="C2187">
        <v>-47271.839999999997</v>
      </c>
    </row>
    <row r="2188" spans="1:3" x14ac:dyDescent="0.35">
      <c r="A2188" t="s">
        <v>3452</v>
      </c>
      <c r="B2188" t="s">
        <v>3062</v>
      </c>
      <c r="C2188">
        <v>-73</v>
      </c>
    </row>
    <row r="2189" spans="1:3" x14ac:dyDescent="0.35">
      <c r="A2189" t="s">
        <v>3453</v>
      </c>
      <c r="B2189" t="s">
        <v>3064</v>
      </c>
      <c r="C2189">
        <v>-66.16</v>
      </c>
    </row>
    <row r="2190" spans="1:3" x14ac:dyDescent="0.35">
      <c r="A2190" t="s">
        <v>3454</v>
      </c>
      <c r="B2190" t="s">
        <v>3066</v>
      </c>
      <c r="C2190">
        <v>-32.340000000000003</v>
      </c>
    </row>
    <row r="2191" spans="1:3" x14ac:dyDescent="0.35">
      <c r="A2191" t="s">
        <v>3455</v>
      </c>
      <c r="B2191" t="s">
        <v>3456</v>
      </c>
      <c r="C2191">
        <v>-366.95</v>
      </c>
    </row>
    <row r="2192" spans="1:3" x14ac:dyDescent="0.35">
      <c r="A2192" t="s">
        <v>3457</v>
      </c>
      <c r="B2192" t="s">
        <v>3074</v>
      </c>
      <c r="C2192">
        <v>-8702.9</v>
      </c>
    </row>
    <row r="2193" spans="1:3" x14ac:dyDescent="0.35">
      <c r="A2193" t="s">
        <v>3458</v>
      </c>
      <c r="B2193" t="s">
        <v>3076</v>
      </c>
      <c r="C2193">
        <v>-2527.66</v>
      </c>
    </row>
    <row r="2194" spans="1:3" x14ac:dyDescent="0.35">
      <c r="A2194" t="s">
        <v>3459</v>
      </c>
      <c r="B2194" t="s">
        <v>3078</v>
      </c>
      <c r="C2194">
        <v>-249.34</v>
      </c>
    </row>
    <row r="2195" spans="1:3" x14ac:dyDescent="0.35">
      <c r="A2195" t="s">
        <v>3460</v>
      </c>
      <c r="B2195" t="s">
        <v>3080</v>
      </c>
      <c r="C2195">
        <v>-518.95000000000005</v>
      </c>
    </row>
    <row r="2196" spans="1:3" x14ac:dyDescent="0.35">
      <c r="A2196" t="s">
        <v>3461</v>
      </c>
      <c r="B2196" t="s">
        <v>3082</v>
      </c>
      <c r="C2196">
        <v>-11845.66</v>
      </c>
    </row>
    <row r="2197" spans="1:3" x14ac:dyDescent="0.35">
      <c r="A2197" t="s">
        <v>3462</v>
      </c>
      <c r="B2197" t="s">
        <v>3084</v>
      </c>
      <c r="C2197">
        <v>-66083.27</v>
      </c>
    </row>
    <row r="2198" spans="1:3" x14ac:dyDescent="0.35">
      <c r="A2198" t="s">
        <v>3463</v>
      </c>
      <c r="B2198" t="s">
        <v>3086</v>
      </c>
      <c r="C2198">
        <v>-1751.97</v>
      </c>
    </row>
    <row r="2199" spans="1:3" x14ac:dyDescent="0.35">
      <c r="A2199" t="s">
        <v>3150</v>
      </c>
      <c r="B2199" t="s">
        <v>706</v>
      </c>
      <c r="C2199">
        <v>-5971.39</v>
      </c>
    </row>
    <row r="2200" spans="1:3" x14ac:dyDescent="0.35">
      <c r="A2200" t="s">
        <v>103</v>
      </c>
      <c r="B2200" t="s">
        <v>104</v>
      </c>
      <c r="C2200">
        <v>-55363.35</v>
      </c>
    </row>
    <row r="2201" spans="1:3" x14ac:dyDescent="0.35">
      <c r="A2201" t="s">
        <v>2464</v>
      </c>
      <c r="B2201" t="s">
        <v>2465</v>
      </c>
      <c r="C2201">
        <v>-55363.35</v>
      </c>
    </row>
    <row r="2202" spans="1:3" x14ac:dyDescent="0.35">
      <c r="A2202" t="s">
        <v>2466</v>
      </c>
      <c r="B2202" t="s">
        <v>2467</v>
      </c>
      <c r="C2202">
        <v>-55363.35</v>
      </c>
    </row>
    <row r="2203" spans="1:3" x14ac:dyDescent="0.35">
      <c r="A2203" t="s">
        <v>2468</v>
      </c>
      <c r="B2203" t="s">
        <v>2467</v>
      </c>
      <c r="C2203">
        <v>-55363.35</v>
      </c>
    </row>
    <row r="2204" spans="1:3" x14ac:dyDescent="0.35">
      <c r="A2204" t="s">
        <v>2875</v>
      </c>
      <c r="B2204" t="s">
        <v>2876</v>
      </c>
      <c r="C2204">
        <v>-55363.35</v>
      </c>
    </row>
    <row r="2205" spans="1:3" x14ac:dyDescent="0.35">
      <c r="A2205" t="s">
        <v>107</v>
      </c>
      <c r="B2205" t="s">
        <v>108</v>
      </c>
      <c r="C2205">
        <v>-33898.33</v>
      </c>
    </row>
    <row r="2206" spans="1:3" x14ac:dyDescent="0.35">
      <c r="A2206" t="s">
        <v>3312</v>
      </c>
      <c r="B2206" t="s">
        <v>3313</v>
      </c>
      <c r="C2206">
        <v>-21351.15</v>
      </c>
    </row>
    <row r="2207" spans="1:3" x14ac:dyDescent="0.35">
      <c r="A2207" t="s">
        <v>3314</v>
      </c>
      <c r="B2207" t="s">
        <v>3315</v>
      </c>
      <c r="C2207">
        <v>-21345.54</v>
      </c>
    </row>
    <row r="2208" spans="1:3" x14ac:dyDescent="0.35">
      <c r="A2208" t="s">
        <v>3316</v>
      </c>
      <c r="B2208" t="s">
        <v>3315</v>
      </c>
      <c r="C2208">
        <v>-21345.54</v>
      </c>
    </row>
    <row r="2209" spans="1:3" x14ac:dyDescent="0.35">
      <c r="A2209" t="s">
        <v>3464</v>
      </c>
      <c r="B2209" t="s">
        <v>3465</v>
      </c>
      <c r="C2209">
        <v>-5.61</v>
      </c>
    </row>
    <row r="2210" spans="1:3" x14ac:dyDescent="0.35">
      <c r="A2210" t="s">
        <v>3466</v>
      </c>
      <c r="B2210" t="s">
        <v>3465</v>
      </c>
      <c r="C2210">
        <v>-5.61</v>
      </c>
    </row>
    <row r="2211" spans="1:3" x14ac:dyDescent="0.35">
      <c r="A2211" t="s">
        <v>3467</v>
      </c>
      <c r="B2211" t="s">
        <v>3465</v>
      </c>
      <c r="C2211">
        <v>-5.61</v>
      </c>
    </row>
    <row r="2212" spans="1:3" x14ac:dyDescent="0.35">
      <c r="A2212" t="s">
        <v>2469</v>
      </c>
      <c r="B2212" t="s">
        <v>2470</v>
      </c>
      <c r="C2212">
        <v>-12547.18</v>
      </c>
    </row>
    <row r="2213" spans="1:3" x14ac:dyDescent="0.35">
      <c r="A2213" t="s">
        <v>2471</v>
      </c>
      <c r="B2213" t="s">
        <v>2472</v>
      </c>
      <c r="C2213">
        <v>-12547.18</v>
      </c>
    </row>
    <row r="2214" spans="1:3" x14ac:dyDescent="0.35">
      <c r="A2214" t="s">
        <v>2473</v>
      </c>
      <c r="B2214" t="s">
        <v>2472</v>
      </c>
      <c r="C2214">
        <v>-12547.18</v>
      </c>
    </row>
    <row r="2215" spans="1:3" x14ac:dyDescent="0.35">
      <c r="A2215" t="s">
        <v>117</v>
      </c>
      <c r="B2215" t="s">
        <v>118</v>
      </c>
      <c r="C2215">
        <v>5327145500.29</v>
      </c>
    </row>
    <row r="2216" spans="1:3" x14ac:dyDescent="0.35">
      <c r="A2216" t="s">
        <v>121</v>
      </c>
      <c r="B2216" t="s">
        <v>2474</v>
      </c>
      <c r="C2216">
        <v>5327145500.29</v>
      </c>
    </row>
    <row r="2217" spans="1:3" x14ac:dyDescent="0.35">
      <c r="A2217" t="s">
        <v>2475</v>
      </c>
      <c r="B2217" t="s">
        <v>2476</v>
      </c>
      <c r="C2217">
        <v>4500678589.6800003</v>
      </c>
    </row>
    <row r="2218" spans="1:3" x14ac:dyDescent="0.35">
      <c r="A2218" t="s">
        <v>2477</v>
      </c>
      <c r="B2218" t="s">
        <v>486</v>
      </c>
      <c r="C2218">
        <v>2293836048.6999998</v>
      </c>
    </row>
    <row r="2219" spans="1:3" x14ac:dyDescent="0.35">
      <c r="A2219" t="s">
        <v>2478</v>
      </c>
      <c r="B2219" t="s">
        <v>2479</v>
      </c>
      <c r="C2219">
        <v>2293836048.6999998</v>
      </c>
    </row>
    <row r="2220" spans="1:3" x14ac:dyDescent="0.35">
      <c r="A2220" t="s">
        <v>2480</v>
      </c>
      <c r="B2220" t="s">
        <v>334</v>
      </c>
      <c r="C2220">
        <v>396275009.97000003</v>
      </c>
    </row>
    <row r="2221" spans="1:3" x14ac:dyDescent="0.35">
      <c r="A2221" t="s">
        <v>2481</v>
      </c>
      <c r="B2221" t="s">
        <v>361</v>
      </c>
      <c r="C2221">
        <v>1895456395.98</v>
      </c>
    </row>
    <row r="2222" spans="1:3" x14ac:dyDescent="0.35">
      <c r="A2222" t="s">
        <v>2482</v>
      </c>
      <c r="B2222" t="s">
        <v>2483</v>
      </c>
      <c r="C2222">
        <v>169935842.03999999</v>
      </c>
    </row>
    <row r="2223" spans="1:3" x14ac:dyDescent="0.35">
      <c r="A2223" t="s">
        <v>2484</v>
      </c>
      <c r="B2223" t="s">
        <v>367</v>
      </c>
      <c r="C2223">
        <v>445580000</v>
      </c>
    </row>
    <row r="2224" spans="1:3" x14ac:dyDescent="0.35">
      <c r="A2224" t="s">
        <v>2485</v>
      </c>
      <c r="B2224" t="s">
        <v>1528</v>
      </c>
      <c r="C2224">
        <v>51020000</v>
      </c>
    </row>
    <row r="2225" spans="1:3" x14ac:dyDescent="0.35">
      <c r="A2225" t="s">
        <v>2486</v>
      </c>
      <c r="B2225" t="s">
        <v>2487</v>
      </c>
      <c r="C2225">
        <v>355905000</v>
      </c>
    </row>
    <row r="2226" spans="1:3" x14ac:dyDescent="0.35">
      <c r="A2226" t="s">
        <v>2488</v>
      </c>
      <c r="B2226" t="s">
        <v>2489</v>
      </c>
      <c r="C2226">
        <v>23715000</v>
      </c>
    </row>
    <row r="2227" spans="1:3" x14ac:dyDescent="0.35">
      <c r="A2227" t="s">
        <v>2490</v>
      </c>
      <c r="B2227" t="s">
        <v>2491</v>
      </c>
      <c r="C2227">
        <v>14940000</v>
      </c>
    </row>
    <row r="2228" spans="1:3" x14ac:dyDescent="0.35">
      <c r="A2228" t="s">
        <v>2492</v>
      </c>
      <c r="B2228" t="s">
        <v>378</v>
      </c>
      <c r="C2228">
        <v>1279929125.3699999</v>
      </c>
    </row>
    <row r="2229" spans="1:3" x14ac:dyDescent="0.35">
      <c r="A2229" t="s">
        <v>2493</v>
      </c>
      <c r="B2229" t="s">
        <v>380</v>
      </c>
      <c r="C2229">
        <v>1279486108.9000001</v>
      </c>
    </row>
    <row r="2230" spans="1:3" x14ac:dyDescent="0.35">
      <c r="A2230" t="s">
        <v>2494</v>
      </c>
      <c r="B2230" t="s">
        <v>2495</v>
      </c>
      <c r="C2230">
        <v>443016.47</v>
      </c>
    </row>
    <row r="2231" spans="1:3" x14ac:dyDescent="0.35">
      <c r="A2231" t="s">
        <v>2496</v>
      </c>
      <c r="B2231" t="s">
        <v>369</v>
      </c>
      <c r="C2231">
        <v>11428.57</v>
      </c>
    </row>
    <row r="2232" spans="1:3" x14ac:dyDescent="0.35">
      <c r="A2232" t="s">
        <v>2497</v>
      </c>
      <c r="B2232" t="s">
        <v>373</v>
      </c>
      <c r="C2232">
        <v>2104642.75</v>
      </c>
    </row>
    <row r="2233" spans="1:3" x14ac:dyDescent="0.35">
      <c r="A2233" t="s">
        <v>2498</v>
      </c>
      <c r="B2233" t="s">
        <v>2499</v>
      </c>
      <c r="C2233">
        <v>210334287</v>
      </c>
    </row>
    <row r="2234" spans="1:3" x14ac:dyDescent="0.35">
      <c r="A2234" t="s">
        <v>2500</v>
      </c>
      <c r="B2234" t="s">
        <v>2501</v>
      </c>
      <c r="C2234">
        <v>210334287</v>
      </c>
    </row>
    <row r="2235" spans="1:3" x14ac:dyDescent="0.35">
      <c r="A2235" t="s">
        <v>2502</v>
      </c>
      <c r="B2235" t="s">
        <v>948</v>
      </c>
      <c r="C2235">
        <v>203781787</v>
      </c>
    </row>
    <row r="2236" spans="1:3" x14ac:dyDescent="0.35">
      <c r="A2236" t="s">
        <v>2503</v>
      </c>
      <c r="B2236" t="s">
        <v>386</v>
      </c>
      <c r="C2236">
        <v>6552500</v>
      </c>
    </row>
    <row r="2237" spans="1:3" x14ac:dyDescent="0.35">
      <c r="A2237" t="s">
        <v>2504</v>
      </c>
      <c r="B2237" t="s">
        <v>2505</v>
      </c>
      <c r="C2237">
        <v>1394195397.3800001</v>
      </c>
    </row>
    <row r="2238" spans="1:3" x14ac:dyDescent="0.35">
      <c r="A2238" t="s">
        <v>2506</v>
      </c>
      <c r="B2238" t="s">
        <v>841</v>
      </c>
      <c r="C2238">
        <v>1394195397.3800001</v>
      </c>
    </row>
    <row r="2239" spans="1:3" x14ac:dyDescent="0.35">
      <c r="A2239" t="s">
        <v>2507</v>
      </c>
      <c r="B2239" t="s">
        <v>1940</v>
      </c>
      <c r="C2239">
        <v>404342618.75999999</v>
      </c>
    </row>
    <row r="2240" spans="1:3" x14ac:dyDescent="0.35">
      <c r="A2240" t="s">
        <v>2508</v>
      </c>
      <c r="B2240" t="s">
        <v>841</v>
      </c>
      <c r="C2240">
        <v>404342618.75999999</v>
      </c>
    </row>
    <row r="2241" spans="1:3" x14ac:dyDescent="0.35">
      <c r="A2241" t="s">
        <v>2509</v>
      </c>
      <c r="B2241" t="s">
        <v>502</v>
      </c>
      <c r="C2241">
        <v>197970237.84</v>
      </c>
    </row>
    <row r="2242" spans="1:3" x14ac:dyDescent="0.35">
      <c r="A2242" t="s">
        <v>2510</v>
      </c>
      <c r="B2242" t="s">
        <v>2511</v>
      </c>
      <c r="C2242">
        <v>197970237.84</v>
      </c>
    </row>
    <row r="2243" spans="1:3" x14ac:dyDescent="0.35">
      <c r="A2243" t="s">
        <v>2513</v>
      </c>
      <c r="B2243" t="s">
        <v>410</v>
      </c>
      <c r="C2243">
        <v>14533915</v>
      </c>
    </row>
    <row r="2244" spans="1:3" x14ac:dyDescent="0.35">
      <c r="A2244" t="s">
        <v>2514</v>
      </c>
      <c r="B2244" t="s">
        <v>416</v>
      </c>
      <c r="C2244">
        <v>2132787</v>
      </c>
    </row>
    <row r="2245" spans="1:3" x14ac:dyDescent="0.35">
      <c r="A2245" t="s">
        <v>2515</v>
      </c>
      <c r="B2245" t="s">
        <v>2516</v>
      </c>
      <c r="C2245">
        <v>345000</v>
      </c>
    </row>
    <row r="2246" spans="1:3" x14ac:dyDescent="0.35">
      <c r="A2246" t="s">
        <v>2517</v>
      </c>
      <c r="B2246" t="s">
        <v>428</v>
      </c>
      <c r="C2246">
        <v>72984171.140000001</v>
      </c>
    </row>
    <row r="2247" spans="1:3" x14ac:dyDescent="0.35">
      <c r="A2247" t="s">
        <v>2518</v>
      </c>
      <c r="B2247" t="s">
        <v>434</v>
      </c>
      <c r="C2247">
        <v>869144.14</v>
      </c>
    </row>
    <row r="2248" spans="1:3" x14ac:dyDescent="0.35">
      <c r="A2248" t="s">
        <v>2519</v>
      </c>
      <c r="B2248" t="s">
        <v>1016</v>
      </c>
      <c r="C2248">
        <v>81553813.349999994</v>
      </c>
    </row>
    <row r="2249" spans="1:3" x14ac:dyDescent="0.35">
      <c r="A2249" t="s">
        <v>2520</v>
      </c>
      <c r="B2249" t="s">
        <v>876</v>
      </c>
      <c r="C2249">
        <v>1826353.59</v>
      </c>
    </row>
    <row r="2250" spans="1:3" x14ac:dyDescent="0.35">
      <c r="A2250" t="s">
        <v>2521</v>
      </c>
      <c r="B2250" t="s">
        <v>451</v>
      </c>
      <c r="C2250">
        <v>16733350.66</v>
      </c>
    </row>
    <row r="2251" spans="1:3" x14ac:dyDescent="0.35">
      <c r="A2251" t="s">
        <v>2522</v>
      </c>
      <c r="B2251" t="s">
        <v>457</v>
      </c>
      <c r="C2251">
        <v>1364427.96</v>
      </c>
    </row>
    <row r="2252" spans="1:3" x14ac:dyDescent="0.35">
      <c r="A2252" t="s">
        <v>2523</v>
      </c>
      <c r="B2252" t="s">
        <v>463</v>
      </c>
      <c r="C2252">
        <v>5002389</v>
      </c>
    </row>
    <row r="2253" spans="1:3" x14ac:dyDescent="0.35">
      <c r="A2253" t="s">
        <v>2524</v>
      </c>
      <c r="B2253" t="s">
        <v>469</v>
      </c>
      <c r="C2253">
        <v>624886</v>
      </c>
    </row>
    <row r="2254" spans="1:3" x14ac:dyDescent="0.35">
      <c r="A2254" t="s">
        <v>2525</v>
      </c>
      <c r="B2254" t="s">
        <v>474</v>
      </c>
      <c r="C2254">
        <v>624886</v>
      </c>
    </row>
    <row r="2255" spans="1:3" x14ac:dyDescent="0.35">
      <c r="A2255" t="s">
        <v>2526</v>
      </c>
      <c r="B2255" t="s">
        <v>2527</v>
      </c>
      <c r="C2255">
        <v>596278.43999999994</v>
      </c>
    </row>
    <row r="2256" spans="1:3" x14ac:dyDescent="0.35">
      <c r="A2256" t="s">
        <v>2528</v>
      </c>
      <c r="B2256" t="s">
        <v>2529</v>
      </c>
      <c r="C2256">
        <v>444918.28</v>
      </c>
    </row>
    <row r="2257" spans="1:3" x14ac:dyDescent="0.35">
      <c r="A2257" t="s">
        <v>2530</v>
      </c>
      <c r="B2257" t="s">
        <v>841</v>
      </c>
      <c r="C2257">
        <v>444918.28</v>
      </c>
    </row>
    <row r="2258" spans="1:3" x14ac:dyDescent="0.35">
      <c r="A2258" t="s">
        <v>2531</v>
      </c>
      <c r="B2258" t="s">
        <v>2532</v>
      </c>
      <c r="C2258">
        <v>151360.16</v>
      </c>
    </row>
    <row r="2259" spans="1:3" x14ac:dyDescent="0.35">
      <c r="A2259" t="s">
        <v>2533</v>
      </c>
      <c r="B2259" t="s">
        <v>841</v>
      </c>
      <c r="C2259">
        <v>151360.16</v>
      </c>
    </row>
    <row r="2260" spans="1:3" x14ac:dyDescent="0.35">
      <c r="A2260" t="s">
        <v>3468</v>
      </c>
      <c r="B2260" t="s">
        <v>3469</v>
      </c>
      <c r="C2260">
        <v>0</v>
      </c>
    </row>
    <row r="2261" spans="1:3" x14ac:dyDescent="0.35">
      <c r="A2261" t="s">
        <v>3470</v>
      </c>
      <c r="B2261" t="s">
        <v>841</v>
      </c>
      <c r="C2261">
        <v>0</v>
      </c>
    </row>
    <row r="2262" spans="1:3" x14ac:dyDescent="0.35">
      <c r="A2262" t="s">
        <v>2534</v>
      </c>
      <c r="B2262" t="s">
        <v>2535</v>
      </c>
      <c r="C2262">
        <v>52234220.240000002</v>
      </c>
    </row>
    <row r="2263" spans="1:3" x14ac:dyDescent="0.35">
      <c r="A2263" t="s">
        <v>2536</v>
      </c>
      <c r="B2263" t="s">
        <v>486</v>
      </c>
      <c r="C2263">
        <v>5552075</v>
      </c>
    </row>
    <row r="2264" spans="1:3" x14ac:dyDescent="0.35">
      <c r="A2264" t="s">
        <v>2537</v>
      </c>
      <c r="B2264" t="s">
        <v>2479</v>
      </c>
      <c r="C2264">
        <v>5552075</v>
      </c>
    </row>
    <row r="2265" spans="1:3" x14ac:dyDescent="0.35">
      <c r="A2265" t="s">
        <v>2538</v>
      </c>
      <c r="B2265" t="s">
        <v>361</v>
      </c>
      <c r="C2265">
        <v>5552075</v>
      </c>
    </row>
    <row r="2266" spans="1:3" x14ac:dyDescent="0.35">
      <c r="A2266" t="s">
        <v>2539</v>
      </c>
      <c r="B2266" t="s">
        <v>2540</v>
      </c>
      <c r="C2266">
        <v>5552075</v>
      </c>
    </row>
    <row r="2267" spans="1:3" x14ac:dyDescent="0.35">
      <c r="A2267" t="s">
        <v>2541</v>
      </c>
      <c r="B2267" t="s">
        <v>2499</v>
      </c>
      <c r="C2267">
        <v>6696479.1100000003</v>
      </c>
    </row>
    <row r="2268" spans="1:3" x14ac:dyDescent="0.35">
      <c r="A2268" t="s">
        <v>2542</v>
      </c>
      <c r="B2268" t="s">
        <v>2501</v>
      </c>
      <c r="C2268">
        <v>6696479.1100000003</v>
      </c>
    </row>
    <row r="2269" spans="1:3" x14ac:dyDescent="0.35">
      <c r="A2269" t="s">
        <v>2543</v>
      </c>
      <c r="B2269" t="s">
        <v>2544</v>
      </c>
      <c r="C2269">
        <v>6630359.1100000003</v>
      </c>
    </row>
    <row r="2270" spans="1:3" x14ac:dyDescent="0.35">
      <c r="A2270" t="s">
        <v>2545</v>
      </c>
      <c r="B2270" t="s">
        <v>386</v>
      </c>
      <c r="C2270">
        <v>66120</v>
      </c>
    </row>
    <row r="2271" spans="1:3" x14ac:dyDescent="0.35">
      <c r="A2271" t="s">
        <v>2546</v>
      </c>
      <c r="B2271" t="s">
        <v>2505</v>
      </c>
      <c r="C2271">
        <v>26471257.140000001</v>
      </c>
    </row>
    <row r="2272" spans="1:3" x14ac:dyDescent="0.35">
      <c r="A2272" t="s">
        <v>2547</v>
      </c>
      <c r="B2272" t="s">
        <v>841</v>
      </c>
      <c r="C2272">
        <v>26471257.140000001</v>
      </c>
    </row>
    <row r="2273" spans="1:3" x14ac:dyDescent="0.35">
      <c r="A2273" t="s">
        <v>2548</v>
      </c>
      <c r="B2273" t="s">
        <v>1940</v>
      </c>
      <c r="C2273">
        <v>8948247.2599999998</v>
      </c>
    </row>
    <row r="2274" spans="1:3" x14ac:dyDescent="0.35">
      <c r="A2274" t="s">
        <v>2549</v>
      </c>
      <c r="B2274" t="s">
        <v>841</v>
      </c>
      <c r="C2274">
        <v>8948247.2599999998</v>
      </c>
    </row>
    <row r="2275" spans="1:3" x14ac:dyDescent="0.35">
      <c r="A2275" t="s">
        <v>2550</v>
      </c>
      <c r="B2275" t="s">
        <v>502</v>
      </c>
      <c r="C2275">
        <v>4566161.7300000004</v>
      </c>
    </row>
    <row r="2276" spans="1:3" x14ac:dyDescent="0.35">
      <c r="A2276" t="s">
        <v>2551</v>
      </c>
      <c r="B2276" t="s">
        <v>2511</v>
      </c>
      <c r="C2276">
        <v>4566161.7300000004</v>
      </c>
    </row>
    <row r="2277" spans="1:3" x14ac:dyDescent="0.35">
      <c r="A2277" t="s">
        <v>2552</v>
      </c>
      <c r="B2277" t="s">
        <v>416</v>
      </c>
      <c r="C2277">
        <v>111000</v>
      </c>
    </row>
    <row r="2278" spans="1:3" x14ac:dyDescent="0.35">
      <c r="A2278" t="s">
        <v>2553</v>
      </c>
      <c r="B2278" t="s">
        <v>2554</v>
      </c>
      <c r="C2278">
        <v>25000</v>
      </c>
    </row>
    <row r="2279" spans="1:3" x14ac:dyDescent="0.35">
      <c r="A2279" t="s">
        <v>2555</v>
      </c>
      <c r="B2279" t="s">
        <v>428</v>
      </c>
      <c r="C2279">
        <v>50060.639999999999</v>
      </c>
    </row>
    <row r="2280" spans="1:3" x14ac:dyDescent="0.35">
      <c r="A2280" t="s">
        <v>2556</v>
      </c>
      <c r="B2280" t="s">
        <v>434</v>
      </c>
      <c r="C2280">
        <v>24000</v>
      </c>
    </row>
    <row r="2281" spans="1:3" x14ac:dyDescent="0.35">
      <c r="A2281" t="s">
        <v>2557</v>
      </c>
      <c r="B2281" t="s">
        <v>1016</v>
      </c>
      <c r="C2281">
        <v>3300080.8</v>
      </c>
    </row>
    <row r="2282" spans="1:3" x14ac:dyDescent="0.35">
      <c r="A2282" t="s">
        <v>2558</v>
      </c>
      <c r="B2282" t="s">
        <v>876</v>
      </c>
      <c r="C2282">
        <v>304946</v>
      </c>
    </row>
    <row r="2283" spans="1:3" x14ac:dyDescent="0.35">
      <c r="A2283" t="s">
        <v>2559</v>
      </c>
      <c r="B2283" t="s">
        <v>1029</v>
      </c>
      <c r="C2283">
        <v>122558.46</v>
      </c>
    </row>
    <row r="2284" spans="1:3" x14ac:dyDescent="0.35">
      <c r="A2284" t="s">
        <v>2560</v>
      </c>
      <c r="B2284" t="s">
        <v>451</v>
      </c>
      <c r="C2284">
        <v>592515.82999999996</v>
      </c>
    </row>
    <row r="2285" spans="1:3" x14ac:dyDescent="0.35">
      <c r="A2285" t="s">
        <v>2561</v>
      </c>
      <c r="B2285" t="s">
        <v>463</v>
      </c>
      <c r="C2285">
        <v>36000</v>
      </c>
    </row>
    <row r="2286" spans="1:3" x14ac:dyDescent="0.35">
      <c r="A2286" t="s">
        <v>2562</v>
      </c>
      <c r="B2286" t="s">
        <v>2563</v>
      </c>
      <c r="C2286">
        <v>143444691.25</v>
      </c>
    </row>
    <row r="2287" spans="1:3" x14ac:dyDescent="0.35">
      <c r="A2287" t="s">
        <v>2564</v>
      </c>
      <c r="B2287" t="s">
        <v>2565</v>
      </c>
      <c r="C2287">
        <v>136530321.22999999</v>
      </c>
    </row>
    <row r="2288" spans="1:3" x14ac:dyDescent="0.35">
      <c r="A2288" t="s">
        <v>2566</v>
      </c>
      <c r="B2288" t="s">
        <v>841</v>
      </c>
      <c r="C2288">
        <v>136530321.22999999</v>
      </c>
    </row>
    <row r="2289" spans="1:3" x14ac:dyDescent="0.35">
      <c r="A2289" t="s">
        <v>2567</v>
      </c>
      <c r="B2289" t="s">
        <v>2568</v>
      </c>
      <c r="C2289">
        <v>6914370.0199999996</v>
      </c>
    </row>
    <row r="2290" spans="1:3" x14ac:dyDescent="0.35">
      <c r="A2290" t="s">
        <v>2569</v>
      </c>
      <c r="B2290" t="s">
        <v>2511</v>
      </c>
      <c r="C2290">
        <v>6914370.0199999996</v>
      </c>
    </row>
    <row r="2291" spans="1:3" x14ac:dyDescent="0.35">
      <c r="A2291" t="s">
        <v>2570</v>
      </c>
      <c r="B2291" t="s">
        <v>1016</v>
      </c>
      <c r="C2291">
        <v>2136838.77</v>
      </c>
    </row>
    <row r="2292" spans="1:3" x14ac:dyDescent="0.35">
      <c r="A2292" t="s">
        <v>2571</v>
      </c>
      <c r="B2292" t="s">
        <v>876</v>
      </c>
      <c r="C2292">
        <v>35000</v>
      </c>
    </row>
    <row r="2293" spans="1:3" x14ac:dyDescent="0.35">
      <c r="A2293" t="s">
        <v>2572</v>
      </c>
      <c r="B2293" t="s">
        <v>1029</v>
      </c>
      <c r="C2293">
        <v>150000</v>
      </c>
    </row>
    <row r="2294" spans="1:3" x14ac:dyDescent="0.35">
      <c r="A2294" t="s">
        <v>2573</v>
      </c>
      <c r="B2294" t="s">
        <v>451</v>
      </c>
      <c r="C2294">
        <v>3997531.25</v>
      </c>
    </row>
    <row r="2295" spans="1:3" x14ac:dyDescent="0.35">
      <c r="A2295" t="s">
        <v>2574</v>
      </c>
      <c r="B2295" t="s">
        <v>463</v>
      </c>
      <c r="C2295">
        <v>595000</v>
      </c>
    </row>
    <row r="2296" spans="1:3" x14ac:dyDescent="0.35">
      <c r="A2296" t="s">
        <v>2575</v>
      </c>
      <c r="B2296" t="s">
        <v>2576</v>
      </c>
      <c r="C2296">
        <v>614722792.25</v>
      </c>
    </row>
    <row r="2297" spans="1:3" x14ac:dyDescent="0.35">
      <c r="A2297" t="s">
        <v>2577</v>
      </c>
      <c r="B2297" t="s">
        <v>486</v>
      </c>
      <c r="C2297">
        <v>399016076.70999998</v>
      </c>
    </row>
    <row r="2298" spans="1:3" x14ac:dyDescent="0.35">
      <c r="A2298" t="s">
        <v>2578</v>
      </c>
      <c r="B2298" t="s">
        <v>2479</v>
      </c>
      <c r="C2298">
        <v>399016076.70999998</v>
      </c>
    </row>
    <row r="2299" spans="1:3" x14ac:dyDescent="0.35">
      <c r="A2299" t="s">
        <v>2579</v>
      </c>
      <c r="B2299" t="s">
        <v>334</v>
      </c>
      <c r="C2299">
        <v>255441509.47</v>
      </c>
    </row>
    <row r="2300" spans="1:3" x14ac:dyDescent="0.35">
      <c r="A2300" t="s">
        <v>2580</v>
      </c>
      <c r="B2300" t="s">
        <v>361</v>
      </c>
      <c r="C2300">
        <v>143574567.24000001</v>
      </c>
    </row>
    <row r="2301" spans="1:3" x14ac:dyDescent="0.35">
      <c r="A2301" t="s">
        <v>2581</v>
      </c>
      <c r="B2301" t="s">
        <v>2540</v>
      </c>
      <c r="C2301">
        <v>32695573.300000001</v>
      </c>
    </row>
    <row r="2302" spans="1:3" x14ac:dyDescent="0.35">
      <c r="A2302" t="s">
        <v>2582</v>
      </c>
      <c r="B2302" t="s">
        <v>378</v>
      </c>
      <c r="C2302">
        <v>110878993.94</v>
      </c>
    </row>
    <row r="2303" spans="1:3" x14ac:dyDescent="0.35">
      <c r="A2303" t="s">
        <v>2583</v>
      </c>
      <c r="B2303" t="s">
        <v>2499</v>
      </c>
      <c r="C2303">
        <v>9774974.7300000004</v>
      </c>
    </row>
    <row r="2304" spans="1:3" x14ac:dyDescent="0.35">
      <c r="A2304" t="s">
        <v>2584</v>
      </c>
      <c r="B2304" t="s">
        <v>2501</v>
      </c>
      <c r="C2304">
        <v>9774974.7300000004</v>
      </c>
    </row>
    <row r="2305" spans="1:3" x14ac:dyDescent="0.35">
      <c r="A2305" t="s">
        <v>2585</v>
      </c>
      <c r="B2305" t="s">
        <v>386</v>
      </c>
      <c r="C2305">
        <v>9774974.7300000004</v>
      </c>
    </row>
    <row r="2306" spans="1:3" x14ac:dyDescent="0.35">
      <c r="A2306" t="s">
        <v>2586</v>
      </c>
      <c r="B2306" t="s">
        <v>2565</v>
      </c>
      <c r="C2306">
        <v>177562114.08000001</v>
      </c>
    </row>
    <row r="2307" spans="1:3" x14ac:dyDescent="0.35">
      <c r="A2307" t="s">
        <v>2587</v>
      </c>
      <c r="B2307" t="s">
        <v>841</v>
      </c>
      <c r="C2307">
        <v>177562114.08000001</v>
      </c>
    </row>
    <row r="2308" spans="1:3" x14ac:dyDescent="0.35">
      <c r="A2308" t="s">
        <v>2588</v>
      </c>
      <c r="B2308" t="s">
        <v>2568</v>
      </c>
      <c r="C2308">
        <v>28369626.73</v>
      </c>
    </row>
    <row r="2309" spans="1:3" x14ac:dyDescent="0.35">
      <c r="A2309" t="s">
        <v>2589</v>
      </c>
      <c r="B2309" t="s">
        <v>2511</v>
      </c>
      <c r="C2309">
        <v>28369626.73</v>
      </c>
    </row>
    <row r="2310" spans="1:3" x14ac:dyDescent="0.35">
      <c r="A2310" t="s">
        <v>2590</v>
      </c>
      <c r="B2310" t="s">
        <v>410</v>
      </c>
      <c r="C2310">
        <v>19819032.23</v>
      </c>
    </row>
    <row r="2311" spans="1:3" x14ac:dyDescent="0.35">
      <c r="A2311" t="s">
        <v>2591</v>
      </c>
      <c r="B2311" t="s">
        <v>416</v>
      </c>
      <c r="C2311">
        <v>1988101.8</v>
      </c>
    </row>
    <row r="2312" spans="1:3" x14ac:dyDescent="0.35">
      <c r="A2312" t="s">
        <v>2592</v>
      </c>
      <c r="B2312" t="s">
        <v>451</v>
      </c>
      <c r="C2312">
        <v>6562492.7000000002</v>
      </c>
    </row>
    <row r="2313" spans="1:3" x14ac:dyDescent="0.35">
      <c r="A2313" t="s">
        <v>2593</v>
      </c>
      <c r="B2313" t="s">
        <v>2594</v>
      </c>
      <c r="C2313">
        <v>15468928.43</v>
      </c>
    </row>
    <row r="2314" spans="1:3" x14ac:dyDescent="0.35">
      <c r="A2314" t="s">
        <v>2595</v>
      </c>
      <c r="B2314" t="s">
        <v>2529</v>
      </c>
      <c r="C2314">
        <v>14202935.380000001</v>
      </c>
    </row>
    <row r="2315" spans="1:3" x14ac:dyDescent="0.35">
      <c r="A2315" t="s">
        <v>2596</v>
      </c>
      <c r="B2315" t="s">
        <v>841</v>
      </c>
      <c r="C2315">
        <v>14202935.380000001</v>
      </c>
    </row>
    <row r="2316" spans="1:3" x14ac:dyDescent="0.35">
      <c r="A2316" t="s">
        <v>2597</v>
      </c>
      <c r="B2316" t="s">
        <v>2532</v>
      </c>
      <c r="C2316">
        <v>1265993.05</v>
      </c>
    </row>
    <row r="2317" spans="1:3" x14ac:dyDescent="0.35">
      <c r="A2317" t="s">
        <v>2598</v>
      </c>
      <c r="B2317" t="s">
        <v>841</v>
      </c>
      <c r="C2317">
        <v>1265993.05</v>
      </c>
    </row>
    <row r="2318" spans="1:3" x14ac:dyDescent="0.35">
      <c r="A2318" t="s">
        <v>119</v>
      </c>
      <c r="B2318" t="s">
        <v>120</v>
      </c>
      <c r="C2318">
        <v>-5327145500.29</v>
      </c>
    </row>
    <row r="2319" spans="1:3" x14ac:dyDescent="0.35">
      <c r="A2319" t="s">
        <v>123</v>
      </c>
      <c r="B2319" t="s">
        <v>120</v>
      </c>
      <c r="C2319">
        <v>-5327145500.29</v>
      </c>
    </row>
    <row r="2320" spans="1:3" x14ac:dyDescent="0.35">
      <c r="A2320" t="s">
        <v>130</v>
      </c>
      <c r="B2320" t="s">
        <v>131</v>
      </c>
      <c r="C2320">
        <v>119183001.68000001</v>
      </c>
    </row>
    <row r="2321" spans="1:3" x14ac:dyDescent="0.35">
      <c r="A2321" t="s">
        <v>134</v>
      </c>
      <c r="B2321" t="s">
        <v>2599</v>
      </c>
      <c r="C2321">
        <v>119183001.68000001</v>
      </c>
    </row>
    <row r="2322" spans="1:3" x14ac:dyDescent="0.35">
      <c r="A2322" t="s">
        <v>2600</v>
      </c>
      <c r="B2322" t="s">
        <v>2601</v>
      </c>
      <c r="C2322">
        <v>92837987.459999993</v>
      </c>
    </row>
    <row r="2323" spans="1:3" x14ac:dyDescent="0.35">
      <c r="A2323" t="s">
        <v>2602</v>
      </c>
      <c r="B2323" t="s">
        <v>2603</v>
      </c>
      <c r="C2323">
        <v>91090859.459999993</v>
      </c>
    </row>
    <row r="2324" spans="1:3" x14ac:dyDescent="0.35">
      <c r="A2324" t="s">
        <v>2604</v>
      </c>
      <c r="B2324" t="s">
        <v>2603</v>
      </c>
      <c r="C2324">
        <v>91090859.459999993</v>
      </c>
    </row>
    <row r="2325" spans="1:3" x14ac:dyDescent="0.35">
      <c r="A2325" t="s">
        <v>2605</v>
      </c>
      <c r="B2325" t="s">
        <v>2606</v>
      </c>
      <c r="C2325">
        <v>91090859.459999993</v>
      </c>
    </row>
    <row r="2326" spans="1:3" x14ac:dyDescent="0.35">
      <c r="A2326" t="s">
        <v>2607</v>
      </c>
      <c r="B2326" t="s">
        <v>481</v>
      </c>
      <c r="C2326">
        <v>91090859.459999993</v>
      </c>
    </row>
    <row r="2327" spans="1:3" x14ac:dyDescent="0.35">
      <c r="A2327" t="s">
        <v>2608</v>
      </c>
      <c r="B2327" t="s">
        <v>2609</v>
      </c>
      <c r="C2327">
        <v>1747128</v>
      </c>
    </row>
    <row r="2328" spans="1:3" x14ac:dyDescent="0.35">
      <c r="A2328" t="s">
        <v>2610</v>
      </c>
      <c r="B2328" t="s">
        <v>2611</v>
      </c>
      <c r="C2328">
        <v>1747128</v>
      </c>
    </row>
    <row r="2329" spans="1:3" x14ac:dyDescent="0.35">
      <c r="A2329" t="s">
        <v>2612</v>
      </c>
      <c r="B2329" t="s">
        <v>2613</v>
      </c>
      <c r="C2329">
        <v>25241113</v>
      </c>
    </row>
    <row r="2330" spans="1:3" x14ac:dyDescent="0.35">
      <c r="A2330" t="s">
        <v>2614</v>
      </c>
      <c r="B2330" t="s">
        <v>2615</v>
      </c>
      <c r="C2330">
        <v>22597000</v>
      </c>
    </row>
    <row r="2331" spans="1:3" x14ac:dyDescent="0.35">
      <c r="A2331" t="s">
        <v>2616</v>
      </c>
      <c r="B2331" t="s">
        <v>2615</v>
      </c>
      <c r="C2331">
        <v>22597000</v>
      </c>
    </row>
    <row r="2332" spans="1:3" x14ac:dyDescent="0.35">
      <c r="A2332" t="s">
        <v>2617</v>
      </c>
      <c r="B2332" t="s">
        <v>2618</v>
      </c>
      <c r="C2332">
        <v>22597000</v>
      </c>
    </row>
    <row r="2333" spans="1:3" x14ac:dyDescent="0.35">
      <c r="A2333" t="s">
        <v>2619</v>
      </c>
      <c r="B2333" t="s">
        <v>2620</v>
      </c>
      <c r="C2333">
        <v>2644113</v>
      </c>
    </row>
    <row r="2334" spans="1:3" x14ac:dyDescent="0.35">
      <c r="A2334" t="s">
        <v>2621</v>
      </c>
      <c r="B2334" t="s">
        <v>2620</v>
      </c>
      <c r="C2334">
        <v>2644113</v>
      </c>
    </row>
    <row r="2335" spans="1:3" x14ac:dyDescent="0.35">
      <c r="A2335" t="s">
        <v>2622</v>
      </c>
      <c r="B2335" t="s">
        <v>2623</v>
      </c>
      <c r="C2335">
        <v>2644113</v>
      </c>
    </row>
    <row r="2336" spans="1:3" x14ac:dyDescent="0.35">
      <c r="A2336" t="s">
        <v>2624</v>
      </c>
      <c r="B2336" t="s">
        <v>2625</v>
      </c>
      <c r="C2336">
        <v>10400</v>
      </c>
    </row>
    <row r="2337" spans="1:3" x14ac:dyDescent="0.35">
      <c r="A2337" t="s">
        <v>2626</v>
      </c>
      <c r="B2337" t="s">
        <v>2625</v>
      </c>
      <c r="C2337">
        <v>10400</v>
      </c>
    </row>
    <row r="2338" spans="1:3" x14ac:dyDescent="0.35">
      <c r="A2338" t="s">
        <v>2627</v>
      </c>
      <c r="B2338" t="s">
        <v>2625</v>
      </c>
      <c r="C2338">
        <v>10400</v>
      </c>
    </row>
    <row r="2339" spans="1:3" x14ac:dyDescent="0.35">
      <c r="A2339" t="s">
        <v>2628</v>
      </c>
      <c r="B2339" t="s">
        <v>2629</v>
      </c>
      <c r="C2339">
        <v>0</v>
      </c>
    </row>
    <row r="2340" spans="1:3" x14ac:dyDescent="0.35">
      <c r="A2340" t="s">
        <v>2630</v>
      </c>
      <c r="B2340" t="s">
        <v>2631</v>
      </c>
      <c r="C2340">
        <v>0</v>
      </c>
    </row>
    <row r="2341" spans="1:3" x14ac:dyDescent="0.35">
      <c r="A2341" t="s">
        <v>2632</v>
      </c>
      <c r="B2341" t="s">
        <v>2633</v>
      </c>
      <c r="C2341">
        <v>5600</v>
      </c>
    </row>
    <row r="2342" spans="1:3" x14ac:dyDescent="0.35">
      <c r="A2342" t="s">
        <v>2634</v>
      </c>
      <c r="B2342" t="s">
        <v>402</v>
      </c>
      <c r="C2342">
        <v>5600</v>
      </c>
    </row>
    <row r="2343" spans="1:3" x14ac:dyDescent="0.35">
      <c r="A2343" t="s">
        <v>2635</v>
      </c>
      <c r="B2343" t="s">
        <v>759</v>
      </c>
      <c r="C2343">
        <v>4800</v>
      </c>
    </row>
    <row r="2344" spans="1:3" x14ac:dyDescent="0.35">
      <c r="A2344" t="s">
        <v>2636</v>
      </c>
      <c r="B2344" t="s">
        <v>402</v>
      </c>
      <c r="C2344">
        <v>4800</v>
      </c>
    </row>
    <row r="2345" spans="1:3" x14ac:dyDescent="0.35">
      <c r="A2345" t="s">
        <v>2637</v>
      </c>
      <c r="B2345" t="s">
        <v>2638</v>
      </c>
      <c r="C2345">
        <v>1093501.22</v>
      </c>
    </row>
    <row r="2346" spans="1:3" x14ac:dyDescent="0.35">
      <c r="A2346" t="s">
        <v>2639</v>
      </c>
      <c r="B2346" t="s">
        <v>2640</v>
      </c>
      <c r="C2346">
        <v>267557.75</v>
      </c>
    </row>
    <row r="2347" spans="1:3" x14ac:dyDescent="0.35">
      <c r="A2347" t="s">
        <v>2641</v>
      </c>
      <c r="B2347" t="s">
        <v>2640</v>
      </c>
      <c r="C2347">
        <v>267557.75</v>
      </c>
    </row>
    <row r="2348" spans="1:3" x14ac:dyDescent="0.35">
      <c r="A2348" t="s">
        <v>2642</v>
      </c>
      <c r="B2348" t="s">
        <v>2643</v>
      </c>
      <c r="C2348">
        <v>242704.02</v>
      </c>
    </row>
    <row r="2349" spans="1:3" x14ac:dyDescent="0.35">
      <c r="A2349" t="s">
        <v>2644</v>
      </c>
      <c r="B2349" t="s">
        <v>2643</v>
      </c>
      <c r="C2349">
        <v>242704.02</v>
      </c>
    </row>
    <row r="2350" spans="1:3" x14ac:dyDescent="0.35">
      <c r="A2350" t="s">
        <v>2645</v>
      </c>
      <c r="B2350" t="s">
        <v>2646</v>
      </c>
      <c r="C2350">
        <v>1423</v>
      </c>
    </row>
    <row r="2351" spans="1:3" x14ac:dyDescent="0.35">
      <c r="A2351" t="s">
        <v>2647</v>
      </c>
      <c r="B2351" t="s">
        <v>759</v>
      </c>
      <c r="C2351">
        <v>1423</v>
      </c>
    </row>
    <row r="2352" spans="1:3" x14ac:dyDescent="0.35">
      <c r="A2352" t="s">
        <v>2648</v>
      </c>
      <c r="B2352" t="s">
        <v>2649</v>
      </c>
      <c r="C2352">
        <v>172.45</v>
      </c>
    </row>
    <row r="2353" spans="1:3" x14ac:dyDescent="0.35">
      <c r="A2353" t="s">
        <v>2650</v>
      </c>
      <c r="B2353" t="s">
        <v>2651</v>
      </c>
      <c r="C2353">
        <v>227322.02</v>
      </c>
    </row>
    <row r="2354" spans="1:3" x14ac:dyDescent="0.35">
      <c r="A2354" t="s">
        <v>2652</v>
      </c>
      <c r="B2354" t="s">
        <v>2653</v>
      </c>
      <c r="C2354">
        <v>227322.02</v>
      </c>
    </row>
    <row r="2355" spans="1:3" x14ac:dyDescent="0.35">
      <c r="A2355" t="s">
        <v>2654</v>
      </c>
      <c r="B2355" t="s">
        <v>2655</v>
      </c>
      <c r="C2355">
        <v>0</v>
      </c>
    </row>
    <row r="2356" spans="1:3" x14ac:dyDescent="0.35">
      <c r="A2356" t="s">
        <v>2656</v>
      </c>
      <c r="B2356" t="s">
        <v>2657</v>
      </c>
      <c r="C2356">
        <v>7968.11</v>
      </c>
    </row>
    <row r="2357" spans="1:3" x14ac:dyDescent="0.35">
      <c r="A2357" t="s">
        <v>2658</v>
      </c>
      <c r="B2357" t="s">
        <v>2659</v>
      </c>
      <c r="C2357">
        <v>272.81</v>
      </c>
    </row>
    <row r="2358" spans="1:3" x14ac:dyDescent="0.35">
      <c r="A2358" t="s">
        <v>2660</v>
      </c>
      <c r="B2358" t="s">
        <v>2661</v>
      </c>
      <c r="C2358">
        <v>2860.11</v>
      </c>
    </row>
    <row r="2359" spans="1:3" x14ac:dyDescent="0.35">
      <c r="A2359" t="s">
        <v>2662</v>
      </c>
      <c r="B2359" t="s">
        <v>2663</v>
      </c>
      <c r="C2359">
        <v>2685.52</v>
      </c>
    </row>
    <row r="2360" spans="1:3" x14ac:dyDescent="0.35">
      <c r="A2360" t="s">
        <v>2664</v>
      </c>
      <c r="B2360" t="s">
        <v>2665</v>
      </c>
      <c r="C2360">
        <v>562186.21</v>
      </c>
    </row>
    <row r="2361" spans="1:3" x14ac:dyDescent="0.35">
      <c r="A2361" t="s">
        <v>2666</v>
      </c>
      <c r="B2361" t="s">
        <v>2665</v>
      </c>
      <c r="C2361">
        <v>562186.21</v>
      </c>
    </row>
    <row r="2362" spans="1:3" x14ac:dyDescent="0.35">
      <c r="A2362" t="s">
        <v>2667</v>
      </c>
      <c r="B2362" t="s">
        <v>2668</v>
      </c>
      <c r="C2362">
        <v>45510.8</v>
      </c>
    </row>
    <row r="2363" spans="1:3" x14ac:dyDescent="0.35">
      <c r="A2363" t="s">
        <v>2669</v>
      </c>
      <c r="B2363" t="s">
        <v>2670</v>
      </c>
      <c r="C2363">
        <v>17474.849999999999</v>
      </c>
    </row>
    <row r="2364" spans="1:3" x14ac:dyDescent="0.35">
      <c r="A2364" t="s">
        <v>2671</v>
      </c>
      <c r="B2364" t="s">
        <v>2672</v>
      </c>
      <c r="C2364">
        <v>4140.91</v>
      </c>
    </row>
    <row r="2365" spans="1:3" x14ac:dyDescent="0.35">
      <c r="A2365" t="s">
        <v>2673</v>
      </c>
      <c r="B2365" t="s">
        <v>2674</v>
      </c>
      <c r="C2365">
        <v>6850.87</v>
      </c>
    </row>
    <row r="2366" spans="1:3" x14ac:dyDescent="0.35">
      <c r="A2366" t="s">
        <v>2675</v>
      </c>
      <c r="B2366" t="s">
        <v>2676</v>
      </c>
      <c r="C2366">
        <v>1043.5</v>
      </c>
    </row>
    <row r="2367" spans="1:3" x14ac:dyDescent="0.35">
      <c r="A2367" t="s">
        <v>2677</v>
      </c>
      <c r="B2367" t="s">
        <v>2678</v>
      </c>
      <c r="C2367">
        <v>4381.55</v>
      </c>
    </row>
    <row r="2368" spans="1:3" x14ac:dyDescent="0.35">
      <c r="A2368" t="s">
        <v>2679</v>
      </c>
      <c r="B2368" t="s">
        <v>2680</v>
      </c>
      <c r="C2368">
        <v>122528.98</v>
      </c>
    </row>
    <row r="2369" spans="1:3" x14ac:dyDescent="0.35">
      <c r="A2369" t="s">
        <v>2681</v>
      </c>
      <c r="B2369" t="s">
        <v>2682</v>
      </c>
      <c r="C2369">
        <v>2327.5100000000002</v>
      </c>
    </row>
    <row r="2370" spans="1:3" x14ac:dyDescent="0.35">
      <c r="A2370" t="s">
        <v>2683</v>
      </c>
      <c r="B2370" t="s">
        <v>2684</v>
      </c>
      <c r="C2370">
        <v>1758.37</v>
      </c>
    </row>
    <row r="2371" spans="1:3" x14ac:dyDescent="0.35">
      <c r="A2371" t="s">
        <v>2685</v>
      </c>
      <c r="B2371" t="s">
        <v>2686</v>
      </c>
      <c r="C2371">
        <v>1562.42</v>
      </c>
    </row>
    <row r="2372" spans="1:3" x14ac:dyDescent="0.35">
      <c r="A2372" t="s">
        <v>2687</v>
      </c>
      <c r="B2372" t="s">
        <v>2688</v>
      </c>
      <c r="C2372">
        <v>5067.74</v>
      </c>
    </row>
    <row r="2373" spans="1:3" x14ac:dyDescent="0.35">
      <c r="A2373" t="s">
        <v>2689</v>
      </c>
      <c r="B2373" t="s">
        <v>2690</v>
      </c>
      <c r="C2373">
        <v>23787.61</v>
      </c>
    </row>
    <row r="2374" spans="1:3" x14ac:dyDescent="0.35">
      <c r="A2374" t="s">
        <v>2691</v>
      </c>
      <c r="B2374" t="s">
        <v>2692</v>
      </c>
      <c r="C2374">
        <v>185.72</v>
      </c>
    </row>
    <row r="2375" spans="1:3" x14ac:dyDescent="0.35">
      <c r="A2375" t="s">
        <v>2693</v>
      </c>
      <c r="B2375" t="s">
        <v>2694</v>
      </c>
      <c r="C2375">
        <v>220245.3</v>
      </c>
    </row>
    <row r="2376" spans="1:3" x14ac:dyDescent="0.35">
      <c r="A2376" t="s">
        <v>2695</v>
      </c>
      <c r="B2376" t="s">
        <v>2696</v>
      </c>
      <c r="C2376">
        <v>105320.08</v>
      </c>
    </row>
    <row r="2377" spans="1:3" x14ac:dyDescent="0.35">
      <c r="A2377" t="s">
        <v>2697</v>
      </c>
      <c r="B2377" t="s">
        <v>2698</v>
      </c>
      <c r="C2377">
        <v>20695.240000000002</v>
      </c>
    </row>
    <row r="2378" spans="1:3" x14ac:dyDescent="0.35">
      <c r="A2378" t="s">
        <v>2699</v>
      </c>
      <c r="B2378" t="s">
        <v>2698</v>
      </c>
      <c r="C2378">
        <v>20695.240000000002</v>
      </c>
    </row>
    <row r="2379" spans="1:3" x14ac:dyDescent="0.35">
      <c r="A2379" t="s">
        <v>2700</v>
      </c>
      <c r="B2379" t="s">
        <v>2701</v>
      </c>
      <c r="C2379">
        <v>20625.240000000002</v>
      </c>
    </row>
    <row r="2380" spans="1:3" x14ac:dyDescent="0.35">
      <c r="A2380" t="s">
        <v>2702</v>
      </c>
      <c r="B2380" t="s">
        <v>2703</v>
      </c>
      <c r="C2380">
        <v>10761.21</v>
      </c>
    </row>
    <row r="2381" spans="1:3" x14ac:dyDescent="0.35">
      <c r="A2381" t="s">
        <v>2704</v>
      </c>
      <c r="B2381" t="s">
        <v>2705</v>
      </c>
      <c r="C2381">
        <v>9864.0300000000007</v>
      </c>
    </row>
    <row r="2382" spans="1:3" x14ac:dyDescent="0.35">
      <c r="A2382" t="s">
        <v>2706</v>
      </c>
      <c r="B2382" t="s">
        <v>2707</v>
      </c>
      <c r="C2382">
        <v>70</v>
      </c>
    </row>
    <row r="2383" spans="1:3" x14ac:dyDescent="0.35">
      <c r="A2383" t="s">
        <v>2708</v>
      </c>
      <c r="B2383" t="s">
        <v>706</v>
      </c>
      <c r="C2383">
        <v>358</v>
      </c>
    </row>
    <row r="2384" spans="1:3" x14ac:dyDescent="0.35">
      <c r="A2384" t="s">
        <v>2709</v>
      </c>
      <c r="B2384" t="s">
        <v>706</v>
      </c>
      <c r="C2384">
        <v>358</v>
      </c>
    </row>
    <row r="2385" spans="1:3" x14ac:dyDescent="0.35">
      <c r="A2385" t="s">
        <v>2710</v>
      </c>
      <c r="B2385" t="s">
        <v>2711</v>
      </c>
      <c r="C2385">
        <v>358</v>
      </c>
    </row>
    <row r="2386" spans="1:3" x14ac:dyDescent="0.35">
      <c r="A2386" t="s">
        <v>2712</v>
      </c>
      <c r="B2386" t="s">
        <v>2713</v>
      </c>
      <c r="C2386">
        <v>358</v>
      </c>
    </row>
    <row r="2387" spans="1:3" x14ac:dyDescent="0.35">
      <c r="A2387" t="s">
        <v>2714</v>
      </c>
      <c r="B2387" t="s">
        <v>2715</v>
      </c>
      <c r="C2387">
        <v>0</v>
      </c>
    </row>
    <row r="2388" spans="1:3" x14ac:dyDescent="0.35">
      <c r="A2388" t="s">
        <v>132</v>
      </c>
      <c r="B2388" t="s">
        <v>133</v>
      </c>
      <c r="C2388">
        <v>-119183001.68000001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balance</vt:lpstr>
      <vt:lpstr>ER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SANCHEZU</dc:creator>
  <cp:lastModifiedBy>Luis SANCHEZU</cp:lastModifiedBy>
  <dcterms:created xsi:type="dcterms:W3CDTF">2021-11-03T21:47:29Z</dcterms:created>
  <dcterms:modified xsi:type="dcterms:W3CDTF">2023-06-27T17:37:43Z</dcterms:modified>
</cp:coreProperties>
</file>