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rada\Desktop\"/>
    </mc:Choice>
  </mc:AlternateContent>
  <xr:revisionPtr revIDLastSave="0" documentId="8_{41734FB2-4104-4385-862A-0893F7AA937B}" xr6:coauthVersionLast="47" xr6:coauthVersionMax="47" xr10:uidLastSave="{00000000-0000-0000-0000-000000000000}"/>
  <bookViews>
    <workbookView xWindow="-110" yWindow="-110" windowWidth="19420" windowHeight="10420" activeTab="1" xr2:uid="{BF3178A3-ACDC-4BD4-9D66-4BFBDFC5EA22}"/>
  </bookViews>
  <sheets>
    <sheet name="ER IFBA" sheetId="2" r:id="rId1"/>
    <sheet name="BG IFBA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1_1861Oct02T" localSheetId="0">#REF!</definedName>
    <definedName name="_1_1861Oct02T">#REF!</definedName>
    <definedName name="_1861Oct02T" localSheetId="0">#REF!</definedName>
    <definedName name="_1861Oct02T">#REF!</definedName>
    <definedName name="_xlnm._FilterDatabase" localSheetId="0" hidden="1">#REF!</definedName>
    <definedName name="_xlnm._FilterDatabase" hidden="1">#REF!</definedName>
    <definedName name="_Key1" hidden="1">[2]REPORTOS!#REF!</definedName>
    <definedName name="_Key2" hidden="1">[2]REPORTOS!#REF!</definedName>
    <definedName name="_nose" localSheetId="0">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 localSheetId="0">#REF!</definedName>
    <definedName name="_SEP05">#REF!</definedName>
    <definedName name="_Sort" localSheetId="0" hidden="1">[2]REPORTOS!#REF!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 localSheetId="0">#REF!</definedName>
    <definedName name="ago">#REF!</definedName>
    <definedName name="AÑO">'[4]Estado financiero'!$AC$7</definedName>
    <definedName name="_xlnm.Print_Area" localSheetId="1">'BG IFBA'!$B$2:$E$79</definedName>
    <definedName name="_xlnm.Print_Area" localSheetId="0">'ER IFBA'!$B$1:$F$88</definedName>
    <definedName name="_xlnm.Print_Area">#REF!</definedName>
    <definedName name="AS2DocOpenMode" hidden="1">"AS2DocumentEdit"</definedName>
    <definedName name="Assumptions_Language">[5]Assumpt.!$C$14</definedName>
    <definedName name="_xlnm.Database" localSheetId="0">#REF!</definedName>
    <definedName name="_xlnm.Database">#REF!</definedName>
    <definedName name="bbb" localSheetId="0">#REF!</definedName>
    <definedName name="bbb">#REF!</definedName>
    <definedName name="Beta__relevered" localSheetId="0">'[6]Model structure'!#REF!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 localSheetId="0">#REF!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 localSheetId="0">#REF!</definedName>
    <definedName name="FIN">#REF!</definedName>
    <definedName name="fyCoverDate" localSheetId="0">#REF!</definedName>
    <definedName name="fyCoverDate">#REF!</definedName>
    <definedName name="GASTOS">'[9]xxx 01 RENTA 2007'!$I$6</definedName>
    <definedName name="_xlnm.Recorder" localSheetId="0">#REF!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localSheetId="0" hidden="1">#REF!</definedName>
    <definedName name="jgjglsdjgajñ" hidden="1">#REF!</definedName>
    <definedName name="leas" localSheetId="0">#REF!</definedName>
    <definedName name="leas">#REF!</definedName>
    <definedName name="NITSVINCULAt" localSheetId="0">#REF!</definedName>
    <definedName name="NITSVINCULAt">#REF!</definedName>
    <definedName name="plano">'[14]Archivo Plano'!$I$12:$J$702</definedName>
    <definedName name="Porcentaje_Depreciación">[15]Hoja1!#REF!</definedName>
    <definedName name="Programa_CCC" localSheetId="0">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 localSheetId="0">#REF!</definedName>
    <definedName name="sfsafsafd">#REF!</definedName>
    <definedName name="sss" localSheetId="0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localSheetId="0" hidden="1">#REF!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1" l="1"/>
  <c r="E72" i="1" l="1"/>
  <c r="C72" i="1" l="1"/>
</calcChain>
</file>

<file path=xl/sharedStrings.xml><?xml version="1.0" encoding="utf-8"?>
<sst xmlns="http://schemas.openxmlformats.org/spreadsheetml/2006/main" count="124" uniqueCount="112">
  <si>
    <t xml:space="preserve">  Presidente Ejecutivo                                                                                         Contador General</t>
  </si>
  <si>
    <t>Rafael Barraza Dominguez                                                                           Máximo Arnoldo Molina</t>
  </si>
  <si>
    <t>Contador General</t>
  </si>
  <si>
    <t>Máximo Arnoldo Molina</t>
  </si>
  <si>
    <t>Director de Control Financiero</t>
  </si>
  <si>
    <t>Director Propietario en funciones                    Presidente Ejecutivo</t>
  </si>
  <si>
    <t>Juan Gonzalo Sierra Ortiz</t>
  </si>
  <si>
    <t>Pedro Luis Apostolo                                       Rafael Barraza Dominguez</t>
  </si>
  <si>
    <t xml:space="preserve">        Presidente Ejecutivo                                    Vicepresidente Financiero</t>
  </si>
  <si>
    <t>Máximo Arnoldo Molina Servellón</t>
  </si>
  <si>
    <t xml:space="preserve">    Rafael Barraza Domínguez                              Alexander Pinilla Vargas </t>
  </si>
  <si>
    <t>Total pasivos y patrimonio</t>
  </si>
  <si>
    <t>Total patrimonio</t>
  </si>
  <si>
    <t>Reservas de capital, resultados acumulados y patrimonio no ganado</t>
  </si>
  <si>
    <t>Aportes de capital pendientes de formalizar</t>
  </si>
  <si>
    <t>Capital social pagado</t>
  </si>
  <si>
    <t>Patrimonio</t>
  </si>
  <si>
    <t>Interés minoritario</t>
  </si>
  <si>
    <t>Total pasivos</t>
  </si>
  <si>
    <t>Deuda subordinada</t>
  </si>
  <si>
    <t>Reservas por siniestros</t>
  </si>
  <si>
    <t>Reservas de riesgos en curso</t>
  </si>
  <si>
    <t>Reservas matemáticas</t>
  </si>
  <si>
    <t>Reservas técnicas</t>
  </si>
  <si>
    <t>Diversos</t>
  </si>
  <si>
    <t>Provisiones</t>
  </si>
  <si>
    <t>Cuentas por pagar</t>
  </si>
  <si>
    <t>Otros pasivos</t>
  </si>
  <si>
    <t>Depósitos de primas</t>
  </si>
  <si>
    <t>Acreedores de seguros y fianzas</t>
  </si>
  <si>
    <t>Títulos de emisión propia</t>
  </si>
  <si>
    <t>Reportos y otras operaciones bursátiles</t>
  </si>
  <si>
    <t>Financiamiento estructurado</t>
  </si>
  <si>
    <t>Préstamos de otros bancos</t>
  </si>
  <si>
    <t>Préstamos del banco de Desarrollo de El Salvador</t>
  </si>
  <si>
    <t>Depósitos de clientes</t>
  </si>
  <si>
    <t>Pasivos del giro</t>
  </si>
  <si>
    <t>Pasivos y patrimonio</t>
  </si>
  <si>
    <t>Total activos</t>
  </si>
  <si>
    <t>Crédito mercantil</t>
  </si>
  <si>
    <t>Bienes inmuebles, muebles y otros (neto)</t>
  </si>
  <si>
    <t>Activo fijo</t>
  </si>
  <si>
    <t xml:space="preserve">Aporte especial de garantía </t>
  </si>
  <si>
    <t>Diversos (neto)</t>
  </si>
  <si>
    <t>Inversiones accionarias</t>
  </si>
  <si>
    <t xml:space="preserve">Inversiones cuotas fondo de pensiones </t>
  </si>
  <si>
    <t>Bienes recibidos en pago (neto)</t>
  </si>
  <si>
    <t>Otros activos</t>
  </si>
  <si>
    <t>Deudores por seguros y fianzas</t>
  </si>
  <si>
    <t>Primas por cobrar (neto)</t>
  </si>
  <si>
    <t>Cartera de préstamos (neto)</t>
  </si>
  <si>
    <t>Inversiones financieras (neto)</t>
  </si>
  <si>
    <t>Reportos y otras operaciones bursátiles (neto)</t>
  </si>
  <si>
    <t>Caja y bancos</t>
  </si>
  <si>
    <t>Activos del giro</t>
  </si>
  <si>
    <t>Activos</t>
  </si>
  <si>
    <t>(En Miles Dólares de los Estados Unidos de América)</t>
  </si>
  <si>
    <t>BALANCE GENERAL CONSOLIDADO</t>
  </si>
  <si>
    <t>Inversiones Financieras Banco Agrícola, S.A. y subsidiarias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</si>
  <si>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</si>
  <si>
    <t xml:space="preserve">  Presidente Ejecutivo                                                                                                          Contador General</t>
  </si>
  <si>
    <t>Rafael Barraza Dominguez                                                                                            Máximo Arnoldo Molina</t>
  </si>
  <si>
    <t>CONTADOR GENERAL</t>
  </si>
  <si>
    <t>MAXIMO ARNOLDO MOLINA</t>
  </si>
  <si>
    <t xml:space="preserve">         Presidente Ejecutivo                                               Vicepresidente Financiero</t>
  </si>
  <si>
    <t xml:space="preserve">  </t>
  </si>
  <si>
    <t xml:space="preserve">    Rafael Barraza Domínguez                                          Alexander Pinilla Vargas </t>
  </si>
  <si>
    <t xml:space="preserve">DIRECTOR </t>
  </si>
  <si>
    <t xml:space="preserve"> DIRECTOR                                                                        DIRECTOR </t>
  </si>
  <si>
    <t xml:space="preserve">SERGIO RESTREPO ISAZA                                                  JAIME ALBERTO VELASQUEZ BOTERO                            RAFAEL BARRAZA DOMINGUEZ                 </t>
  </si>
  <si>
    <t>Utilidad neta consolidada</t>
  </si>
  <si>
    <t>Traslado de la participación del interés minoritario</t>
  </si>
  <si>
    <t>Utilidad antes de interes minoritario</t>
  </si>
  <si>
    <t>Contribución especial por ley</t>
  </si>
  <si>
    <t>Impuesto sobre la renta</t>
  </si>
  <si>
    <t xml:space="preserve"> </t>
  </si>
  <si>
    <t>Utilidad antes de impuestos</t>
  </si>
  <si>
    <t>Otros ingresos y gastos:</t>
  </si>
  <si>
    <t>Dividendos</t>
  </si>
  <si>
    <t>Utilidad de operación</t>
  </si>
  <si>
    <t>Depreciaciones y amortizaciones</t>
  </si>
  <si>
    <t>Generales</t>
  </si>
  <si>
    <t>De funcionarios y empleados</t>
  </si>
  <si>
    <t>Gastos de operación:</t>
  </si>
  <si>
    <t>Utilidad antes de gastos</t>
  </si>
  <si>
    <t>Reservas de saneamiento</t>
  </si>
  <si>
    <t>Utilidad antes de reservas</t>
  </si>
  <si>
    <t>Gastos por administración de fondo de pensiones</t>
  </si>
  <si>
    <t>Otros servicios y contingencias</t>
  </si>
  <si>
    <t>Gastos de adquisición, conservación y cobranza de primas</t>
  </si>
  <si>
    <t>Egresos técnicos por ajustes a las reservas</t>
  </si>
  <si>
    <t>Siniestros y obligaciones contractuales</t>
  </si>
  <si>
    <t>Operaciones en moneda extranjera</t>
  </si>
  <si>
    <t>Instrumentos financieros a valor razonable</t>
  </si>
  <si>
    <t>Pérdida en venta de titulosvalores</t>
  </si>
  <si>
    <t>Intereses sobre emisiones de Obligaciones</t>
  </si>
  <si>
    <t>Intereses sobre préstamos</t>
  </si>
  <si>
    <t>Intereses y otros costos de depósitos</t>
  </si>
  <si>
    <t>Menos - Costos de Operación:</t>
  </si>
  <si>
    <t>Ingresos por administración de fondo de pensiones</t>
  </si>
  <si>
    <t>Ingresos técnicos por ajustes a las reservas</t>
  </si>
  <si>
    <t>Comisiones por cesión y retrocesión de negocios</t>
  </si>
  <si>
    <t>Primas netas de devoluciones y cancelaciones</t>
  </si>
  <si>
    <t>Intereses sobre depósitos</t>
  </si>
  <si>
    <t>Reportos y operaciones bursátiles</t>
  </si>
  <si>
    <t>Participación en resultados de compañias subsidiarias</t>
  </si>
  <si>
    <t>Utilidad en venta de titulosvalores</t>
  </si>
  <si>
    <t>Intereses y otros ingresos de inversiones</t>
  </si>
  <si>
    <t>Comisiones y otros ingresos de préstamos</t>
  </si>
  <si>
    <t xml:space="preserve">Intereses de préstamos </t>
  </si>
  <si>
    <t>Ingresos de operación:</t>
  </si>
  <si>
    <t>ESTADO DE RESULTADOS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</si>
</sst>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(&quot;¢&quot;* #,##0.00_);_(&quot;¢&quot;* \(#,##0.00\);_(&quot;¢&quot;* &quot;-&quot;??_);_(@_)"/>
    <numFmt numFmtId="166" formatCode="_-* #,##0.0_-;\-* #,##0.0_-;_-* &quot;-&quot;?_-;_-@_-"/>
    <numFmt numFmtId="167" formatCode="_(* #,##0.0_);_(* \(#,##0.0\);_(* &quot;-&quot;??_);_(@_)"/>
    <numFmt numFmtId="168" formatCode="_(* #,##0.00000_);_(* \(#,##0.00000\);_(* &quot;-&quot;??_);_(@_)"/>
    <numFmt numFmtId="169" formatCode="_(&quot;$&quot;* #,##0.0_);_(&quot;$&quot;* \(#,##0.0\);_(&quot;$&quot;* &quot;-&quot;??_);_(@_)"/>
    <numFmt numFmtId="170" formatCode="_-&quot;$&quot;* #,##0.0_-;\-&quot;$&quot;* #,##0.0_-;_-&quot;$&quot;* &quot;-&quot;?_-;_-@_-"/>
    <numFmt numFmtId="171" formatCode="_ * #,##0.00_ ;_ * \-#,##0.00_ ;_ * &quot;-&quot;??_ ;_ @_ "/>
    <numFmt numFmtId="172" formatCode="_(* #,##0.0_);_(* \(#,##0.0\);_(* &quot;-&quot;?_);_(@_)"/>
    <numFmt numFmtId="173" formatCode="_-* #,##0.0_-;\-* #,##0.0_-;_-* &quot;-&quot;??_-;_-@_-"/>
    <numFmt numFmtId="174" formatCode="#,##0.0_);\(#,##0.0\)"/>
    <numFmt numFmtId="175" formatCode="_(* #,##0.00_);_(* \(#,##0.00\);_(* &quot;-&quot;??_);_(@_)"/>
  </numFmts>
  <fonts count="24" x14ac:knownFonts="1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3"/>
      <name val="Times New Roman"/>
      <family val="1"/>
    </font>
    <font>
      <sz val="13"/>
      <name val="Arial"/>
      <family val="2"/>
    </font>
    <font>
      <i/>
      <sz val="13"/>
      <name val="Arial"/>
      <family val="2"/>
    </font>
    <font>
      <sz val="12"/>
      <name val="Arial"/>
      <family val="2"/>
    </font>
    <font>
      <sz val="13"/>
      <name val="Times New Roman"/>
      <family val="1"/>
    </font>
    <font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4" fillId="0" borderId="0" xfId="0" applyNumberFormat="1" applyFont="1"/>
    <xf numFmtId="164" fontId="6" fillId="0" borderId="0" xfId="0" applyNumberFormat="1" applyFont="1"/>
    <xf numFmtId="0" fontId="7" fillId="0" borderId="0" xfId="0" applyFont="1"/>
    <xf numFmtId="4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6" fontId="8" fillId="0" borderId="0" xfId="2" applyNumberFormat="1" applyFont="1" applyFill="1"/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0" fontId="6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8" fillId="0" borderId="0" xfId="0" applyNumberFormat="1" applyFont="1"/>
    <xf numFmtId="168" fontId="11" fillId="0" borderId="0" xfId="0" applyNumberFormat="1" applyFont="1"/>
    <xf numFmtId="0" fontId="11" fillId="0" borderId="0" xfId="0" applyFont="1" applyAlignment="1">
      <alignment horizontal="left"/>
    </xf>
    <xf numFmtId="166" fontId="4" fillId="0" borderId="0" xfId="0" applyNumberFormat="1" applyFont="1"/>
    <xf numFmtId="0" fontId="8" fillId="0" borderId="0" xfId="0" applyFont="1"/>
    <xf numFmtId="0" fontId="12" fillId="0" borderId="0" xfId="0" applyFont="1"/>
    <xf numFmtId="169" fontId="12" fillId="0" borderId="0" xfId="0" applyNumberFormat="1" applyFont="1"/>
    <xf numFmtId="167" fontId="12" fillId="0" borderId="0" xfId="0" applyNumberFormat="1" applyFont="1"/>
    <xf numFmtId="44" fontId="12" fillId="0" borderId="0" xfId="0" applyNumberFormat="1" applyFont="1"/>
    <xf numFmtId="170" fontId="13" fillId="0" borderId="1" xfId="2" applyNumberFormat="1" applyFont="1" applyFill="1" applyBorder="1"/>
    <xf numFmtId="0" fontId="13" fillId="0" borderId="0" xfId="0" applyFont="1"/>
    <xf numFmtId="166" fontId="12" fillId="0" borderId="0" xfId="0" applyNumberFormat="1" applyFont="1"/>
    <xf numFmtId="166" fontId="13" fillId="0" borderId="0" xfId="0" applyNumberFormat="1" applyFont="1"/>
    <xf numFmtId="43" fontId="12" fillId="0" borderId="0" xfId="1" applyFont="1" applyFill="1"/>
    <xf numFmtId="166" fontId="8" fillId="0" borderId="2" xfId="2" applyNumberFormat="1" applyFont="1" applyFill="1" applyBorder="1"/>
    <xf numFmtId="0" fontId="8" fillId="0" borderId="0" xfId="0" applyFont="1" applyAlignment="1">
      <alignment vertical="top" wrapText="1"/>
    </xf>
    <xf numFmtId="166" fontId="8" fillId="0" borderId="0" xfId="0" applyNumberFormat="1" applyFont="1"/>
    <xf numFmtId="0" fontId="11" fillId="0" borderId="0" xfId="0" applyFont="1"/>
    <xf numFmtId="166" fontId="13" fillId="0" borderId="2" xfId="2" applyNumberFormat="1" applyFont="1" applyFill="1" applyBorder="1"/>
    <xf numFmtId="166" fontId="13" fillId="0" borderId="2" xfId="0" applyNumberFormat="1" applyFont="1" applyBorder="1"/>
    <xf numFmtId="166" fontId="13" fillId="0" borderId="3" xfId="0" applyNumberFormat="1" applyFont="1" applyBorder="1"/>
    <xf numFmtId="166" fontId="8" fillId="0" borderId="4" xfId="0" applyNumberFormat="1" applyFont="1" applyBorder="1"/>
    <xf numFmtId="0" fontId="8" fillId="0" borderId="0" xfId="0" applyFont="1" applyAlignment="1">
      <alignment horizontal="left" indent="1"/>
    </xf>
    <xf numFmtId="171" fontId="12" fillId="0" borderId="0" xfId="0" applyNumberFormat="1" applyFont="1"/>
    <xf numFmtId="170" fontId="8" fillId="0" borderId="0" xfId="2" applyNumberFormat="1" applyFont="1" applyFill="1"/>
    <xf numFmtId="170" fontId="13" fillId="0" borderId="5" xfId="2" applyNumberFormat="1" applyFont="1" applyFill="1" applyBorder="1"/>
    <xf numFmtId="172" fontId="12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9" fillId="0" borderId="0" xfId="0" applyFont="1" applyAlignment="1">
      <alignment horizontal="left" indent="1"/>
    </xf>
    <xf numFmtId="169" fontId="5" fillId="0" borderId="0" xfId="0" applyNumberFormat="1" applyFont="1" applyAlignment="1">
      <alignment horizontal="left"/>
    </xf>
    <xf numFmtId="173" fontId="5" fillId="0" borderId="0" xfId="0" applyNumberFormat="1" applyFont="1" applyAlignment="1">
      <alignment horizontal="left"/>
    </xf>
    <xf numFmtId="43" fontId="6" fillId="0" borderId="0" xfId="0" applyNumberFormat="1" applyFont="1" applyAlignment="1">
      <alignment horizontal="left"/>
    </xf>
    <xf numFmtId="174" fontId="8" fillId="0" borderId="0" xfId="0" applyNumberFormat="1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75" fontId="0" fillId="0" borderId="0" xfId="0" applyNumberFormat="1"/>
    <xf numFmtId="174" fontId="8" fillId="0" borderId="2" xfId="0" applyNumberFormat="1" applyFont="1" applyBorder="1"/>
    <xf numFmtId="166" fontId="8" fillId="0" borderId="0" xfId="2" applyNumberFormat="1" applyFont="1" applyFill="1" applyBorder="1"/>
    <xf numFmtId="166" fontId="0" fillId="0" borderId="0" xfId="0" applyNumberFormat="1"/>
    <xf numFmtId="173" fontId="6" fillId="0" borderId="0" xfId="0" applyNumberFormat="1" applyFont="1" applyAlignment="1">
      <alignment horizontal="left"/>
    </xf>
    <xf numFmtId="175" fontId="6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43" fontId="6" fillId="0" borderId="0" xfId="3" applyFont="1" applyFill="1" applyAlignment="1" applyProtection="1">
      <alignment horizontal="left"/>
    </xf>
    <xf numFmtId="166" fontId="6" fillId="0" borderId="0" xfId="0" applyNumberFormat="1" applyFont="1" applyAlignment="1">
      <alignment horizontal="left"/>
    </xf>
    <xf numFmtId="170" fontId="8" fillId="0" borderId="0" xfId="0" applyNumberFormat="1" applyFont="1"/>
  </cellXfs>
  <cellStyles count="4">
    <cellStyle name="Millares" xfId="1" builtinId="3"/>
    <cellStyle name="Millares 2" xfId="3" xr:uid="{57ED8299-D734-48EB-8807-A24E166A40E2}"/>
    <cellStyle name="Moneda 2" xfId="2" xr:uid="{8975BCD2-0E30-4F06-8CF0-FFB7CE83770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98F58C16-9804-4159-9BDA-F2395D133244}"/>
            </a:ext>
          </a:extLst>
        </xdr:cNvPr>
        <xdr:cNvSpPr>
          <a:spLocks noChangeShapeType="1"/>
        </xdr:cNvSpPr>
      </xdr:nvSpPr>
      <xdr:spPr bwMode="auto">
        <a:xfrm>
          <a:off x="771525" y="12550774"/>
          <a:ext cx="750661" cy="40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DF1F1A98-5896-48B9-A9F8-66BDE95E5F75}"/>
            </a:ext>
          </a:extLst>
        </xdr:cNvPr>
        <xdr:cNvSpPr>
          <a:spLocks noChangeShapeType="1"/>
        </xdr:cNvSpPr>
      </xdr:nvSpPr>
      <xdr:spPr bwMode="auto">
        <a:xfrm>
          <a:off x="1525362" y="12554857"/>
          <a:ext cx="15362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C42AC213-3933-49D1-8D83-007977A4233B}"/>
            </a:ext>
          </a:extLst>
        </xdr:cNvPr>
        <xdr:cNvSpPr>
          <a:spLocks noChangeShapeType="1"/>
        </xdr:cNvSpPr>
      </xdr:nvSpPr>
      <xdr:spPr bwMode="auto">
        <a:xfrm>
          <a:off x="771525" y="14763750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D4C7AFAD-560C-44CC-912E-7525A167A433}"/>
            </a:ext>
          </a:extLst>
        </xdr:cNvPr>
        <xdr:cNvSpPr>
          <a:spLocks noChangeShapeType="1"/>
        </xdr:cNvSpPr>
      </xdr:nvSpPr>
      <xdr:spPr bwMode="auto">
        <a:xfrm>
          <a:off x="0" y="13652500"/>
          <a:ext cx="152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B854B1F5-881E-4C80-8599-1A277623972F}"/>
            </a:ext>
          </a:extLst>
        </xdr:cNvPr>
        <xdr:cNvSpPr>
          <a:spLocks noChangeShapeType="1"/>
        </xdr:cNvSpPr>
      </xdr:nvSpPr>
      <xdr:spPr bwMode="auto">
        <a:xfrm>
          <a:off x="1524454" y="13652500"/>
          <a:ext cx="2285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3220811</xdr:colOff>
      <xdr:row>85</xdr:row>
      <xdr:rowOff>212725</xdr:rowOff>
    </xdr:from>
    <xdr:to>
      <xdr:col>1</xdr:col>
      <xdr:colOff>5740811</xdr:colOff>
      <xdr:row>85</xdr:row>
      <xdr:rowOff>212725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BBA8191A-AA89-4E59-A3F6-F4EEF84FE1B2}"/>
            </a:ext>
          </a:extLst>
        </xdr:cNvPr>
        <xdr:cNvSpPr>
          <a:spLocks noChangeShapeType="1"/>
        </xdr:cNvSpPr>
      </xdr:nvSpPr>
      <xdr:spPr bwMode="auto">
        <a:xfrm>
          <a:off x="1525361" y="1364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0</xdr:col>
      <xdr:colOff>0</xdr:colOff>
      <xdr:row>1</xdr:row>
      <xdr:rowOff>84045</xdr:rowOff>
    </xdr:from>
    <xdr:ext cx="2343898" cy="553219"/>
    <xdr:pic>
      <xdr:nvPicPr>
        <xdr:cNvPr id="8" name="Imagen 7">
          <a:extLst>
            <a:ext uri="{FF2B5EF4-FFF2-40B4-BE49-F238E27FC236}">
              <a16:creationId xmlns:a16="http://schemas.microsoft.com/office/drawing/2014/main" id="{33CEE091-0821-4F79-9E06-65C46EF37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2795"/>
          <a:ext cx="2343898" cy="5532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83</xdr:row>
      <xdr:rowOff>13608</xdr:rowOff>
    </xdr:from>
    <xdr:to>
      <xdr:col>1</xdr:col>
      <xdr:colOff>2299607</xdr:colOff>
      <xdr:row>83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E929F626-5816-499F-B9CD-75C5DDCFAC91}"/>
            </a:ext>
          </a:extLst>
        </xdr:cNvPr>
        <xdr:cNvSpPr>
          <a:spLocks noChangeShapeType="1"/>
        </xdr:cNvSpPr>
      </xdr:nvSpPr>
      <xdr:spPr bwMode="auto">
        <a:xfrm>
          <a:off x="800101" y="13189858"/>
          <a:ext cx="8010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83</xdr:row>
      <xdr:rowOff>-1</xdr:rowOff>
    </xdr:from>
    <xdr:to>
      <xdr:col>5</xdr:col>
      <xdr:colOff>13608</xdr:colOff>
      <xdr:row>83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7D1ECF83-3029-4DED-A046-CE831AB4228A}"/>
            </a:ext>
          </a:extLst>
        </xdr:cNvPr>
        <xdr:cNvSpPr>
          <a:spLocks noChangeShapeType="1"/>
        </xdr:cNvSpPr>
      </xdr:nvSpPr>
      <xdr:spPr bwMode="auto">
        <a:xfrm>
          <a:off x="1613807" y="13176249"/>
          <a:ext cx="2400301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90</xdr:row>
      <xdr:rowOff>204106</xdr:rowOff>
    </xdr:from>
    <xdr:to>
      <xdr:col>1</xdr:col>
      <xdr:colOff>2299607</xdr:colOff>
      <xdr:row>90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59F73519-8B1E-472B-BBA3-2C52B98BA7AA}"/>
            </a:ext>
          </a:extLst>
        </xdr:cNvPr>
        <xdr:cNvSpPr>
          <a:spLocks noChangeShapeType="1"/>
        </xdr:cNvSpPr>
      </xdr:nvSpPr>
      <xdr:spPr bwMode="auto">
        <a:xfrm flipV="1">
          <a:off x="757919" y="14447156"/>
          <a:ext cx="8431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76</xdr:row>
      <xdr:rowOff>200025</xdr:rowOff>
    </xdr:from>
    <xdr:to>
      <xdr:col>1</xdr:col>
      <xdr:colOff>2457524</xdr:colOff>
      <xdr:row>77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7E81C9DA-CF48-4C8F-872B-9C29761FAC5A}"/>
            </a:ext>
          </a:extLst>
        </xdr:cNvPr>
        <xdr:cNvSpPr>
          <a:spLocks noChangeShapeType="1"/>
        </xdr:cNvSpPr>
      </xdr:nvSpPr>
      <xdr:spPr bwMode="auto">
        <a:xfrm>
          <a:off x="809624" y="12220575"/>
          <a:ext cx="790650" cy="40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2925538</xdr:colOff>
      <xdr:row>77</xdr:row>
      <xdr:rowOff>0</xdr:rowOff>
    </xdr:from>
    <xdr:to>
      <xdr:col>1</xdr:col>
      <xdr:colOff>5445538</xdr:colOff>
      <xdr:row>77</xdr:row>
      <xdr:rowOff>0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41FBB409-FAFE-40FF-B6F6-541F144162B8}"/>
            </a:ext>
          </a:extLst>
        </xdr:cNvPr>
        <xdr:cNvSpPr>
          <a:spLocks noChangeShapeType="1"/>
        </xdr:cNvSpPr>
      </xdr:nvSpPr>
      <xdr:spPr bwMode="auto">
        <a:xfrm>
          <a:off x="1598388" y="12223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77</xdr:row>
      <xdr:rowOff>905</xdr:rowOff>
    </xdr:from>
    <xdr:to>
      <xdr:col>4</xdr:col>
      <xdr:colOff>1123906</xdr:colOff>
      <xdr:row>77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7FBE8943-94D8-423F-BDD3-04A5B77C42DF}"/>
            </a:ext>
          </a:extLst>
        </xdr:cNvPr>
        <xdr:cNvSpPr>
          <a:spLocks noChangeShapeType="1"/>
        </xdr:cNvSpPr>
      </xdr:nvSpPr>
      <xdr:spPr bwMode="auto">
        <a:xfrm>
          <a:off x="1690006" y="12224655"/>
          <a:ext cx="2310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47390</xdr:colOff>
      <xdr:row>1</xdr:row>
      <xdr:rowOff>151642</xdr:rowOff>
    </xdr:from>
    <xdr:ext cx="2288842" cy="555096"/>
    <xdr:pic>
      <xdr:nvPicPr>
        <xdr:cNvPr id="8" name="Imagen 7">
          <a:extLst>
            <a:ext uri="{FF2B5EF4-FFF2-40B4-BE49-F238E27FC236}">
              <a16:creationId xmlns:a16="http://schemas.microsoft.com/office/drawing/2014/main" id="{9D877169-0931-4748-B7E1-A027ACC33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490" y="310392"/>
          <a:ext cx="2288842" cy="5550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rada\Documents\Inducci&#243;n\Consolidado\Prueba%20mayo\Prueba.xlsx" TargetMode="External"/><Relationship Id="rId1" Type="http://schemas.openxmlformats.org/officeDocument/2006/relationships/externalLinkPath" Target="/Users/caparada/Documents/Inducci&#243;n/Consolidado/Prueba%20mayo/Prueb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3\05%20EFC%20BANAGRICOLA%20Mayo2023.xlsx" TargetMode="External"/><Relationship Id="rId1" Type="http://schemas.openxmlformats.org/officeDocument/2006/relationships/externalLinkPath" Target="file:///Z:\GC\01CicloContable\05InfyRevelacLocalP-CasaMatrizy20-F\03EFindividuales\06Banagricola\2023\05%20EFC%20BANAGRICOLA%20Mayo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ER_BA_Conso"/>
      <sheetName val="(20)BCE-IFBA"/>
      <sheetName val="(21)ER-IFBA"/>
      <sheetName val="(22)partidas_ifba-segm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MAYO 2023 Y 2022.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0">
          <cell r="R10">
            <v>835642529.94000006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MAYO 2023 Y 2022.</v>
          </cell>
        </row>
        <row r="16">
          <cell r="B16" t="str">
            <v xml:space="preserve">DEL 01 DE ENERO AL 31 DE MAYO DE 2023 Y 2022.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0">
          <cell r="R10">
            <v>138364112.80000001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0F4C-E1F7-477E-9DD6-DB6BAF3BAF83}">
  <dimension ref="A1:N401"/>
  <sheetViews>
    <sheetView tabSelected="1" topLeftCell="B7" zoomScale="68" zoomScaleNormal="75" workbookViewId="0">
      <selection activeCell="B1" sqref="B1:E79"/>
    </sheetView>
  </sheetViews>
  <sheetFormatPr baseColWidth="10" defaultRowHeight="12.5" x14ac:dyDescent="0.25"/>
  <cols>
    <col min="1" max="1" width="0" hidden="1" customWidth="1"/>
    <col min="2" max="2" width="97.1796875" customWidth="1"/>
    <col min="3" max="3" width="16.81640625" bestFit="1" customWidth="1"/>
    <col min="4" max="4" width="2.81640625" customWidth="1"/>
    <col min="5" max="5" width="16.81640625" bestFit="1" customWidth="1"/>
    <col min="6" max="6" width="2.81640625" customWidth="1"/>
    <col min="7" max="7" width="6.7265625" customWidth="1"/>
    <col min="8" max="9" width="2.81640625" customWidth="1"/>
    <col min="10" max="10" width="16.54296875" bestFit="1" customWidth="1"/>
    <col min="11" max="11" width="15.453125" customWidth="1"/>
    <col min="12" max="12" width="16.7265625" bestFit="1" customWidth="1"/>
    <col min="14" max="14" width="16.7265625" bestFit="1" customWidth="1"/>
  </cols>
  <sheetData>
    <row r="1" spans="2:11" s="4" customFormat="1" x14ac:dyDescent="0.25"/>
    <row r="2" spans="2:11" s="4" customFormat="1" x14ac:dyDescent="0.25"/>
    <row r="3" spans="2:11" s="4" customFormat="1" x14ac:dyDescent="0.25"/>
    <row r="4" spans="2:11" s="4" customFormat="1" x14ac:dyDescent="0.25"/>
    <row r="5" spans="2:11" s="4" customFormat="1" x14ac:dyDescent="0.25"/>
    <row r="6" spans="2:11" s="57" customFormat="1" ht="45" customHeight="1" x14ac:dyDescent="0.5">
      <c r="B6" s="55" t="s">
        <v>58</v>
      </c>
      <c r="C6" s="44"/>
      <c r="D6" s="44"/>
      <c r="E6" s="44"/>
      <c r="J6" s="54"/>
    </row>
    <row r="7" spans="2:11" s="57" customFormat="1" ht="25.5" customHeight="1" x14ac:dyDescent="0.4">
      <c r="B7" s="53" t="s">
        <v>111</v>
      </c>
      <c r="C7" s="44"/>
      <c r="D7" s="44"/>
      <c r="E7" s="44"/>
    </row>
    <row r="8" spans="2:11" s="57" customFormat="1" ht="18" x14ac:dyDescent="0.4">
      <c r="B8" s="53" t="str">
        <f>+'[20](1)FECHAS'!B16</f>
        <v xml:space="preserve">DEL 01 DE ENERO AL 31 DE MAYO DE 2023 Y 2022. </v>
      </c>
      <c r="C8" s="44"/>
      <c r="D8" s="44"/>
      <c r="E8" s="44"/>
    </row>
    <row r="9" spans="2:11" s="57" customFormat="1" ht="18" x14ac:dyDescent="0.4">
      <c r="B9" s="53" t="s">
        <v>56</v>
      </c>
      <c r="C9" s="44"/>
      <c r="D9" s="44"/>
      <c r="E9" s="44"/>
    </row>
    <row r="10" spans="2:11" s="13" customFormat="1" ht="15.5" x14ac:dyDescent="0.35">
      <c r="B10" s="21"/>
      <c r="C10" s="21"/>
      <c r="D10" s="21"/>
      <c r="E10" s="21"/>
      <c r="J10"/>
    </row>
    <row r="11" spans="2:11" s="13" customFormat="1" ht="15.5" hidden="1" x14ac:dyDescent="0.35">
      <c r="B11" s="21"/>
      <c r="C11" s="21"/>
      <c r="D11" s="21"/>
      <c r="E11" s="21"/>
      <c r="J11"/>
    </row>
    <row r="12" spans="2:11" s="13" customFormat="1" ht="16.5" x14ac:dyDescent="0.35">
      <c r="B12" s="21"/>
      <c r="C12" s="49"/>
      <c r="D12" s="49"/>
      <c r="E12" s="49"/>
      <c r="F12" s="49"/>
      <c r="G12" s="49"/>
      <c r="H12" s="49"/>
      <c r="I12" s="49"/>
      <c r="J12"/>
    </row>
    <row r="13" spans="2:11" s="13" customFormat="1" ht="16.5" x14ac:dyDescent="0.35">
      <c r="B13" s="21"/>
      <c r="C13" s="49">
        <v>2023</v>
      </c>
      <c r="D13" s="49"/>
      <c r="E13" s="49">
        <v>2022</v>
      </c>
      <c r="F13" s="49"/>
      <c r="G13" s="49"/>
      <c r="H13" s="49"/>
      <c r="I13" s="49"/>
      <c r="J13"/>
    </row>
    <row r="14" spans="2:11" s="13" customFormat="1" ht="16.5" x14ac:dyDescent="0.35">
      <c r="B14" s="32" t="s">
        <v>110</v>
      </c>
      <c r="C14" s="21"/>
      <c r="D14" s="21"/>
      <c r="E14" s="21"/>
      <c r="J14"/>
    </row>
    <row r="15" spans="2:11" s="13" customFormat="1" ht="16.5" x14ac:dyDescent="0.35">
      <c r="B15" s="44" t="s">
        <v>109</v>
      </c>
      <c r="C15" s="73">
        <v>138364.1</v>
      </c>
      <c r="D15" s="14"/>
      <c r="E15" s="73">
        <v>118026.3</v>
      </c>
      <c r="J15"/>
      <c r="K15" s="60"/>
    </row>
    <row r="16" spans="2:11" s="13" customFormat="1" ht="16.5" x14ac:dyDescent="0.35">
      <c r="B16" s="44" t="s">
        <v>108</v>
      </c>
      <c r="C16" s="14">
        <v>16032.8</v>
      </c>
      <c r="D16" s="14"/>
      <c r="E16" s="14">
        <v>15544.6</v>
      </c>
      <c r="J16"/>
      <c r="K16" s="60"/>
    </row>
    <row r="17" spans="2:14" s="13" customFormat="1" ht="16.5" x14ac:dyDescent="0.35">
      <c r="B17" s="44" t="s">
        <v>107</v>
      </c>
      <c r="C17" s="66">
        <v>20522.900000000001</v>
      </c>
      <c r="D17" s="14"/>
      <c r="E17" s="66">
        <v>16221.5</v>
      </c>
      <c r="J17"/>
      <c r="K17" s="60"/>
    </row>
    <row r="18" spans="2:14" s="13" customFormat="1" ht="16.5" x14ac:dyDescent="0.35">
      <c r="B18" s="44" t="s">
        <v>106</v>
      </c>
      <c r="C18" s="66">
        <v>194.3</v>
      </c>
      <c r="D18" s="14"/>
      <c r="E18" s="66">
        <v>135.80000000000001</v>
      </c>
      <c r="J18"/>
      <c r="K18" s="60"/>
    </row>
    <row r="19" spans="2:14" s="13" customFormat="1" ht="16.5" hidden="1" x14ac:dyDescent="0.35">
      <c r="B19" s="44" t="s">
        <v>105</v>
      </c>
      <c r="C19" s="66">
        <v>0</v>
      </c>
      <c r="D19" s="14"/>
      <c r="E19" s="66">
        <v>0</v>
      </c>
      <c r="J19"/>
      <c r="K19" s="60"/>
    </row>
    <row r="20" spans="2:14" s="13" customFormat="1" ht="16.5" x14ac:dyDescent="0.35">
      <c r="B20" s="44" t="s">
        <v>104</v>
      </c>
      <c r="C20" s="66">
        <v>11559.1</v>
      </c>
      <c r="D20" s="14"/>
      <c r="E20" s="66">
        <v>20871.099999999999</v>
      </c>
      <c r="J20"/>
      <c r="K20" s="60"/>
    </row>
    <row r="21" spans="2:14" s="13" customFormat="1" ht="16.5" x14ac:dyDescent="0.35">
      <c r="B21" s="44" t="s">
        <v>103</v>
      </c>
      <c r="C21" s="66">
        <v>4197.8</v>
      </c>
      <c r="D21" s="14"/>
      <c r="E21" s="66">
        <v>1008.3</v>
      </c>
      <c r="J21"/>
      <c r="K21" s="60"/>
    </row>
    <row r="22" spans="2:14" s="13" customFormat="1" ht="16.5" x14ac:dyDescent="0.35">
      <c r="B22" s="44" t="s">
        <v>93</v>
      </c>
      <c r="C22" s="66">
        <v>2436.4</v>
      </c>
      <c r="D22" s="14"/>
      <c r="E22" s="66">
        <v>2159.1</v>
      </c>
      <c r="J22"/>
      <c r="K22" s="60"/>
    </row>
    <row r="23" spans="2:14" s="13" customFormat="1" ht="16.5" x14ac:dyDescent="0.35">
      <c r="B23" s="44" t="s">
        <v>92</v>
      </c>
      <c r="C23" s="66">
        <v>1278.7</v>
      </c>
      <c r="D23" s="14"/>
      <c r="E23" s="66">
        <v>1425.8</v>
      </c>
      <c r="J23"/>
      <c r="K23" s="60"/>
    </row>
    <row r="24" spans="2:14" s="13" customFormat="1" ht="16.5" hidden="1" x14ac:dyDescent="0.35">
      <c r="B24" s="44" t="s">
        <v>102</v>
      </c>
      <c r="C24" s="66">
        <v>0</v>
      </c>
      <c r="D24" s="14"/>
      <c r="E24" s="66">
        <v>0</v>
      </c>
      <c r="J24"/>
      <c r="K24" s="60"/>
    </row>
    <row r="25" spans="2:14" s="13" customFormat="1" ht="16.5" hidden="1" x14ac:dyDescent="0.35">
      <c r="B25" s="44" t="s">
        <v>101</v>
      </c>
      <c r="C25" s="66">
        <v>0</v>
      </c>
      <c r="D25" s="14"/>
      <c r="E25" s="66">
        <v>0</v>
      </c>
      <c r="J25"/>
      <c r="K25" s="60"/>
    </row>
    <row r="26" spans="2:14" s="13" customFormat="1" ht="16.5" hidden="1" x14ac:dyDescent="0.35">
      <c r="B26" s="44" t="s">
        <v>100</v>
      </c>
      <c r="C26" s="66">
        <v>0</v>
      </c>
      <c r="D26" s="14"/>
      <c r="E26" s="66">
        <v>0</v>
      </c>
      <c r="J26"/>
      <c r="K26" s="60"/>
    </row>
    <row r="27" spans="2:14" s="13" customFormat="1" ht="16.5" x14ac:dyDescent="0.35">
      <c r="B27" s="44" t="s">
        <v>88</v>
      </c>
      <c r="C27" s="36">
        <v>34598.800000000003</v>
      </c>
      <c r="D27" s="66"/>
      <c r="E27" s="36">
        <v>32216.7</v>
      </c>
      <c r="J27"/>
      <c r="K27" s="60"/>
      <c r="N27" s="71"/>
    </row>
    <row r="28" spans="2:14" s="13" customFormat="1" ht="16.5" x14ac:dyDescent="0.35">
      <c r="B28" s="44" t="s">
        <v>99</v>
      </c>
      <c r="C28" s="66"/>
      <c r="D28" s="14"/>
      <c r="E28" s="66"/>
      <c r="J28"/>
      <c r="K28" s="60"/>
    </row>
    <row r="29" spans="2:14" s="13" customFormat="1" ht="16.5" x14ac:dyDescent="0.35">
      <c r="B29" s="44"/>
      <c r="C29" s="66">
        <v>229184.89999999997</v>
      </c>
      <c r="D29" s="66"/>
      <c r="E29" s="66">
        <v>207609.19999999998</v>
      </c>
      <c r="J29" s="64"/>
      <c r="K29" s="60"/>
    </row>
    <row r="30" spans="2:14" s="13" customFormat="1" ht="16.5" x14ac:dyDescent="0.35">
      <c r="B30" s="32" t="s">
        <v>98</v>
      </c>
      <c r="C30" s="14"/>
      <c r="D30" s="14"/>
      <c r="E30" s="14"/>
      <c r="J30"/>
      <c r="K30" s="60"/>
    </row>
    <row r="31" spans="2:14" s="13" customFormat="1" ht="16.5" x14ac:dyDescent="0.35">
      <c r="B31" s="44" t="s">
        <v>97</v>
      </c>
      <c r="C31" s="14">
        <v>17212.3</v>
      </c>
      <c r="D31" s="14"/>
      <c r="E31" s="14">
        <v>14894.8</v>
      </c>
      <c r="J31"/>
      <c r="K31" s="60"/>
    </row>
    <row r="32" spans="2:14" s="13" customFormat="1" ht="16.5" x14ac:dyDescent="0.35">
      <c r="B32" s="44" t="s">
        <v>96</v>
      </c>
      <c r="C32" s="14">
        <v>20926.2</v>
      </c>
      <c r="D32" s="14"/>
      <c r="E32" s="14">
        <v>6901.2</v>
      </c>
      <c r="J32"/>
      <c r="K32" s="60"/>
    </row>
    <row r="33" spans="2:14" s="13" customFormat="1" ht="16.5" x14ac:dyDescent="0.35">
      <c r="B33" s="44" t="s">
        <v>95</v>
      </c>
      <c r="C33" s="14">
        <v>3225.1</v>
      </c>
      <c r="D33" s="14"/>
      <c r="E33" s="14">
        <v>3856.7</v>
      </c>
      <c r="J33"/>
      <c r="K33" s="60"/>
      <c r="L33" s="71"/>
    </row>
    <row r="34" spans="2:14" s="13" customFormat="1" ht="16.5" x14ac:dyDescent="0.35">
      <c r="B34" s="44" t="s">
        <v>94</v>
      </c>
      <c r="C34" s="14">
        <v>103.6</v>
      </c>
      <c r="D34" s="14"/>
      <c r="E34" s="14">
        <v>887.6</v>
      </c>
      <c r="J34"/>
      <c r="K34" s="60"/>
      <c r="L34" s="71"/>
    </row>
    <row r="35" spans="2:14" s="13" customFormat="1" ht="16.5" x14ac:dyDescent="0.35">
      <c r="B35" s="44" t="s">
        <v>93</v>
      </c>
      <c r="C35" s="14">
        <v>12434</v>
      </c>
      <c r="D35" s="14"/>
      <c r="E35" s="14">
        <v>14970.7</v>
      </c>
      <c r="J35"/>
      <c r="K35" s="60"/>
      <c r="L35" s="71"/>
    </row>
    <row r="36" spans="2:14" s="13" customFormat="1" ht="16.5" customHeight="1" x14ac:dyDescent="0.35">
      <c r="B36" s="44" t="s">
        <v>92</v>
      </c>
      <c r="C36" s="14">
        <v>0</v>
      </c>
      <c r="D36" s="14"/>
      <c r="E36" s="14">
        <v>0</v>
      </c>
      <c r="J36"/>
      <c r="K36" s="60"/>
      <c r="L36" s="71"/>
    </row>
    <row r="37" spans="2:14" s="13" customFormat="1" ht="16.5" hidden="1" x14ac:dyDescent="0.35">
      <c r="B37" s="44" t="s">
        <v>91</v>
      </c>
      <c r="C37" s="14">
        <v>0</v>
      </c>
      <c r="D37" s="14"/>
      <c r="E37" s="14">
        <v>0</v>
      </c>
      <c r="J37"/>
      <c r="K37" s="60"/>
      <c r="L37" s="71"/>
    </row>
    <row r="38" spans="2:14" s="13" customFormat="1" ht="16.5" hidden="1" x14ac:dyDescent="0.35">
      <c r="B38" s="44" t="s">
        <v>90</v>
      </c>
      <c r="C38" s="14">
        <v>0</v>
      </c>
      <c r="D38" s="14"/>
      <c r="E38" s="14">
        <v>0</v>
      </c>
      <c r="J38"/>
      <c r="K38" s="60"/>
      <c r="L38" s="71"/>
    </row>
    <row r="39" spans="2:14" s="13" customFormat="1" ht="16.5" hidden="1" x14ac:dyDescent="0.35">
      <c r="B39" s="44" t="s">
        <v>89</v>
      </c>
      <c r="C39" s="14">
        <v>0</v>
      </c>
      <c r="D39" s="14"/>
      <c r="E39" s="14">
        <v>0</v>
      </c>
      <c r="G39" s="72"/>
      <c r="J39"/>
      <c r="K39" s="60"/>
      <c r="L39" s="71"/>
    </row>
    <row r="40" spans="2:14" s="13" customFormat="1" ht="16.5" x14ac:dyDescent="0.35">
      <c r="B40" s="44" t="s">
        <v>88</v>
      </c>
      <c r="C40" s="36">
        <v>24653.399999999998</v>
      </c>
      <c r="D40" s="66"/>
      <c r="E40" s="36">
        <v>22145.5</v>
      </c>
      <c r="J40" s="64"/>
      <c r="K40" s="60"/>
      <c r="L40" s="71"/>
    </row>
    <row r="41" spans="2:14" s="13" customFormat="1" ht="16.5" hidden="1" x14ac:dyDescent="0.35">
      <c r="B41" s="44" t="s">
        <v>87</v>
      </c>
      <c r="C41" s="66">
        <v>0</v>
      </c>
      <c r="D41" s="14"/>
      <c r="E41" s="66">
        <v>0</v>
      </c>
      <c r="J41"/>
      <c r="K41" s="60"/>
      <c r="L41" s="71"/>
      <c r="M41" s="70"/>
      <c r="N41" s="70"/>
    </row>
    <row r="42" spans="2:14" s="13" customFormat="1" ht="16.5" x14ac:dyDescent="0.35">
      <c r="B42" s="44" t="s">
        <v>75</v>
      </c>
      <c r="C42" s="36">
        <v>78554.599999999991</v>
      </c>
      <c r="D42" s="14"/>
      <c r="E42" s="36">
        <v>63656.5</v>
      </c>
      <c r="J42" s="64"/>
      <c r="K42" s="60"/>
    </row>
    <row r="43" spans="2:14" s="13" customFormat="1" ht="16.5" x14ac:dyDescent="0.35">
      <c r="B43" s="44"/>
      <c r="C43" s="14"/>
      <c r="D43" s="14"/>
      <c r="E43" s="14"/>
      <c r="J43"/>
      <c r="K43" s="60"/>
    </row>
    <row r="44" spans="2:14" s="13" customFormat="1" ht="16.5" x14ac:dyDescent="0.35">
      <c r="B44" s="32" t="s">
        <v>86</v>
      </c>
      <c r="C44" s="66">
        <v>150630.29999999999</v>
      </c>
      <c r="D44" s="66"/>
      <c r="E44" s="66">
        <v>143952.69999999998</v>
      </c>
      <c r="J44" s="67"/>
      <c r="K44" s="68"/>
    </row>
    <row r="45" spans="2:14" s="13" customFormat="1" ht="16.5" x14ac:dyDescent="0.35">
      <c r="B45" s="44"/>
      <c r="C45" s="14"/>
      <c r="D45" s="14"/>
      <c r="E45" s="14"/>
      <c r="J45"/>
      <c r="K45" s="68"/>
    </row>
    <row r="46" spans="2:14" s="13" customFormat="1" ht="16.5" x14ac:dyDescent="0.35">
      <c r="B46" s="44" t="s">
        <v>85</v>
      </c>
      <c r="C46" s="36">
        <v>22695.5</v>
      </c>
      <c r="D46" s="14"/>
      <c r="E46" s="36">
        <v>21488.2</v>
      </c>
      <c r="J46" s="64"/>
      <c r="K46" s="68"/>
    </row>
    <row r="47" spans="2:14" s="13" customFormat="1" ht="16.5" x14ac:dyDescent="0.35">
      <c r="B47" s="44"/>
      <c r="C47" s="14"/>
      <c r="D47" s="14"/>
      <c r="E47" s="14"/>
      <c r="J47"/>
      <c r="K47" s="68"/>
    </row>
    <row r="48" spans="2:14" s="13" customFormat="1" ht="16.5" x14ac:dyDescent="0.35">
      <c r="B48" s="32" t="s">
        <v>84</v>
      </c>
      <c r="C48" s="14">
        <v>127934.79999999999</v>
      </c>
      <c r="D48" s="14"/>
      <c r="E48" s="14">
        <v>122464.49999999999</v>
      </c>
      <c r="J48" s="67"/>
      <c r="K48" s="68"/>
    </row>
    <row r="49" spans="2:12" s="13" customFormat="1" ht="16.5" x14ac:dyDescent="0.35">
      <c r="B49" s="44"/>
      <c r="C49" s="14"/>
      <c r="D49" s="14"/>
      <c r="E49" s="14"/>
      <c r="J49"/>
      <c r="K49" s="60"/>
    </row>
    <row r="50" spans="2:12" s="13" customFormat="1" ht="16.5" x14ac:dyDescent="0.35">
      <c r="B50" s="44" t="s">
        <v>83</v>
      </c>
      <c r="C50" s="14"/>
      <c r="D50" s="14"/>
      <c r="E50" s="14"/>
      <c r="J50"/>
      <c r="K50" s="60"/>
    </row>
    <row r="51" spans="2:12" s="13" customFormat="1" ht="16.5" x14ac:dyDescent="0.35">
      <c r="B51" s="44" t="s">
        <v>82</v>
      </c>
      <c r="C51" s="14">
        <v>33947</v>
      </c>
      <c r="D51" s="14"/>
      <c r="E51" s="14">
        <v>31377.8</v>
      </c>
      <c r="J51" s="64"/>
      <c r="K51" s="60"/>
    </row>
    <row r="52" spans="2:12" s="13" customFormat="1" ht="16.5" x14ac:dyDescent="0.35">
      <c r="B52" s="44" t="s">
        <v>81</v>
      </c>
      <c r="C52" s="14">
        <v>24888.3</v>
      </c>
      <c r="D52" s="14"/>
      <c r="E52" s="14">
        <v>24933.8</v>
      </c>
      <c r="J52" s="64"/>
      <c r="K52" s="60"/>
    </row>
    <row r="53" spans="2:12" s="13" customFormat="1" ht="16.5" x14ac:dyDescent="0.35">
      <c r="B53" s="44" t="s">
        <v>80</v>
      </c>
      <c r="C53" s="36">
        <v>8527.7000000000007</v>
      </c>
      <c r="D53" s="14"/>
      <c r="E53" s="36">
        <v>7605.3</v>
      </c>
      <c r="J53" s="64"/>
      <c r="K53" s="60"/>
    </row>
    <row r="54" spans="2:12" s="13" customFormat="1" ht="16.5" x14ac:dyDescent="0.35">
      <c r="B54" s="44" t="s">
        <v>75</v>
      </c>
      <c r="C54" s="14">
        <v>67363</v>
      </c>
      <c r="D54" s="14"/>
      <c r="E54" s="14">
        <v>63916.9</v>
      </c>
      <c r="J54" s="64"/>
      <c r="K54" s="60"/>
      <c r="L54" s="69"/>
    </row>
    <row r="55" spans="2:12" s="13" customFormat="1" ht="16.5" x14ac:dyDescent="0.35">
      <c r="B55" s="44"/>
      <c r="C55" s="14"/>
      <c r="D55" s="14"/>
      <c r="E55" s="14"/>
      <c r="J55"/>
      <c r="K55" s="60"/>
    </row>
    <row r="56" spans="2:12" s="13" customFormat="1" ht="16.5" x14ac:dyDescent="0.35">
      <c r="B56" s="32" t="s">
        <v>79</v>
      </c>
      <c r="C56" s="14">
        <v>60571.799999999988</v>
      </c>
      <c r="D56" s="14"/>
      <c r="E56" s="14">
        <v>58547.599999999984</v>
      </c>
      <c r="J56" s="67"/>
      <c r="K56" s="68"/>
    </row>
    <row r="57" spans="2:12" s="13" customFormat="1" ht="16.5" x14ac:dyDescent="0.35">
      <c r="B57" s="44"/>
      <c r="C57" s="14"/>
      <c r="D57" s="14"/>
      <c r="E57" s="14"/>
      <c r="J57"/>
      <c r="K57" s="60"/>
    </row>
    <row r="58" spans="2:12" s="13" customFormat="1" ht="16.5" x14ac:dyDescent="0.35">
      <c r="B58" s="44" t="s">
        <v>78</v>
      </c>
      <c r="C58" s="14">
        <v>5.6</v>
      </c>
      <c r="D58" s="14"/>
      <c r="E58" s="14">
        <v>4.9000000000000004</v>
      </c>
      <c r="J58"/>
      <c r="K58" s="60"/>
    </row>
    <row r="59" spans="2:12" s="13" customFormat="1" ht="16.5" x14ac:dyDescent="0.35">
      <c r="B59" s="44" t="s">
        <v>75</v>
      </c>
      <c r="C59" s="14"/>
      <c r="D59" s="14"/>
      <c r="E59" s="14"/>
      <c r="J59" s="67"/>
      <c r="K59" s="60"/>
    </row>
    <row r="60" spans="2:12" s="13" customFormat="1" ht="16.5" x14ac:dyDescent="0.35">
      <c r="B60" s="44" t="s">
        <v>77</v>
      </c>
      <c r="C60" s="65">
        <v>13692.1</v>
      </c>
      <c r="D60" s="66"/>
      <c r="E60" s="65">
        <v>12534</v>
      </c>
      <c r="J60"/>
      <c r="K60" s="60"/>
    </row>
    <row r="61" spans="2:12" s="13" customFormat="1" ht="16.5" x14ac:dyDescent="0.35">
      <c r="B61" s="44"/>
      <c r="C61" s="14"/>
      <c r="D61" s="14"/>
      <c r="E61" s="14"/>
      <c r="J61"/>
      <c r="K61" s="60"/>
    </row>
    <row r="62" spans="2:12" s="13" customFormat="1" ht="16.5" x14ac:dyDescent="0.35">
      <c r="B62" s="32" t="s">
        <v>76</v>
      </c>
      <c r="C62" s="14">
        <v>74269.499999999985</v>
      </c>
      <c r="D62" s="14"/>
      <c r="E62" s="14">
        <v>71086.499999999985</v>
      </c>
      <c r="J62"/>
      <c r="K62" s="60"/>
    </row>
    <row r="63" spans="2:12" s="13" customFormat="1" ht="16.5" x14ac:dyDescent="0.35">
      <c r="B63" s="44" t="s">
        <v>75</v>
      </c>
      <c r="C63" s="14"/>
      <c r="D63" s="14"/>
      <c r="E63" s="14"/>
      <c r="J63"/>
      <c r="K63" s="60"/>
    </row>
    <row r="64" spans="2:12" s="13" customFormat="1" ht="16.5" x14ac:dyDescent="0.35">
      <c r="B64" s="44" t="s">
        <v>74</v>
      </c>
      <c r="C64" s="61">
        <v>-20379.400000000001</v>
      </c>
      <c r="D64" s="66"/>
      <c r="E64" s="61">
        <v>-20086.3</v>
      </c>
      <c r="I64" s="61"/>
      <c r="J64" s="64"/>
      <c r="K64" s="60"/>
    </row>
    <row r="65" spans="2:12" s="13" customFormat="1" ht="16.5" x14ac:dyDescent="0.35">
      <c r="B65" s="44"/>
      <c r="C65" s="61"/>
      <c r="D65" s="14"/>
      <c r="E65" s="61"/>
      <c r="I65" s="61"/>
      <c r="J65" s="64"/>
      <c r="K65" s="60"/>
    </row>
    <row r="66" spans="2:12" s="13" customFormat="1" ht="16.5" x14ac:dyDescent="0.35">
      <c r="B66" s="44" t="s">
        <v>73</v>
      </c>
      <c r="C66" s="65">
        <v>0</v>
      </c>
      <c r="D66" s="14"/>
      <c r="E66" s="65">
        <v>0</v>
      </c>
      <c r="I66" s="61"/>
      <c r="J66" s="64"/>
      <c r="K66" s="60"/>
    </row>
    <row r="67" spans="2:12" s="13" customFormat="1" ht="16.5" x14ac:dyDescent="0.35">
      <c r="B67" s="44"/>
      <c r="C67" s="14"/>
      <c r="D67" s="14"/>
      <c r="E67" s="14"/>
      <c r="J67"/>
      <c r="K67" s="60"/>
    </row>
    <row r="68" spans="2:12" s="13" customFormat="1" ht="16.5" x14ac:dyDescent="0.35">
      <c r="B68" s="63" t="s">
        <v>72</v>
      </c>
      <c r="C68" s="14">
        <v>53890.099999999984</v>
      </c>
      <c r="D68" s="14"/>
      <c r="E68" s="14">
        <v>51000.199999999983</v>
      </c>
      <c r="J68"/>
      <c r="K68" s="60"/>
    </row>
    <row r="69" spans="2:12" s="13" customFormat="1" ht="16.5" x14ac:dyDescent="0.35">
      <c r="B69" s="62"/>
      <c r="C69" s="14"/>
      <c r="D69" s="14"/>
      <c r="E69" s="14"/>
      <c r="J69"/>
      <c r="K69" s="60"/>
    </row>
    <row r="70" spans="2:12" s="13" customFormat="1" ht="16.5" x14ac:dyDescent="0.35">
      <c r="B70" s="44" t="s">
        <v>71</v>
      </c>
      <c r="C70" s="61">
        <v>-3218.9</v>
      </c>
      <c r="D70" s="61"/>
      <c r="E70" s="61">
        <v>-3059.4</v>
      </c>
      <c r="H70" s="61"/>
      <c r="J70"/>
      <c r="K70" s="60"/>
    </row>
    <row r="71" spans="2:12" s="13" customFormat="1" ht="16.5" x14ac:dyDescent="0.35">
      <c r="B71" s="44"/>
      <c r="C71" s="14"/>
      <c r="D71" s="14"/>
      <c r="E71" s="14"/>
      <c r="J71"/>
      <c r="K71" s="60"/>
    </row>
    <row r="72" spans="2:12" s="13" customFormat="1" ht="25.5" customHeight="1" thickBot="1" x14ac:dyDescent="0.4">
      <c r="B72" s="32" t="s">
        <v>70</v>
      </c>
      <c r="C72" s="31">
        <v>50671.199999999983</v>
      </c>
      <c r="D72" s="14"/>
      <c r="E72" s="31">
        <v>47940.799999999981</v>
      </c>
      <c r="J72"/>
      <c r="K72" s="59"/>
      <c r="L72" s="58"/>
    </row>
    <row r="73" spans="2:12" s="13" customFormat="1" ht="17" thickTop="1" x14ac:dyDescent="0.35">
      <c r="B73" s="44"/>
      <c r="C73" s="14"/>
      <c r="D73" s="14"/>
      <c r="E73" s="14"/>
      <c r="J73"/>
    </row>
    <row r="74" spans="2:12" s="13" customFormat="1" ht="13.5" customHeight="1" x14ac:dyDescent="0.35">
      <c r="B74" s="44"/>
      <c r="C74" s="14"/>
      <c r="D74" s="14"/>
      <c r="E74" s="14"/>
      <c r="J74"/>
    </row>
    <row r="75" spans="2:12" s="13" customFormat="1" ht="13.5" customHeight="1" x14ac:dyDescent="0.35">
      <c r="B75" s="44"/>
      <c r="C75" s="14"/>
      <c r="D75" s="14"/>
      <c r="E75" s="14"/>
      <c r="J75"/>
    </row>
    <row r="76" spans="2:12" s="13" customFormat="1" ht="13.5" customHeight="1" x14ac:dyDescent="0.35">
      <c r="B76" s="57"/>
      <c r="C76" s="14"/>
      <c r="D76" s="14"/>
      <c r="E76" s="14"/>
      <c r="J76"/>
    </row>
    <row r="77" spans="2:12" s="13" customFormat="1" ht="13.5" customHeight="1" x14ac:dyDescent="0.35">
      <c r="B77" s="57"/>
      <c r="C77" s="14"/>
      <c r="D77" s="14"/>
      <c r="E77" s="14"/>
      <c r="J77"/>
    </row>
    <row r="78" spans="2:12" s="13" customFormat="1" ht="13.5" customHeight="1" x14ac:dyDescent="0.35">
      <c r="B78" s="57"/>
      <c r="C78" s="14"/>
      <c r="D78" s="14"/>
      <c r="E78" s="14"/>
      <c r="J78"/>
    </row>
    <row r="79" spans="2:12" s="13" customFormat="1" ht="15.5" hidden="1" x14ac:dyDescent="0.35">
      <c r="C79" s="7"/>
      <c r="D79" s="6"/>
      <c r="E79" s="7"/>
      <c r="F79" s="6"/>
      <c r="G79" s="7"/>
      <c r="J79" s="4"/>
    </row>
    <row r="80" spans="2:12" s="13" customFormat="1" ht="15.5" hidden="1" x14ac:dyDescent="0.35">
      <c r="B80" s="13" t="s">
        <v>69</v>
      </c>
      <c r="C80" s="7"/>
      <c r="D80" s="6"/>
      <c r="E80" s="7"/>
      <c r="F80" s="6"/>
      <c r="G80" s="7"/>
    </row>
    <row r="81" spans="2:10" s="13" customFormat="1" ht="13.5" hidden="1" customHeight="1" x14ac:dyDescent="0.35">
      <c r="B81" s="6" t="s">
        <v>68</v>
      </c>
      <c r="C81" s="6" t="s">
        <v>67</v>
      </c>
      <c r="E81" s="6"/>
      <c r="F81" s="6"/>
      <c r="G81" s="7"/>
    </row>
    <row r="82" spans="2:10" s="13" customFormat="1" ht="13.5" hidden="1" customHeight="1" x14ac:dyDescent="0.35">
      <c r="C82" s="7"/>
      <c r="D82" s="6"/>
      <c r="E82" s="7"/>
      <c r="F82" s="6"/>
      <c r="G82" s="7"/>
    </row>
    <row r="83" spans="2:10" s="13" customFormat="1" ht="15.5" hidden="1" x14ac:dyDescent="0.35">
      <c r="C83" s="7"/>
      <c r="D83" s="6"/>
      <c r="E83" s="7"/>
      <c r="F83" s="6"/>
      <c r="G83" s="7"/>
    </row>
    <row r="84" spans="2:10" s="13" customFormat="1" ht="13.5" hidden="1" customHeight="1" x14ac:dyDescent="0.35">
      <c r="B84" s="17"/>
      <c r="C84" s="7"/>
      <c r="D84" s="6"/>
      <c r="E84" s="7"/>
      <c r="F84" s="6"/>
      <c r="G84" s="7"/>
    </row>
    <row r="85" spans="2:10" s="13" customFormat="1" ht="13.5" hidden="1" customHeight="1" x14ac:dyDescent="0.35">
      <c r="C85" s="7"/>
      <c r="D85" s="6"/>
      <c r="E85" s="7"/>
      <c r="F85" s="6"/>
      <c r="G85" s="7"/>
    </row>
    <row r="86" spans="2:10" s="13" customFormat="1" ht="15.5" x14ac:dyDescent="0.35">
      <c r="C86" s="7"/>
      <c r="D86" s="6"/>
      <c r="E86" s="7"/>
      <c r="F86" s="6"/>
      <c r="G86" s="7"/>
    </row>
    <row r="87" spans="2:10" s="13" customFormat="1" ht="15.5" x14ac:dyDescent="0.35">
      <c r="B87" s="20" t="s">
        <v>66</v>
      </c>
      <c r="C87" s="20"/>
      <c r="D87" s="19" t="s">
        <v>9</v>
      </c>
      <c r="E87" s="20"/>
      <c r="F87" s="6"/>
      <c r="G87" s="6" t="s">
        <v>65</v>
      </c>
    </row>
    <row r="88" spans="2:10" s="13" customFormat="1" ht="13.5" customHeight="1" x14ac:dyDescent="0.35">
      <c r="B88" s="18" t="s">
        <v>64</v>
      </c>
      <c r="C88" s="20"/>
      <c r="D88" s="19" t="s">
        <v>2</v>
      </c>
      <c r="E88" s="20"/>
      <c r="F88" s="6"/>
      <c r="G88" s="7"/>
    </row>
    <row r="89" spans="2:10" s="13" customFormat="1" ht="15.5" x14ac:dyDescent="0.35">
      <c r="C89" s="7"/>
      <c r="D89" s="6"/>
      <c r="E89" s="7"/>
      <c r="F89" s="6"/>
      <c r="G89" s="7"/>
    </row>
    <row r="90" spans="2:10" s="13" customFormat="1" ht="13.5" customHeight="1" x14ac:dyDescent="0.35">
      <c r="C90" s="7"/>
      <c r="D90" s="6"/>
      <c r="E90" s="7"/>
      <c r="F90" s="6"/>
      <c r="G90" s="7"/>
    </row>
    <row r="91" spans="2:10" s="13" customFormat="1" ht="13.5" hidden="1" customHeight="1" x14ac:dyDescent="0.35">
      <c r="C91" s="7"/>
      <c r="D91" s="6"/>
      <c r="E91" s="7"/>
      <c r="F91" s="6"/>
      <c r="G91" s="7"/>
    </row>
    <row r="92" spans="2:10" s="13" customFormat="1" ht="13.5" hidden="1" customHeight="1" x14ac:dyDescent="0.35">
      <c r="C92" s="7"/>
      <c r="D92" s="6"/>
      <c r="E92" s="7"/>
      <c r="F92" s="6"/>
      <c r="G92" s="7"/>
    </row>
    <row r="93" spans="2:10" s="13" customFormat="1" ht="13.5" hidden="1" customHeight="1" x14ac:dyDescent="0.35">
      <c r="C93" s="7"/>
      <c r="D93" s="6"/>
      <c r="E93" s="7"/>
      <c r="F93" s="6"/>
      <c r="G93" s="7"/>
    </row>
    <row r="94" spans="2:10" s="13" customFormat="1" ht="15.5" hidden="1" x14ac:dyDescent="0.35">
      <c r="B94" s="13" t="s">
        <v>63</v>
      </c>
      <c r="C94" s="7"/>
      <c r="D94" s="6"/>
      <c r="E94" s="7"/>
      <c r="F94" s="6"/>
      <c r="G94" s="7"/>
    </row>
    <row r="95" spans="2:10" s="13" customFormat="1" ht="13.5" hidden="1" customHeight="1" x14ac:dyDescent="0.35">
      <c r="B95" s="13" t="s">
        <v>62</v>
      </c>
      <c r="C95" s="7"/>
      <c r="D95" s="6"/>
      <c r="E95" s="7"/>
      <c r="F95" s="6"/>
      <c r="G95" s="7"/>
    </row>
    <row r="96" spans="2:10" s="13" customFormat="1" ht="13.5" hidden="1" customHeight="1" x14ac:dyDescent="0.35">
      <c r="C96" s="7"/>
      <c r="D96" s="6"/>
      <c r="E96" s="7"/>
      <c r="F96" s="6"/>
      <c r="G96" s="7"/>
      <c r="J96" s="4"/>
    </row>
    <row r="97" spans="1:10" s="13" customFormat="1" ht="15.5" hidden="1" x14ac:dyDescent="0.35">
      <c r="J97" s="4"/>
    </row>
    <row r="98" spans="1:10" s="5" customFormat="1" ht="16.5" hidden="1" x14ac:dyDescent="0.35">
      <c r="A98" s="13"/>
      <c r="B98" s="12" t="s">
        <v>61</v>
      </c>
      <c r="C98" s="10"/>
      <c r="D98" s="11"/>
      <c r="E98" s="10"/>
      <c r="F98" s="6"/>
      <c r="G98" s="7"/>
      <c r="H98" s="7"/>
      <c r="I98" s="7"/>
    </row>
    <row r="99" spans="1:10" s="5" customFormat="1" ht="16.5" hidden="1" x14ac:dyDescent="0.35">
      <c r="A99" s="6"/>
      <c r="B99" s="12" t="s">
        <v>60</v>
      </c>
      <c r="C99" s="10"/>
      <c r="D99" s="11"/>
      <c r="E99" s="10"/>
      <c r="F99" s="6"/>
      <c r="G99" s="7"/>
      <c r="H99" s="7"/>
      <c r="I99" s="7"/>
    </row>
    <row r="100" spans="1:10" s="13" customFormat="1" ht="13.5" hidden="1" customHeight="1" x14ac:dyDescent="0.35">
      <c r="J100" s="4"/>
    </row>
    <row r="101" spans="1:10" s="13" customFormat="1" ht="13.5" hidden="1" customHeight="1" x14ac:dyDescent="0.35">
      <c r="B101" s="56" t="s">
        <v>59</v>
      </c>
      <c r="J101"/>
    </row>
    <row r="102" spans="1:10" s="13" customFormat="1" ht="13.5" hidden="1" customHeight="1" x14ac:dyDescent="0.35">
      <c r="J102"/>
    </row>
    <row r="103" spans="1:10" s="13" customFormat="1" ht="13.5" hidden="1" customHeight="1" x14ac:dyDescent="0.35">
      <c r="J103"/>
    </row>
    <row r="104" spans="1:10" s="13" customFormat="1" ht="13.5" hidden="1" customHeight="1" x14ac:dyDescent="0.35">
      <c r="J104"/>
    </row>
    <row r="105" spans="1:10" s="13" customFormat="1" ht="13.5" hidden="1" customHeight="1" x14ac:dyDescent="0.35">
      <c r="J105"/>
    </row>
    <row r="106" spans="1:10" s="13" customFormat="1" ht="13.5" customHeight="1" x14ac:dyDescent="0.35">
      <c r="J106"/>
    </row>
    <row r="107" spans="1:10" ht="13.5" customHeight="1" x14ac:dyDescent="0.25"/>
    <row r="108" spans="1:10" ht="13.5" customHeight="1" x14ac:dyDescent="0.25"/>
    <row r="109" spans="1:10" ht="13.5" customHeight="1" x14ac:dyDescent="0.25"/>
    <row r="110" spans="1:10" ht="13.5" customHeight="1" x14ac:dyDescent="0.25"/>
    <row r="111" spans="1:10" ht="13.5" customHeight="1" x14ac:dyDescent="0.25"/>
    <row r="112" spans="1:10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FEE0-8F7A-424D-A379-6BE9846E4F26}">
  <dimension ref="A5:K119"/>
  <sheetViews>
    <sheetView tabSelected="1" zoomScale="65" zoomScaleNormal="75" workbookViewId="0">
      <selection activeCell="B1" sqref="B1:E79"/>
    </sheetView>
  </sheetViews>
  <sheetFormatPr baseColWidth="10" defaultColWidth="11.453125" defaultRowHeight="13" x14ac:dyDescent="0.3"/>
  <cols>
    <col min="2" max="2" width="90.1796875" style="1" customWidth="1"/>
    <col min="3" max="3" width="19.81640625" customWidth="1"/>
    <col min="4" max="4" width="4.26953125" customWidth="1"/>
    <col min="5" max="5" width="20.6328125" customWidth="1"/>
    <col min="6" max="6" width="16.7265625" customWidth="1"/>
    <col min="7" max="8" width="2" customWidth="1"/>
    <col min="9" max="9" width="17" bestFit="1" customWidth="1"/>
    <col min="10" max="10" width="20" bestFit="1" customWidth="1"/>
  </cols>
  <sheetData>
    <row r="5" spans="2:9" s="52" customFormat="1" ht="45" customHeight="1" x14ac:dyDescent="0.5">
      <c r="B5" s="55" t="s">
        <v>58</v>
      </c>
      <c r="I5" s="54"/>
    </row>
    <row r="6" spans="2:9" s="52" customFormat="1" ht="25.5" customHeight="1" x14ac:dyDescent="0.4">
      <c r="B6" s="53" t="s">
        <v>57</v>
      </c>
    </row>
    <row r="7" spans="2:9" s="52" customFormat="1" ht="18" x14ac:dyDescent="0.4">
      <c r="B7" s="53" t="str">
        <f>+'[1](1)FECHAS'!B14</f>
        <v>AL 31 DE MAYO 2023 Y 2022.</v>
      </c>
    </row>
    <row r="8" spans="2:9" s="52" customFormat="1" ht="18" x14ac:dyDescent="0.4">
      <c r="B8" s="53" t="s">
        <v>56</v>
      </c>
    </row>
    <row r="9" spans="2:9" ht="12.5" x14ac:dyDescent="0.25">
      <c r="B9" s="4"/>
      <c r="C9" s="4"/>
      <c r="D9" s="4"/>
      <c r="E9" s="4"/>
    </row>
    <row r="10" spans="2:9" ht="15.5" x14ac:dyDescent="0.35">
      <c r="B10" s="51"/>
      <c r="C10" s="4"/>
      <c r="D10" s="4"/>
      <c r="E10" s="4"/>
    </row>
    <row r="11" spans="2:9" s="27" customFormat="1" ht="16.5" x14ac:dyDescent="0.35">
      <c r="B11" s="50"/>
      <c r="C11" s="49">
        <v>2023</v>
      </c>
      <c r="D11" s="26"/>
      <c r="E11" s="49">
        <v>2022</v>
      </c>
    </row>
    <row r="12" spans="2:9" s="27" customFormat="1" ht="16.5" x14ac:dyDescent="0.35">
      <c r="B12" s="32" t="s">
        <v>55</v>
      </c>
      <c r="C12" s="26"/>
      <c r="D12" s="26"/>
      <c r="E12" s="26"/>
    </row>
    <row r="13" spans="2:9" s="27" customFormat="1" ht="16.5" x14ac:dyDescent="0.35">
      <c r="B13" s="32" t="s">
        <v>54</v>
      </c>
      <c r="C13" s="10"/>
      <c r="D13" s="26"/>
      <c r="E13" s="10"/>
    </row>
    <row r="14" spans="2:9" s="27" customFormat="1" ht="16.5" x14ac:dyDescent="0.35">
      <c r="B14" s="44" t="s">
        <v>53</v>
      </c>
      <c r="C14" s="46">
        <v>835642.5</v>
      </c>
      <c r="D14" s="26"/>
      <c r="E14" s="46">
        <v>1013740.2</v>
      </c>
      <c r="I14" s="35"/>
    </row>
    <row r="15" spans="2:9" s="27" customFormat="1" ht="16.5" x14ac:dyDescent="0.35">
      <c r="B15" s="44" t="s">
        <v>52</v>
      </c>
      <c r="C15" s="14">
        <v>2064.1</v>
      </c>
      <c r="D15" s="26"/>
      <c r="E15" s="14">
        <v>1894.8</v>
      </c>
      <c r="I15" s="35"/>
    </row>
    <row r="16" spans="2:9" s="27" customFormat="1" ht="16.5" x14ac:dyDescent="0.35">
      <c r="B16" s="44" t="s">
        <v>51</v>
      </c>
      <c r="C16" s="14">
        <v>721589.8</v>
      </c>
      <c r="D16" s="26"/>
      <c r="E16" s="14">
        <v>693775.5</v>
      </c>
      <c r="I16" s="35"/>
    </row>
    <row r="17" spans="2:10" s="27" customFormat="1" ht="16.5" x14ac:dyDescent="0.35">
      <c r="B17" s="44" t="s">
        <v>50</v>
      </c>
      <c r="C17" s="14">
        <v>3915767.9</v>
      </c>
      <c r="D17" s="26"/>
      <c r="E17" s="14">
        <v>3607367.5</v>
      </c>
      <c r="I17" s="35"/>
    </row>
    <row r="18" spans="2:10" s="27" customFormat="1" ht="16.5" hidden="1" x14ac:dyDescent="0.35">
      <c r="B18" s="44" t="s">
        <v>49</v>
      </c>
      <c r="C18" s="14">
        <v>0</v>
      </c>
      <c r="D18" s="26"/>
      <c r="E18" s="14">
        <v>0</v>
      </c>
      <c r="I18" s="35"/>
    </row>
    <row r="19" spans="2:10" s="27" customFormat="1" ht="16.5" hidden="1" x14ac:dyDescent="0.35">
      <c r="B19" s="44" t="s">
        <v>48</v>
      </c>
      <c r="C19" s="14">
        <v>0</v>
      </c>
      <c r="D19" s="26"/>
      <c r="E19" s="14">
        <v>0</v>
      </c>
      <c r="I19" s="35"/>
    </row>
    <row r="20" spans="2:10" s="27" customFormat="1" ht="17.25" customHeight="1" x14ac:dyDescent="0.35">
      <c r="B20" s="39"/>
      <c r="C20" s="42">
        <v>5475064.2999999998</v>
      </c>
      <c r="D20" s="26"/>
      <c r="E20" s="42">
        <v>5316778</v>
      </c>
      <c r="I20" s="35"/>
      <c r="J20" s="48"/>
    </row>
    <row r="21" spans="2:10" s="27" customFormat="1" ht="16.5" x14ac:dyDescent="0.35">
      <c r="B21" s="32" t="s">
        <v>47</v>
      </c>
      <c r="C21" s="38"/>
      <c r="D21" s="26"/>
      <c r="E21" s="38"/>
      <c r="I21" s="35"/>
    </row>
    <row r="22" spans="2:10" s="27" customFormat="1" ht="16.5" x14ac:dyDescent="0.35">
      <c r="B22" s="44" t="s">
        <v>46</v>
      </c>
      <c r="C22" s="14">
        <v>1621.1</v>
      </c>
      <c r="D22" s="26"/>
      <c r="E22" s="14">
        <v>2272.8000000000002</v>
      </c>
      <c r="I22" s="35"/>
    </row>
    <row r="23" spans="2:10" s="27" customFormat="1" ht="16.5" hidden="1" x14ac:dyDescent="0.35">
      <c r="B23" s="44" t="s">
        <v>45</v>
      </c>
      <c r="C23" s="14">
        <v>0</v>
      </c>
      <c r="D23" s="26"/>
      <c r="E23" s="14">
        <v>0</v>
      </c>
      <c r="I23" s="35"/>
    </row>
    <row r="24" spans="2:10" s="27" customFormat="1" ht="16.5" x14ac:dyDescent="0.35">
      <c r="B24" s="44" t="s">
        <v>44</v>
      </c>
      <c r="C24" s="14">
        <v>6221.6</v>
      </c>
      <c r="D24" s="26"/>
      <c r="E24" s="14">
        <v>6461.5</v>
      </c>
      <c r="I24" s="35"/>
    </row>
    <row r="25" spans="2:10" s="27" customFormat="1" ht="16.5" x14ac:dyDescent="0.35">
      <c r="B25" s="44" t="s">
        <v>43</v>
      </c>
      <c r="C25" s="14">
        <v>92905.2</v>
      </c>
      <c r="D25" s="26"/>
      <c r="E25" s="14">
        <v>88110.5</v>
      </c>
      <c r="I25" s="35"/>
    </row>
    <row r="26" spans="2:10" s="27" customFormat="1" ht="16.5" hidden="1" x14ac:dyDescent="0.35">
      <c r="B26" s="44" t="s">
        <v>42</v>
      </c>
      <c r="C26" s="14">
        <v>0</v>
      </c>
      <c r="D26" s="26"/>
      <c r="E26" s="14">
        <v>0</v>
      </c>
      <c r="I26" s="35"/>
    </row>
    <row r="27" spans="2:10" s="27" customFormat="1" ht="16.5" x14ac:dyDescent="0.35">
      <c r="B27" s="39"/>
      <c r="C27" s="42">
        <v>100747.9</v>
      </c>
      <c r="D27" s="26"/>
      <c r="E27" s="42">
        <v>96844.800000000003</v>
      </c>
      <c r="I27" s="35"/>
      <c r="J27" s="48"/>
    </row>
    <row r="28" spans="2:10" s="27" customFormat="1" ht="16.5" x14ac:dyDescent="0.35">
      <c r="B28" s="32" t="s">
        <v>41</v>
      </c>
      <c r="C28" s="38"/>
      <c r="D28" s="26"/>
      <c r="E28" s="38"/>
      <c r="I28" s="35"/>
    </row>
    <row r="29" spans="2:10" s="27" customFormat="1" ht="16.5" x14ac:dyDescent="0.35">
      <c r="B29" s="44" t="s">
        <v>40</v>
      </c>
      <c r="C29" s="40">
        <v>81613.899999999994</v>
      </c>
      <c r="D29" s="32"/>
      <c r="E29" s="40">
        <v>84999.9</v>
      </c>
      <c r="I29" s="35"/>
      <c r="J29" s="48"/>
    </row>
    <row r="30" spans="2:10" s="27" customFormat="1" ht="16.5" x14ac:dyDescent="0.35">
      <c r="B30" s="39"/>
      <c r="C30" s="38"/>
      <c r="D30" s="26"/>
      <c r="E30" s="38"/>
      <c r="I30" s="35"/>
    </row>
    <row r="31" spans="2:10" s="27" customFormat="1" ht="16.5" hidden="1" x14ac:dyDescent="0.35">
      <c r="B31" s="26" t="s">
        <v>39</v>
      </c>
      <c r="C31" s="40">
        <v>0</v>
      </c>
      <c r="D31" s="32"/>
      <c r="E31" s="40">
        <v>0</v>
      </c>
      <c r="I31" s="35"/>
    </row>
    <row r="32" spans="2:10" s="27" customFormat="1" ht="16.5" hidden="1" x14ac:dyDescent="0.35">
      <c r="B32" s="39"/>
      <c r="C32" s="43"/>
      <c r="D32" s="26"/>
      <c r="E32" s="43"/>
      <c r="I32" s="35"/>
    </row>
    <row r="33" spans="2:11" s="27" customFormat="1" ht="24.75" customHeight="1" thickBot="1" x14ac:dyDescent="0.4">
      <c r="B33" s="32" t="s">
        <v>38</v>
      </c>
      <c r="C33" s="47">
        <v>5657426.0999999996</v>
      </c>
      <c r="D33" s="26"/>
      <c r="E33" s="47">
        <v>5498622.7000000002</v>
      </c>
      <c r="I33" s="35"/>
      <c r="J33" s="29"/>
      <c r="K33" s="29"/>
    </row>
    <row r="34" spans="2:11" s="27" customFormat="1" ht="6.75" customHeight="1" thickTop="1" x14ac:dyDescent="0.35">
      <c r="B34" s="39"/>
      <c r="C34" s="38"/>
      <c r="D34" s="26"/>
      <c r="E34" s="38"/>
      <c r="I34" s="35"/>
    </row>
    <row r="35" spans="2:11" s="27" customFormat="1" ht="6.75" customHeight="1" x14ac:dyDescent="0.35">
      <c r="B35" s="39"/>
      <c r="C35" s="38"/>
      <c r="D35" s="26"/>
      <c r="E35" s="38"/>
      <c r="I35" s="35"/>
    </row>
    <row r="36" spans="2:11" s="27" customFormat="1" ht="21.75" customHeight="1" x14ac:dyDescent="0.35">
      <c r="B36" s="32" t="s">
        <v>37</v>
      </c>
      <c r="C36" s="38"/>
      <c r="D36" s="26"/>
      <c r="E36" s="38"/>
      <c r="I36" s="35"/>
    </row>
    <row r="37" spans="2:11" s="27" customFormat="1" ht="21.75" customHeight="1" x14ac:dyDescent="0.35">
      <c r="B37" s="32" t="s">
        <v>36</v>
      </c>
      <c r="C37" s="38"/>
      <c r="D37" s="26"/>
      <c r="E37" s="38"/>
      <c r="I37" s="35"/>
    </row>
    <row r="38" spans="2:11" s="27" customFormat="1" ht="16.5" x14ac:dyDescent="0.35">
      <c r="B38" s="44" t="s">
        <v>35</v>
      </c>
      <c r="C38" s="46">
        <v>4160774.5</v>
      </c>
      <c r="D38" s="26"/>
      <c r="E38" s="46">
        <v>4191460.2</v>
      </c>
      <c r="F38" s="45"/>
      <c r="I38" s="35"/>
    </row>
    <row r="39" spans="2:11" s="27" customFormat="1" ht="16.5" x14ac:dyDescent="0.35">
      <c r="B39" s="44" t="s">
        <v>34</v>
      </c>
      <c r="C39" s="14">
        <v>4121.3999999999996</v>
      </c>
      <c r="D39" s="26"/>
      <c r="E39" s="14">
        <v>5201</v>
      </c>
      <c r="I39" s="35"/>
    </row>
    <row r="40" spans="2:11" s="27" customFormat="1" ht="16.5" x14ac:dyDescent="0.35">
      <c r="B40" s="44" t="s">
        <v>33</v>
      </c>
      <c r="C40" s="14">
        <v>516778.4</v>
      </c>
      <c r="D40" s="26"/>
      <c r="E40" s="14">
        <v>450046.1</v>
      </c>
      <c r="I40" s="35"/>
    </row>
    <row r="41" spans="2:11" s="27" customFormat="1" ht="16.5" hidden="1" x14ac:dyDescent="0.35">
      <c r="B41" s="44" t="s">
        <v>32</v>
      </c>
      <c r="C41" s="14">
        <v>0</v>
      </c>
      <c r="D41" s="26"/>
      <c r="E41" s="14">
        <v>0</v>
      </c>
      <c r="I41" s="35"/>
    </row>
    <row r="42" spans="2:11" s="27" customFormat="1" ht="16.5" hidden="1" x14ac:dyDescent="0.35">
      <c r="B42" s="44" t="s">
        <v>31</v>
      </c>
      <c r="C42" s="14">
        <v>0</v>
      </c>
      <c r="D42" s="26"/>
      <c r="E42" s="14">
        <v>0</v>
      </c>
      <c r="I42" s="35"/>
    </row>
    <row r="43" spans="2:11" s="27" customFormat="1" ht="16.5" x14ac:dyDescent="0.35">
      <c r="B43" s="44" t="s">
        <v>30</v>
      </c>
      <c r="C43" s="14">
        <v>137153.1</v>
      </c>
      <c r="D43" s="26"/>
      <c r="E43" s="14">
        <v>162080.70000000001</v>
      </c>
      <c r="I43" s="35"/>
    </row>
    <row r="44" spans="2:11" s="27" customFormat="1" ht="16.5" hidden="1" x14ac:dyDescent="0.35">
      <c r="B44" s="44" t="s">
        <v>29</v>
      </c>
      <c r="C44" s="14">
        <v>0</v>
      </c>
      <c r="D44" s="26"/>
      <c r="E44" s="14">
        <v>0</v>
      </c>
      <c r="I44" s="35"/>
    </row>
    <row r="45" spans="2:11" s="27" customFormat="1" ht="16.5" hidden="1" x14ac:dyDescent="0.35">
      <c r="B45" s="44" t="s">
        <v>28</v>
      </c>
      <c r="C45" s="14">
        <v>0</v>
      </c>
      <c r="D45" s="26"/>
      <c r="E45" s="14">
        <v>0</v>
      </c>
      <c r="I45" s="35"/>
    </row>
    <row r="46" spans="2:11" s="27" customFormat="1" ht="16.5" x14ac:dyDescent="0.35">
      <c r="B46" s="44" t="s">
        <v>24</v>
      </c>
      <c r="C46" s="14">
        <v>21522.2</v>
      </c>
      <c r="D46" s="26"/>
      <c r="E46" s="14">
        <v>24642.799999999999</v>
      </c>
      <c r="I46" s="35"/>
    </row>
    <row r="47" spans="2:11" s="27" customFormat="1" ht="16.5" x14ac:dyDescent="0.35">
      <c r="B47" s="39"/>
      <c r="C47" s="42">
        <v>4840349.5999999996</v>
      </c>
      <c r="D47" s="26"/>
      <c r="E47" s="42">
        <v>4833430.8</v>
      </c>
      <c r="I47" s="35"/>
    </row>
    <row r="48" spans="2:11" s="27" customFormat="1" ht="16.5" x14ac:dyDescent="0.35">
      <c r="B48" s="32" t="s">
        <v>27</v>
      </c>
      <c r="C48" s="38"/>
      <c r="D48" s="26"/>
      <c r="E48" s="38"/>
      <c r="I48" s="35"/>
    </row>
    <row r="49" spans="2:9" s="27" customFormat="1" ht="16.5" x14ac:dyDescent="0.35">
      <c r="B49" s="26" t="s">
        <v>26</v>
      </c>
      <c r="C49" s="14">
        <v>114645.7</v>
      </c>
      <c r="D49" s="26"/>
      <c r="E49" s="14">
        <v>39848.699999999997</v>
      </c>
      <c r="I49" s="35"/>
    </row>
    <row r="50" spans="2:9" s="27" customFormat="1" ht="16.5" x14ac:dyDescent="0.35">
      <c r="B50" s="26" t="s">
        <v>25</v>
      </c>
      <c r="C50" s="14">
        <v>29922.799999999999</v>
      </c>
      <c r="D50" s="26"/>
      <c r="E50" s="14">
        <v>29090.7</v>
      </c>
      <c r="I50" s="35"/>
    </row>
    <row r="51" spans="2:9" s="27" customFormat="1" ht="16.5" x14ac:dyDescent="0.35">
      <c r="B51" s="26" t="s">
        <v>24</v>
      </c>
      <c r="C51" s="14">
        <v>36700.1</v>
      </c>
      <c r="D51" s="26"/>
      <c r="E51" s="14">
        <v>35903.300000000003</v>
      </c>
      <c r="I51" s="35"/>
    </row>
    <row r="52" spans="2:9" s="27" customFormat="1" ht="16.5" x14ac:dyDescent="0.35">
      <c r="B52" s="39"/>
      <c r="C52" s="42">
        <v>181268.6</v>
      </c>
      <c r="D52" s="26"/>
      <c r="E52" s="42">
        <v>104842.7</v>
      </c>
      <c r="I52" s="35"/>
    </row>
    <row r="53" spans="2:9" s="27" customFormat="1" ht="16.5" hidden="1" x14ac:dyDescent="0.35">
      <c r="B53" s="32" t="s">
        <v>23</v>
      </c>
      <c r="C53" s="38"/>
      <c r="D53" s="26"/>
      <c r="E53" s="38"/>
      <c r="I53" s="35"/>
    </row>
    <row r="54" spans="2:9" s="27" customFormat="1" ht="16.5" hidden="1" x14ac:dyDescent="0.35">
      <c r="B54" s="26" t="s">
        <v>22</v>
      </c>
      <c r="C54" s="14">
        <v>0</v>
      </c>
      <c r="D54" s="26"/>
      <c r="E54" s="14">
        <v>0</v>
      </c>
      <c r="I54" s="35"/>
    </row>
    <row r="55" spans="2:9" s="27" customFormat="1" ht="16.5" hidden="1" x14ac:dyDescent="0.35">
      <c r="B55" s="26" t="s">
        <v>21</v>
      </c>
      <c r="C55" s="14">
        <v>0</v>
      </c>
      <c r="D55" s="26"/>
      <c r="E55" s="14">
        <v>0</v>
      </c>
      <c r="I55" s="35"/>
    </row>
    <row r="56" spans="2:9" s="27" customFormat="1" ht="16.5" hidden="1" x14ac:dyDescent="0.35">
      <c r="B56" s="26" t="s">
        <v>20</v>
      </c>
      <c r="C56" s="14">
        <v>0</v>
      </c>
      <c r="D56" s="26"/>
      <c r="E56" s="14">
        <v>0</v>
      </c>
      <c r="I56" s="35"/>
    </row>
    <row r="57" spans="2:9" s="27" customFormat="1" ht="16.5" hidden="1" x14ac:dyDescent="0.35">
      <c r="B57" s="39"/>
      <c r="C57" s="42">
        <v>0</v>
      </c>
      <c r="D57" s="26"/>
      <c r="E57" s="42">
        <v>0</v>
      </c>
      <c r="I57" s="35"/>
    </row>
    <row r="58" spans="2:9" s="27" customFormat="1" ht="16.5" x14ac:dyDescent="0.35">
      <c r="B58" s="39"/>
      <c r="C58" s="43"/>
      <c r="D58" s="26"/>
      <c r="E58" s="43"/>
      <c r="I58" s="35"/>
    </row>
    <row r="59" spans="2:9" s="27" customFormat="1" ht="16.5" x14ac:dyDescent="0.35">
      <c r="B59" s="32" t="s">
        <v>19</v>
      </c>
      <c r="C59" s="42">
        <v>71539.7</v>
      </c>
      <c r="D59" s="26"/>
      <c r="E59" s="42"/>
      <c r="I59" s="35"/>
    </row>
    <row r="60" spans="2:9" s="27" customFormat="1" ht="16.5" x14ac:dyDescent="0.35">
      <c r="B60" s="39"/>
      <c r="C60" s="38"/>
      <c r="D60" s="26"/>
      <c r="E60" s="38"/>
      <c r="I60" s="35"/>
    </row>
    <row r="61" spans="2:9" s="27" customFormat="1" ht="16.5" x14ac:dyDescent="0.35">
      <c r="B61" s="32" t="s">
        <v>18</v>
      </c>
      <c r="C61" s="41">
        <v>5093157.8999999994</v>
      </c>
      <c r="D61" s="26"/>
      <c r="E61" s="41">
        <v>4938273.5</v>
      </c>
      <c r="I61" s="35"/>
    </row>
    <row r="62" spans="2:9" s="27" customFormat="1" ht="16.5" x14ac:dyDescent="0.35">
      <c r="B62" s="39"/>
      <c r="C62" s="38"/>
      <c r="D62" s="26"/>
      <c r="E62" s="38"/>
      <c r="I62" s="35"/>
    </row>
    <row r="63" spans="2:9" s="27" customFormat="1" ht="16.5" x14ac:dyDescent="0.35">
      <c r="B63" s="26" t="s">
        <v>17</v>
      </c>
      <c r="C63" s="40">
        <v>32386.799999999999</v>
      </c>
      <c r="D63" s="32"/>
      <c r="E63" s="40">
        <v>32167.3</v>
      </c>
      <c r="F63" s="33"/>
      <c r="I63" s="35"/>
    </row>
    <row r="64" spans="2:9" s="27" customFormat="1" ht="16.5" x14ac:dyDescent="0.35">
      <c r="B64" s="39"/>
      <c r="C64" s="38"/>
      <c r="D64" s="26"/>
      <c r="E64" s="38"/>
      <c r="I64" s="35"/>
    </row>
    <row r="65" spans="1:11" s="27" customFormat="1" ht="17.25" customHeight="1" x14ac:dyDescent="0.35">
      <c r="B65" s="32" t="s">
        <v>16</v>
      </c>
      <c r="C65" s="38"/>
      <c r="D65" s="26"/>
      <c r="E65" s="38"/>
      <c r="I65" s="35"/>
    </row>
    <row r="66" spans="1:11" s="27" customFormat="1" ht="16.5" x14ac:dyDescent="0.35">
      <c r="B66" s="26" t="s">
        <v>15</v>
      </c>
      <c r="C66" s="14">
        <v>210000</v>
      </c>
      <c r="D66" s="26"/>
      <c r="E66" s="14">
        <v>210000</v>
      </c>
      <c r="I66" s="35"/>
    </row>
    <row r="67" spans="1:11" s="27" customFormat="1" ht="16.5" hidden="1" x14ac:dyDescent="0.35">
      <c r="B67" s="26" t="s">
        <v>14</v>
      </c>
      <c r="C67" s="14">
        <v>0</v>
      </c>
      <c r="D67" s="26"/>
      <c r="E67" s="14">
        <v>0</v>
      </c>
      <c r="I67" s="35"/>
    </row>
    <row r="68" spans="1:11" s="27" customFormat="1" ht="24" customHeight="1" x14ac:dyDescent="0.35">
      <c r="B68" s="37" t="s">
        <v>13</v>
      </c>
      <c r="C68" s="36">
        <v>321881.59999999998</v>
      </c>
      <c r="D68" s="26"/>
      <c r="E68" s="36">
        <v>318181.90000000002</v>
      </c>
      <c r="F68" s="33"/>
      <c r="I68" s="35"/>
    </row>
    <row r="69" spans="1:11" s="27" customFormat="1" ht="17.25" customHeight="1" x14ac:dyDescent="0.35">
      <c r="B69" s="32" t="s">
        <v>12</v>
      </c>
      <c r="C69" s="34">
        <v>531881.6</v>
      </c>
      <c r="D69" s="26"/>
      <c r="E69" s="34">
        <v>528181.9</v>
      </c>
      <c r="F69" s="33"/>
    </row>
    <row r="70" spans="1:11" s="27" customFormat="1" ht="24.75" customHeight="1" thickBot="1" x14ac:dyDescent="0.4">
      <c r="B70" s="32" t="s">
        <v>11</v>
      </c>
      <c r="C70" s="31">
        <v>5657426.2999999998</v>
      </c>
      <c r="D70" s="26"/>
      <c r="E70" s="31">
        <v>5498622.7000000002</v>
      </c>
      <c r="I70" s="30"/>
      <c r="J70" s="29"/>
      <c r="K70" s="28"/>
    </row>
    <row r="71" spans="1:11" s="4" customFormat="1" ht="16.5" customHeight="1" thickTop="1" x14ac:dyDescent="0.35">
      <c r="B71" s="26"/>
      <c r="C71" s="10"/>
      <c r="D71" s="26"/>
      <c r="E71" s="10"/>
      <c r="F71" s="25"/>
    </row>
    <row r="72" spans="1:11" s="5" customFormat="1" ht="16.5" hidden="1" x14ac:dyDescent="0.35">
      <c r="A72" s="13"/>
      <c r="B72" s="24"/>
      <c r="C72" s="22">
        <f>C33-C70</f>
        <v>-0.20000000018626451</v>
      </c>
      <c r="D72" s="23"/>
      <c r="E72" s="22">
        <f>E33-E70</f>
        <v>0</v>
      </c>
      <c r="F72" s="6"/>
      <c r="G72" s="8"/>
      <c r="H72" s="8"/>
    </row>
    <row r="73" spans="1:11" s="5" customFormat="1" ht="15.5" x14ac:dyDescent="0.35">
      <c r="A73" s="13"/>
      <c r="B73" s="21"/>
      <c r="C73" s="7"/>
      <c r="E73" s="7"/>
      <c r="F73" s="6"/>
      <c r="G73" s="8"/>
      <c r="H73" s="8"/>
    </row>
    <row r="74" spans="1:11" s="5" customFormat="1" ht="15.5" x14ac:dyDescent="0.35">
      <c r="A74" s="13"/>
      <c r="B74" s="21"/>
      <c r="C74" s="7"/>
      <c r="E74" s="7"/>
      <c r="F74" s="6"/>
      <c r="G74" s="8"/>
      <c r="H74" s="8"/>
    </row>
    <row r="75" spans="1:11" s="5" customFormat="1" ht="15.5" x14ac:dyDescent="0.35">
      <c r="B75" s="17"/>
      <c r="C75" s="7"/>
      <c r="D75" s="6"/>
      <c r="E75" s="7"/>
      <c r="F75" s="6"/>
      <c r="G75" s="8"/>
      <c r="H75" s="8"/>
    </row>
    <row r="76" spans="1:11" s="5" customFormat="1" ht="15.5" x14ac:dyDescent="0.35">
      <c r="A76" s="13"/>
      <c r="B76" s="13"/>
      <c r="C76" s="7"/>
      <c r="D76" s="6"/>
      <c r="E76" s="7"/>
      <c r="F76" s="6"/>
      <c r="G76" s="8"/>
      <c r="H76" s="8"/>
    </row>
    <row r="77" spans="1:11" s="5" customFormat="1" ht="15.5" x14ac:dyDescent="0.35">
      <c r="A77" s="13"/>
      <c r="B77" s="13"/>
      <c r="C77" s="7"/>
      <c r="D77" s="6"/>
      <c r="E77" s="7"/>
      <c r="F77" s="6"/>
      <c r="G77" s="8"/>
      <c r="H77" s="8"/>
    </row>
    <row r="78" spans="1:11" s="5" customFormat="1" ht="15.5" x14ac:dyDescent="0.35">
      <c r="A78" s="13"/>
      <c r="B78" s="20" t="s">
        <v>10</v>
      </c>
      <c r="C78" s="18"/>
      <c r="D78" s="19" t="s">
        <v>9</v>
      </c>
      <c r="E78" s="18"/>
      <c r="F78" s="6"/>
      <c r="G78" s="8"/>
      <c r="H78" s="8"/>
    </row>
    <row r="79" spans="1:11" s="5" customFormat="1" ht="15.5" x14ac:dyDescent="0.35">
      <c r="A79" s="13"/>
      <c r="B79" s="18" t="s">
        <v>8</v>
      </c>
      <c r="C79" s="18"/>
      <c r="D79" s="19" t="s">
        <v>2</v>
      </c>
      <c r="E79" s="18"/>
      <c r="F79" s="6"/>
      <c r="G79" s="8"/>
      <c r="H79" s="8"/>
    </row>
    <row r="80" spans="1:11" s="5" customFormat="1" ht="15.5" x14ac:dyDescent="0.35">
      <c r="A80" s="13"/>
      <c r="B80" s="13"/>
      <c r="C80" s="7"/>
      <c r="D80" s="6"/>
      <c r="E80" s="7"/>
      <c r="F80" s="6"/>
      <c r="G80" s="8"/>
      <c r="H80" s="8"/>
    </row>
    <row r="81" spans="1:10" s="5" customFormat="1" ht="15.5" x14ac:dyDescent="0.35">
      <c r="A81" s="13"/>
      <c r="B81" s="13"/>
      <c r="C81" s="7"/>
      <c r="D81" s="6"/>
      <c r="E81" s="7"/>
      <c r="F81" s="6"/>
      <c r="G81" s="8"/>
      <c r="H81" s="8"/>
    </row>
    <row r="82" spans="1:10" s="5" customFormat="1" ht="15.5" hidden="1" x14ac:dyDescent="0.35">
      <c r="B82" s="17"/>
      <c r="C82" s="7"/>
      <c r="D82" s="6"/>
      <c r="E82" s="7"/>
      <c r="F82" s="6"/>
      <c r="G82" s="8"/>
      <c r="H82" s="8"/>
    </row>
    <row r="83" spans="1:10" s="5" customFormat="1" ht="15.5" hidden="1" x14ac:dyDescent="0.35">
      <c r="A83" s="13"/>
      <c r="B83" s="13"/>
      <c r="C83" s="7"/>
      <c r="D83" s="6"/>
      <c r="E83" s="7"/>
      <c r="F83" s="6"/>
      <c r="G83" s="8"/>
      <c r="H83" s="8"/>
    </row>
    <row r="84" spans="1:10" s="5" customFormat="1" ht="15.5" hidden="1" x14ac:dyDescent="0.35">
      <c r="A84" s="13"/>
      <c r="B84" s="13"/>
      <c r="C84" s="7"/>
      <c r="D84" s="6"/>
      <c r="E84" s="7"/>
      <c r="F84" s="6"/>
      <c r="G84" s="8"/>
      <c r="H84" s="8"/>
    </row>
    <row r="85" spans="1:10" s="5" customFormat="1" ht="16.5" hidden="1" x14ac:dyDescent="0.35">
      <c r="B85" s="16" t="s">
        <v>7</v>
      </c>
      <c r="C85" s="11" t="s">
        <v>6</v>
      </c>
      <c r="D85" s="6"/>
      <c r="E85" s="11"/>
      <c r="F85" s="6"/>
      <c r="G85" s="8"/>
      <c r="H85" s="8"/>
    </row>
    <row r="86" spans="1:10" s="5" customFormat="1" ht="16.5" hidden="1" x14ac:dyDescent="0.35">
      <c r="A86" s="13"/>
      <c r="B86" s="15" t="s">
        <v>5</v>
      </c>
      <c r="C86" s="15" t="s">
        <v>4</v>
      </c>
      <c r="D86" s="6"/>
      <c r="E86" s="15"/>
      <c r="F86" s="6"/>
      <c r="G86" s="8"/>
      <c r="H86" s="8"/>
    </row>
    <row r="87" spans="1:10" s="5" customFormat="1" ht="15.5" hidden="1" x14ac:dyDescent="0.35">
      <c r="A87" s="13"/>
      <c r="B87" s="13"/>
      <c r="C87" s="7"/>
      <c r="D87" s="6"/>
      <c r="E87" s="7"/>
      <c r="F87" s="6"/>
      <c r="G87" s="8"/>
      <c r="H87" s="8"/>
    </row>
    <row r="88" spans="1:10" s="5" customFormat="1" ht="15.5" hidden="1" x14ac:dyDescent="0.35">
      <c r="A88" s="13"/>
      <c r="B88" s="13"/>
      <c r="C88" s="7"/>
      <c r="D88" s="6"/>
      <c r="E88" s="7"/>
      <c r="F88" s="6"/>
      <c r="G88" s="8"/>
      <c r="H88" s="8"/>
    </row>
    <row r="89" spans="1:10" s="5" customFormat="1" ht="15.5" hidden="1" x14ac:dyDescent="0.35">
      <c r="A89" s="13"/>
      <c r="B89" s="13"/>
      <c r="C89" s="7"/>
      <c r="D89" s="6"/>
      <c r="E89" s="7"/>
      <c r="F89" s="6"/>
      <c r="G89" s="8"/>
      <c r="H89" s="8"/>
    </row>
    <row r="90" spans="1:10" s="5" customFormat="1" ht="15.5" hidden="1" x14ac:dyDescent="0.35">
      <c r="A90" s="13"/>
      <c r="B90" s="13"/>
      <c r="C90" s="7"/>
      <c r="D90" s="6"/>
      <c r="E90" s="7"/>
      <c r="F90" s="6"/>
      <c r="G90" s="8"/>
      <c r="H90" s="8"/>
    </row>
    <row r="91" spans="1:10" s="5" customFormat="1" ht="15.5" hidden="1" x14ac:dyDescent="0.35">
      <c r="A91" s="13"/>
      <c r="B91" s="13"/>
      <c r="C91" s="7"/>
      <c r="D91" s="6"/>
      <c r="E91" s="7"/>
      <c r="F91" s="6"/>
      <c r="G91" s="8"/>
      <c r="H91" s="8"/>
    </row>
    <row r="92" spans="1:10" s="5" customFormat="1" ht="16.5" hidden="1" x14ac:dyDescent="0.35">
      <c r="A92" s="13"/>
      <c r="B92" s="16" t="s">
        <v>3</v>
      </c>
      <c r="C92" s="7"/>
      <c r="D92" s="6"/>
      <c r="E92" s="7"/>
      <c r="F92" s="6"/>
      <c r="G92" s="8"/>
      <c r="H92" s="8"/>
    </row>
    <row r="93" spans="1:10" s="5" customFormat="1" ht="16.5" hidden="1" x14ac:dyDescent="0.35">
      <c r="A93" s="13"/>
      <c r="B93" s="15" t="s">
        <v>2</v>
      </c>
      <c r="C93" s="7"/>
      <c r="D93" s="6"/>
      <c r="E93" s="7"/>
      <c r="F93" s="6"/>
      <c r="G93" s="8"/>
      <c r="H93" s="8"/>
    </row>
    <row r="94" spans="1:10" s="5" customFormat="1" ht="15.5" hidden="1" x14ac:dyDescent="0.35">
      <c r="A94" s="13"/>
      <c r="B94" s="13"/>
      <c r="C94" s="7"/>
      <c r="D94" s="6"/>
      <c r="E94" s="7"/>
      <c r="F94" s="6"/>
      <c r="G94" s="8"/>
      <c r="H94" s="8"/>
    </row>
    <row r="95" spans="1:10" s="13" customFormat="1" ht="16.5" hidden="1" x14ac:dyDescent="0.35">
      <c r="G95" s="14"/>
      <c r="H95" s="14"/>
      <c r="J95" s="14"/>
    </row>
    <row r="96" spans="1:10" s="5" customFormat="1" ht="16.5" hidden="1" x14ac:dyDescent="0.35">
      <c r="A96" s="13"/>
      <c r="B96" s="12" t="s">
        <v>1</v>
      </c>
      <c r="C96" s="10"/>
      <c r="D96" s="11"/>
      <c r="E96" s="10"/>
      <c r="F96" s="9"/>
      <c r="G96" s="6"/>
      <c r="H96" s="6"/>
    </row>
    <row r="97" spans="1:8" s="5" customFormat="1" ht="16.5" hidden="1" x14ac:dyDescent="0.35">
      <c r="A97" s="6"/>
      <c r="B97" s="12" t="s">
        <v>0</v>
      </c>
      <c r="C97" s="10"/>
      <c r="D97" s="11"/>
      <c r="E97" s="10"/>
      <c r="F97" s="9"/>
      <c r="G97" s="6"/>
      <c r="H97" s="6"/>
    </row>
    <row r="98" spans="1:8" s="5" customFormat="1" ht="15.5" hidden="1" x14ac:dyDescent="0.35">
      <c r="A98" s="6"/>
      <c r="B98" s="8"/>
      <c r="C98" s="7"/>
      <c r="D98" s="6"/>
      <c r="E98" s="7"/>
      <c r="F98" s="6"/>
      <c r="G98" s="6"/>
      <c r="H98" s="6"/>
    </row>
    <row r="99" spans="1:8" s="4" customFormat="1" x14ac:dyDescent="0.3">
      <c r="B99" s="1"/>
    </row>
    <row r="100" spans="1:8" s="4" customFormat="1" x14ac:dyDescent="0.3">
      <c r="B100" s="1"/>
    </row>
    <row r="101" spans="1:8" s="4" customFormat="1" x14ac:dyDescent="0.3">
      <c r="B101" s="1"/>
    </row>
    <row r="102" spans="1:8" s="4" customFormat="1" x14ac:dyDescent="0.3">
      <c r="B102" s="1"/>
    </row>
    <row r="103" spans="1:8" s="4" customFormat="1" x14ac:dyDescent="0.3">
      <c r="B103" s="1"/>
    </row>
    <row r="104" spans="1:8" s="4" customFormat="1" x14ac:dyDescent="0.3">
      <c r="B104" s="1"/>
    </row>
    <row r="105" spans="1:8" s="4" customFormat="1" x14ac:dyDescent="0.3">
      <c r="B105" s="1"/>
    </row>
    <row r="106" spans="1:8" s="4" customFormat="1" x14ac:dyDescent="0.3">
      <c r="B106" s="1"/>
    </row>
    <row r="107" spans="1:8" s="4" customFormat="1" x14ac:dyDescent="0.3">
      <c r="B107" s="1"/>
    </row>
    <row r="108" spans="1:8" s="4" customFormat="1" x14ac:dyDescent="0.3">
      <c r="B108" s="1"/>
    </row>
    <row r="109" spans="1:8" s="4" customFormat="1" x14ac:dyDescent="0.3">
      <c r="B109" s="1"/>
    </row>
    <row r="110" spans="1:8" s="4" customFormat="1" x14ac:dyDescent="0.3">
      <c r="B110" s="1"/>
    </row>
    <row r="111" spans="1:8" s="4" customFormat="1" x14ac:dyDescent="0.3">
      <c r="B111" s="1"/>
    </row>
    <row r="112" spans="1:8" s="4" customFormat="1" x14ac:dyDescent="0.3">
      <c r="B112" s="1"/>
    </row>
    <row r="113" spans="2:2" s="4" customFormat="1" x14ac:dyDescent="0.3">
      <c r="B113" s="1"/>
    </row>
    <row r="114" spans="2:2" s="4" customFormat="1" x14ac:dyDescent="0.3">
      <c r="B114" s="1"/>
    </row>
    <row r="115" spans="2:2" s="4" customFormat="1" x14ac:dyDescent="0.3">
      <c r="B115" s="1"/>
    </row>
    <row r="116" spans="2:2" s="4" customFormat="1" x14ac:dyDescent="0.3">
      <c r="B116" s="1"/>
    </row>
    <row r="117" spans="2:2" s="2" customFormat="1" x14ac:dyDescent="0.3">
      <c r="B117" s="3"/>
    </row>
    <row r="118" spans="2:2" s="2" customFormat="1" x14ac:dyDescent="0.3">
      <c r="B118" s="3"/>
    </row>
    <row r="119" spans="2:2" s="2" customFormat="1" x14ac:dyDescent="0.3">
      <c r="B119" s="3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IFBA</vt:lpstr>
      <vt:lpstr>BG IFBA</vt:lpstr>
      <vt:lpstr>'BG IFBA'!Área_de_impresión</vt:lpstr>
      <vt:lpstr>'ER IFBA'!Área_de_impresión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2023-06-23T21:48:30Z</cp:lastPrinted>
  <dcterms:created xsi:type="dcterms:W3CDTF">2023-06-23T21:31:07Z</dcterms:created>
  <dcterms:modified xsi:type="dcterms:W3CDTF">2023-06-23T21:50:42Z</dcterms:modified>
</cp:coreProperties>
</file>