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Mayo\"/>
    </mc:Choice>
  </mc:AlternateContent>
  <bookViews>
    <workbookView xWindow="270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77" i="3" l="1"/>
  <c r="B81" i="3" s="1"/>
  <c r="C77" i="3"/>
  <c r="B85" i="3" l="1"/>
  <c r="B88" i="3" s="1"/>
  <c r="B16" i="3"/>
  <c r="B25" i="3"/>
  <c r="C81" i="3"/>
  <c r="C25" i="3"/>
  <c r="C16" i="3"/>
  <c r="B29" i="3" l="1"/>
  <c r="B31" i="3" s="1"/>
  <c r="B32" i="3" s="1"/>
  <c r="D32" i="3" s="1"/>
  <c r="C85" i="3"/>
  <c r="C88" i="3" s="1"/>
  <c r="D88" i="3" l="1"/>
  <c r="C29" i="3"/>
  <c r="C31" i="3" s="1"/>
  <c r="C32" i="3" s="1"/>
  <c r="E32" i="3" s="1"/>
  <c r="E88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<sst xmlns="http://schemas.openxmlformats.org/spreadsheetml/2006/main" count="69" uniqueCount="57">
  <si>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</si>
  <si>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</si>
  <si>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</si>
  <si>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</si>
  <si>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</si>
  <si>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</si>
  <si>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</si>
  <si>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</si>
  <si>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</si>
  <si>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</si>
  <si>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</si>
  <si>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</si>
  <si>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</si>
  <si>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</si>
  <si>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</si>
  <si>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</si>
  <si>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</si>
  <si>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</si>
  <si>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</si>
  <si>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</si>
  <si>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</si>
  <si>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</si>
  <si>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</si>
  <si>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</si>
  <si>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</si>
  <si>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</si>
  <si>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</si>
  <si>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</si>
  <si>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</si>
  <si>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</si>
  <si>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</si>
  <si>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</si>
  <si>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</si>
  <si>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</si>
  <si>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</si>
  <si>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</si>
  <si>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</si>
  <si>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</si>
  <si>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</si>
  <si>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</si>
  <si>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</si>
  <si>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</si>
  <si>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</si>
  <si>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</si>
  <si>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</si>
  <si>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</si>
  <si>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</si>
  <si>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</si>
  <si>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</si>
  <si>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</si>
  <si>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</si>
  <si>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</si>
  <si>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</si>
  <si>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</si>
  <si>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</si>
  <si>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Mayo de 2023 y 2022</t>
  </si>
  <si>
    <t>Estado de Resultados del 1 de Enero al 31 de Mayo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</si>
</sst>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66" workbookViewId="0">
      <selection activeCell="G66" sqref="G66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2023</v>
      </c>
      <c r="C4" s="3">
        <v>2022</v>
      </c>
    </row>
    <row r="5" spans="1:5" x14ac:dyDescent="0.25">
      <c r="A5" s="1" t="s">
        <v>2</v>
      </c>
      <c r="B5" s="15">
        <v>822.9</v>
      </c>
      <c r="C5" s="15">
        <v>949.4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362522.5</v>
      </c>
      <c r="C10" s="18">
        <v>361434.5</v>
      </c>
      <c r="D10" s="16"/>
      <c r="E10" s="18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162.1</v>
      </c>
      <c r="C12" s="18">
        <v>186.4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363507.5</v>
      </c>
      <c r="C16" s="23">
        <f>SUM(C5:C12)</f>
        <v>362570.30000000005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1.6</v>
      </c>
      <c r="C23" s="18">
        <v>17601.8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1.6</v>
      </c>
      <c r="C25" s="23">
        <f>SUM(C23:C24)</f>
        <v>17601.8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132118.5</v>
      </c>
      <c r="C28" s="18">
        <v>108278.7</v>
      </c>
      <c r="D28" s="16"/>
      <c r="E28" s="16"/>
    </row>
    <row r="29" spans="1:5" ht="15.75" thickBot="1" x14ac:dyDescent="0.3">
      <c r="A29" s="1" t="s">
        <v>44</v>
      </c>
      <c r="B29" s="18">
        <f>B88</f>
        <v>20309.8</v>
      </c>
      <c r="C29" s="18">
        <f>C88</f>
        <v>25612.2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363505.89999999997</v>
      </c>
      <c r="C31" s="23">
        <f>SUM(C26:C30)</f>
        <v>344968.5</v>
      </c>
      <c r="D31" s="16"/>
      <c r="E31" s="16"/>
    </row>
    <row r="32" spans="1:5" ht="15.75" thickBot="1" x14ac:dyDescent="0.3">
      <c r="A32" s="11" t="s">
        <v>23</v>
      </c>
      <c r="B32" s="23">
        <f>B25+B31</f>
        <v>363507.49999999994</v>
      </c>
      <c r="C32" s="23">
        <f>C25+C31</f>
        <v>362570.3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53</v>
      </c>
      <c r="B39" s="30" t="s">
        <v>51</v>
      </c>
      <c r="C39" s="30"/>
    </row>
    <row r="40" spans="1:3" x14ac:dyDescent="0.25">
      <c r="A40" s="5" t="s">
        <v>54</v>
      </c>
      <c r="B40" s="30" t="s">
        <v>52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0" t="s">
        <v>49</v>
      </c>
      <c r="B45" s="30"/>
      <c r="C45" s="30"/>
    </row>
    <row r="46" spans="1:3" x14ac:dyDescent="0.25">
      <c r="A46" s="30" t="s">
        <v>50</v>
      </c>
      <c r="B46" s="30"/>
      <c r="C46" s="30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5"/>
      <c r="B64" s="5"/>
      <c r="C64" s="5"/>
    </row>
    <row r="65" spans="1:3" ht="15.75" x14ac:dyDescent="0.25">
      <c r="A65" s="6" t="s">
        <v>47</v>
      </c>
      <c r="B65" s="7"/>
      <c r="C65" s="8"/>
    </row>
    <row r="66" spans="1:3" ht="15.75" x14ac:dyDescent="0.25">
      <c r="A66" s="28" t="s">
        <v>56</v>
      </c>
      <c r="B66" s="7"/>
      <c r="C66" s="8"/>
    </row>
    <row r="67" spans="1:3" ht="15.75" x14ac:dyDescent="0.25">
      <c r="A67" s="6" t="s">
        <v>0</v>
      </c>
      <c r="B67" s="7"/>
      <c r="C67" s="8"/>
    </row>
    <row r="68" spans="1:3" x14ac:dyDescent="0.25">
      <c r="A68" s="1" t="s">
        <v>1</v>
      </c>
      <c r="B68" s="3">
        <v>2023</v>
      </c>
      <c r="C68" s="3">
        <v>2022</v>
      </c>
    </row>
    <row r="69" spans="1:3" hidden="1" x14ac:dyDescent="0.25">
      <c r="A69" s="1" t="s">
        <v>24</v>
      </c>
      <c r="B69" s="2">
        <v>0</v>
      </c>
      <c r="C69" s="2">
        <v>0</v>
      </c>
    </row>
    <row r="70" spans="1:3" hidden="1" x14ac:dyDescent="0.25">
      <c r="A70" s="1" t="s">
        <v>25</v>
      </c>
      <c r="B70" s="2">
        <v>0</v>
      </c>
      <c r="C70" s="2">
        <v>0</v>
      </c>
    </row>
    <row r="71" spans="1:3" hidden="1" x14ac:dyDescent="0.25">
      <c r="A71" s="1" t="s">
        <v>26</v>
      </c>
      <c r="B71" s="2">
        <v>0</v>
      </c>
      <c r="C71" s="2">
        <v>0</v>
      </c>
    </row>
    <row r="72" spans="1:3" x14ac:dyDescent="0.25">
      <c r="A72" s="1" t="s">
        <v>39</v>
      </c>
      <c r="B72" s="15">
        <v>0.2</v>
      </c>
      <c r="C72" s="15">
        <v>0.2</v>
      </c>
    </row>
    <row r="73" spans="1:3" hidden="1" x14ac:dyDescent="0.25">
      <c r="A73" s="1" t="s">
        <v>27</v>
      </c>
      <c r="B73" s="17"/>
      <c r="C73" s="17"/>
    </row>
    <row r="74" spans="1:3" hidden="1" x14ac:dyDescent="0.25">
      <c r="A74" s="1" t="s">
        <v>28</v>
      </c>
      <c r="B74" s="17"/>
      <c r="C74" s="17"/>
    </row>
    <row r="75" spans="1:3" ht="15.75" thickBot="1" x14ac:dyDescent="0.3">
      <c r="A75" s="1" t="s">
        <v>29</v>
      </c>
      <c r="B75" s="18">
        <v>2</v>
      </c>
      <c r="C75" s="18">
        <v>2.4</v>
      </c>
    </row>
    <row r="76" spans="1:3" ht="15.75" hidden="1" thickBot="1" x14ac:dyDescent="0.3">
      <c r="A76" s="9" t="s">
        <v>30</v>
      </c>
      <c r="B76" s="20"/>
      <c r="C76" s="21"/>
    </row>
    <row r="77" spans="1:3" ht="15.75" thickBot="1" x14ac:dyDescent="0.3">
      <c r="A77" s="11" t="s">
        <v>48</v>
      </c>
      <c r="B77" s="22">
        <f>B72-B75</f>
        <v>-1.8</v>
      </c>
      <c r="C77" s="23">
        <f>C72-C75</f>
        <v>-2.1999999999999997</v>
      </c>
    </row>
    <row r="78" spans="1:3" hidden="1" x14ac:dyDescent="0.25">
      <c r="A78" s="10" t="s">
        <v>31</v>
      </c>
      <c r="B78" s="24"/>
      <c r="C78" s="25"/>
    </row>
    <row r="79" spans="1:3" ht="15.75" thickBot="1" x14ac:dyDescent="0.3">
      <c r="A79" s="1" t="s">
        <v>32</v>
      </c>
      <c r="B79" s="18">
        <v>1028.5999999999999</v>
      </c>
      <c r="C79" s="18">
        <v>130.30000000000001</v>
      </c>
    </row>
    <row r="80" spans="1:3" hidden="1" x14ac:dyDescent="0.25">
      <c r="A80" s="9" t="s">
        <v>33</v>
      </c>
      <c r="B80" s="20"/>
      <c r="C80" s="21"/>
    </row>
    <row r="81" spans="1:6" ht="15.75" thickBot="1" x14ac:dyDescent="0.3">
      <c r="A81" s="11" t="s">
        <v>45</v>
      </c>
      <c r="B81" s="12">
        <f>B77-B79</f>
        <v>-1030.3999999999999</v>
      </c>
      <c r="C81" s="13">
        <f>C77-C79</f>
        <v>-132.5</v>
      </c>
    </row>
    <row r="82" spans="1:6" x14ac:dyDescent="0.25">
      <c r="A82" s="10" t="s">
        <v>34</v>
      </c>
      <c r="B82" s="25">
        <v>22749.200000000001</v>
      </c>
      <c r="C82" s="25">
        <v>27331.1</v>
      </c>
    </row>
    <row r="83" spans="1:6" ht="15.75" thickBot="1" x14ac:dyDescent="0.3">
      <c r="A83" s="1" t="s">
        <v>35</v>
      </c>
      <c r="B83" s="4">
        <v>0</v>
      </c>
      <c r="C83" s="4">
        <v>-18.600000000000001</v>
      </c>
    </row>
    <row r="84" spans="1:6" hidden="1" x14ac:dyDescent="0.25">
      <c r="A84" s="9" t="s">
        <v>36</v>
      </c>
      <c r="B84" s="20"/>
      <c r="C84" s="20"/>
    </row>
    <row r="85" spans="1:6" ht="15.75" thickBot="1" x14ac:dyDescent="0.3">
      <c r="A85" s="11" t="s">
        <v>42</v>
      </c>
      <c r="B85" s="22">
        <f>SUM(B81:B83)</f>
        <v>21718.799999999999</v>
      </c>
      <c r="C85" s="23">
        <f>SUM(C81:C84)</f>
        <v>27180</v>
      </c>
    </row>
    <row r="86" spans="1:6" hidden="1" x14ac:dyDescent="0.25">
      <c r="A86" s="10" t="s">
        <v>37</v>
      </c>
      <c r="B86" s="24"/>
      <c r="C86" s="24"/>
    </row>
    <row r="87" spans="1:6" ht="15.75" thickBot="1" x14ac:dyDescent="0.3">
      <c r="A87" s="9" t="s">
        <v>40</v>
      </c>
      <c r="B87" s="14">
        <v>-1409</v>
      </c>
      <c r="C87" s="14">
        <v>-1567.8</v>
      </c>
    </row>
    <row r="88" spans="1:6" ht="15.75" thickBot="1" x14ac:dyDescent="0.3">
      <c r="A88" s="11" t="s">
        <v>43</v>
      </c>
      <c r="B88" s="22">
        <f>SUM(B85:B87)</f>
        <v>20309.8</v>
      </c>
      <c r="C88" s="23">
        <f>SUM(C85:C87)</f>
        <v>25612.2</v>
      </c>
      <c r="D88" s="26">
        <f>B88-B29</f>
        <v>0</v>
      </c>
      <c r="E88" s="26">
        <f>C88-C29</f>
        <v>0</v>
      </c>
      <c r="F88" s="27"/>
    </row>
    <row r="89" spans="1:6" x14ac:dyDescent="0.25">
      <c r="A89" s="5" t="s">
        <v>46</v>
      </c>
      <c r="B89" s="5"/>
      <c r="C89" s="5"/>
    </row>
    <row r="90" spans="1:6" x14ac:dyDescent="0.25">
      <c r="A90" s="5"/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 t="s">
        <v>53</v>
      </c>
      <c r="B95" s="30" t="s">
        <v>51</v>
      </c>
      <c r="C95" s="30"/>
    </row>
    <row r="96" spans="1:6" x14ac:dyDescent="0.25">
      <c r="A96" s="5" t="s">
        <v>54</v>
      </c>
      <c r="B96" s="30" t="s">
        <v>52</v>
      </c>
      <c r="C96" s="30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30" t="s">
        <v>49</v>
      </c>
      <c r="B101" s="30"/>
      <c r="C101" s="30"/>
    </row>
    <row r="102" spans="1:3" x14ac:dyDescent="0.25">
      <c r="A102" s="30" t="s">
        <v>50</v>
      </c>
      <c r="B102" s="30"/>
      <c r="C102" s="30"/>
    </row>
  </sheetData>
  <mergeCells count="8">
    <mergeCell ref="A101:C101"/>
    <mergeCell ref="A102:C102"/>
    <mergeCell ref="A45:C45"/>
    <mergeCell ref="A46:C46"/>
    <mergeCell ref="B39:C39"/>
    <mergeCell ref="B40:C40"/>
    <mergeCell ref="B95:C95"/>
    <mergeCell ref="B96:C96"/>
  </mergeCells>
  <printOptions horizontalCentered="1"/>
  <pageMargins left="0.78740157480314965" right="0" top="1.574803149606299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2023-06-09T15:10:42Z</cp:lastPrinted>
  <dcterms:created xsi:type="dcterms:W3CDTF">2017-01-11T17:17:53Z</dcterms:created>
  <dcterms:modified xsi:type="dcterms:W3CDTF">2023-06-09T15:19:05Z</dcterms:modified>
</cp:coreProperties>
</file>