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<sst xmlns="http://schemas.openxmlformats.org/spreadsheetml/2006/main" count="71" uniqueCount="65">
  <si>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</si>
  <si>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</si>
  <si>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</si>
  <si>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</si>
  <si>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</si>
  <si>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</si>
  <si>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</si>
  <si>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</si>
  <si>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</si>
  <si>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</si>
  <si>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</si>
  <si>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</si>
  <si>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</si>
  <si>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</si>
  <si>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</si>
  <si>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</si>
  <si>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</si>
  <si>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CUENTAS POR PAGAR</t>
  </si>
  <si>
    <t>IMPUESTOS POR PAGAR PROPIOS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</si>
  <si>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</si>
  <si>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</si>
  <si>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</si>
  <si>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</si>
  <si>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</si>
  <si>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</si>
  <si>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</si>
  <si>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</si>
  <si>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</si>
  <si>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</si>
  <si>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</si>
  <si>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</si>
  <si>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</si>
  <si>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</si>
  <si>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</si>
  <si>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</si>
  <si>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</si>
  <si>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</si>
  <si>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</si>
  <si>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</si>
  <si>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</si>
  <si>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</si>
  <si>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</si>
  <si>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</si>
  <si>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</si>
  <si>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</si>
  <si>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</si>
  <si>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</si>
  <si>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</si>
  <si>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</si>
  <si>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</si>
  <si>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</si>
  <si>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</si>
  <si>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</si>
  <si>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</si>
  <si>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</si>
  <si>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</si>
  <si>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</si>
  <si>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</si>
  <si>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</si>
  <si>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>PRESTAMOS Y SOBREGIROS CON BANCOS Y OTRAS INSTITUCIONES FINANCIERAS LOCALES</t>
  </si>
  <si>
    <t>BALANCE GENERAL AL 31 DE ENERO DE 2023</t>
  </si>
  <si>
    <t>ESTADO DE RESULTADOS DEL 01 DE ENERO AL 31 DE ENERO 2023</t>
  </si>
  <si>
    <t xml:space="preserve">           Carlos Enriqe Araujo Eserski                        Mónica E. Olano Mancía                           Marcos E. Ardon Rojas</t>
  </si>
  <si>
    <t xml:space="preserve">          Carlos Enriqe Araujo Eserski                           Mónica E. Olano Mancía                     Marcos E. Ardon Rojas</t>
  </si>
  <si>
    <t>(Compañía Salvadoreña, Subsidiaria de Inversiones Financieras Grupo Azul, S.A.)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</si>
</sst>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56</xdr:row>
      <xdr:rowOff>38100</xdr:rowOff>
    </xdr:from>
    <xdr:to>
      <xdr:col>2</xdr:col>
      <xdr:colOff>1971675</xdr:colOff>
      <xdr:row>58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02017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1924050</xdr:colOff>
      <xdr:row>3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13"/>
  <sheetViews>
    <sheetView tabSelected="1" zoomScale="115" zoomScaleNormal="115" zoomScalePageLayoutView="0" workbookViewId="0" topLeftCell="A43">
      <selection activeCell="M49" sqref="M49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0.57421875" style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2" ht="12.75"/>
    <row r="3" ht="12.75"/>
    <row r="4" ht="9.75" customHeight="1"/>
    <row r="5" spans="2:6" ht="18">
      <c r="B5" s="29" t="s">
        <v>57</v>
      </c>
      <c r="C5" s="29"/>
      <c r="D5" s="29"/>
      <c r="E5" s="29"/>
      <c r="F5" s="29"/>
    </row>
    <row r="6" spans="2:6" ht="12.75">
      <c r="B6" s="30" t="s">
        <v>64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60</v>
      </c>
      <c r="C8" s="27"/>
      <c r="D8" s="27"/>
      <c r="E8" s="27"/>
      <c r="F8" s="27"/>
    </row>
    <row r="9" spans="2:6" ht="14.25">
      <c r="B9" s="28" t="s">
        <v>0</v>
      </c>
      <c r="C9" s="28"/>
      <c r="D9" s="28"/>
      <c r="E9" s="28"/>
      <c r="F9" s="28"/>
    </row>
    <row r="11" spans="2:10" ht="12.75">
      <c r="B11" s="7">
        <v>1</v>
      </c>
      <c r="C11" s="8" t="s">
        <v>1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2</v>
      </c>
      <c r="F12" s="22">
        <f>SUM(D13:D20)</f>
        <v>1505.4699999999998</v>
      </c>
      <c r="G12" s="19"/>
      <c r="H12" s="23"/>
      <c r="I12" s="18"/>
      <c r="J12" s="18"/>
    </row>
    <row r="13" spans="2:11" ht="12.75">
      <c r="B13" s="5">
        <v>110</v>
      </c>
      <c r="C13" s="1" t="s">
        <v>3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4</v>
      </c>
      <c r="D14" s="17">
        <v>55.62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5</v>
      </c>
      <c r="D15" s="17">
        <v>150.6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6</v>
      </c>
      <c r="D16" s="17">
        <v>1143.13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7</v>
      </c>
      <c r="D17" s="17">
        <v>48.81</v>
      </c>
      <c r="F17" s="22"/>
      <c r="G17" s="19"/>
      <c r="H17" s="23"/>
      <c r="I17" s="18"/>
      <c r="J17" s="18"/>
      <c r="K17" s="19"/>
    </row>
    <row r="18" spans="2:11" ht="12.75">
      <c r="B18" s="5">
        <v>116</v>
      </c>
      <c r="C18" s="1" t="s">
        <v>8</v>
      </c>
      <c r="D18" s="17">
        <v>36.98</v>
      </c>
      <c r="F18" s="22"/>
      <c r="G18" s="19"/>
      <c r="H18" s="23"/>
      <c r="I18" s="18"/>
      <c r="J18" s="18"/>
      <c r="K18" s="19"/>
    </row>
    <row r="19" spans="2:11" ht="12.75">
      <c r="B19" s="5">
        <v>117</v>
      </c>
      <c r="C19" s="1" t="s">
        <v>9</v>
      </c>
      <c r="D19" s="17">
        <v>8.12</v>
      </c>
      <c r="F19" s="22"/>
      <c r="G19" s="19"/>
      <c r="H19" s="23"/>
      <c r="I19" s="18"/>
      <c r="J19" s="18"/>
      <c r="K19" s="19"/>
    </row>
    <row r="20" spans="2:11" ht="12.75">
      <c r="B20" s="5">
        <v>118</v>
      </c>
      <c r="C20" s="1" t="s">
        <v>10</v>
      </c>
      <c r="D20" s="17">
        <v>62.11</v>
      </c>
      <c r="F20" s="22"/>
      <c r="G20" s="19"/>
      <c r="H20" s="23"/>
      <c r="I20" s="18"/>
      <c r="J20" s="18"/>
      <c r="K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11</v>
      </c>
      <c r="F22" s="22">
        <f>SUM(D23:D25)</f>
        <v>33.78</v>
      </c>
      <c r="G22" s="19"/>
      <c r="H22" s="25"/>
      <c r="I22" s="18"/>
      <c r="J22" s="18"/>
    </row>
    <row r="23" spans="2:10" ht="12.75">
      <c r="B23" s="5">
        <v>121</v>
      </c>
      <c r="C23" s="1" t="s">
        <v>12</v>
      </c>
      <c r="D23" s="6">
        <v>0.02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13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54</v>
      </c>
      <c r="D25" s="6">
        <v>30.56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14</v>
      </c>
      <c r="D27" s="9"/>
      <c r="E27" s="9"/>
      <c r="F27" s="24">
        <f>SUM(F12:F26)</f>
        <v>1539.2499999999998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15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16</v>
      </c>
      <c r="F30" s="22">
        <f>SUM(D31:D34)</f>
        <v>1029.69</v>
      </c>
      <c r="G30" s="19"/>
      <c r="H30" s="23"/>
      <c r="I30" s="18"/>
      <c r="J30" s="18"/>
    </row>
    <row r="31" spans="2:10" ht="12.75">
      <c r="B31" s="5">
        <v>210</v>
      </c>
      <c r="C31" s="1" t="s">
        <v>59</v>
      </c>
      <c r="D31" s="6">
        <v>1000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17</v>
      </c>
      <c r="D32" s="6">
        <v>15.06</v>
      </c>
      <c r="F32" s="22"/>
      <c r="G32" s="19"/>
      <c r="H32" s="23"/>
      <c r="I32" s="18"/>
      <c r="J32" s="18"/>
    </row>
    <row r="33" spans="2:10" ht="12.75">
      <c r="B33" s="5">
        <v>214</v>
      </c>
      <c r="C33" s="1" t="s">
        <v>58</v>
      </c>
      <c r="D33" s="6">
        <v>14.63</v>
      </c>
      <c r="F33" s="22"/>
      <c r="G33" s="19"/>
      <c r="H33" s="23"/>
      <c r="I33" s="18"/>
      <c r="J33" s="18"/>
    </row>
    <row r="34" spans="2:10" ht="12.75" hidden="1">
      <c r="B34" s="5">
        <v>215</v>
      </c>
      <c r="C34" s="1" t="s">
        <v>18</v>
      </c>
      <c r="D34" s="6">
        <v>0</v>
      </c>
      <c r="F34" s="22"/>
      <c r="G34" s="19"/>
      <c r="H34" s="23"/>
      <c r="I34" s="18"/>
      <c r="J34" s="18"/>
    </row>
    <row r="35" spans="6:10" ht="12.75">
      <c r="F35" s="22"/>
      <c r="G35" s="19"/>
      <c r="H35" s="23"/>
      <c r="I35" s="18"/>
      <c r="J35" s="18"/>
    </row>
    <row r="36" spans="2:10" ht="12.75">
      <c r="B36" s="5">
        <v>3</v>
      </c>
      <c r="C36" s="1" t="s">
        <v>19</v>
      </c>
      <c r="F36" s="22"/>
      <c r="G36" s="19"/>
      <c r="H36" s="23"/>
      <c r="I36" s="18"/>
      <c r="J36" s="18"/>
    </row>
    <row r="37" spans="2:10" ht="12.75">
      <c r="B37" s="5">
        <v>31</v>
      </c>
      <c r="C37" s="1" t="s">
        <v>20</v>
      </c>
      <c r="F37" s="22">
        <f>SUM(D38)</f>
        <v>500</v>
      </c>
      <c r="G37" s="19"/>
      <c r="H37" s="23"/>
      <c r="I37" s="18"/>
      <c r="J37" s="18"/>
    </row>
    <row r="38" spans="2:10" ht="12.75">
      <c r="B38" s="5">
        <v>310</v>
      </c>
      <c r="C38" s="1" t="s">
        <v>21</v>
      </c>
      <c r="D38" s="6">
        <v>500</v>
      </c>
      <c r="F38" s="22"/>
      <c r="G38" s="19"/>
      <c r="H38" s="23"/>
      <c r="I38" s="18"/>
      <c r="J38" s="18"/>
    </row>
    <row r="39" spans="6:10" ht="12.75">
      <c r="F39" s="22"/>
      <c r="G39" s="19"/>
      <c r="H39" s="23"/>
      <c r="I39" s="18"/>
      <c r="J39" s="18"/>
    </row>
    <row r="40" spans="2:10" ht="12.75">
      <c r="B40" s="5">
        <v>32</v>
      </c>
      <c r="C40" s="1" t="s">
        <v>22</v>
      </c>
      <c r="F40" s="22">
        <f>SUM(D41)</f>
        <v>112.57</v>
      </c>
      <c r="G40" s="19"/>
      <c r="H40" s="23"/>
      <c r="I40" s="18"/>
      <c r="J40" s="18"/>
    </row>
    <row r="41" spans="2:10" ht="12.75">
      <c r="B41" s="5">
        <v>320</v>
      </c>
      <c r="C41" s="1" t="s">
        <v>22</v>
      </c>
      <c r="D41" s="6">
        <v>112.57</v>
      </c>
      <c r="F41" s="22"/>
      <c r="G41" s="19"/>
      <c r="H41" s="23"/>
      <c r="I41" s="18"/>
      <c r="J41" s="18"/>
    </row>
    <row r="42" spans="6:10" ht="12.75">
      <c r="F42" s="22"/>
      <c r="G42" s="19"/>
      <c r="H42" s="23"/>
      <c r="I42" s="18"/>
      <c r="J42" s="18"/>
    </row>
    <row r="43" spans="2:10" ht="12.75">
      <c r="B43" s="5">
        <v>33</v>
      </c>
      <c r="C43" s="1" t="s">
        <v>23</v>
      </c>
      <c r="F43" s="22">
        <f>SUM(D44)</f>
        <v>-2.75</v>
      </c>
      <c r="G43" s="19"/>
      <c r="H43" s="23"/>
      <c r="I43" s="18"/>
      <c r="J43" s="18"/>
    </row>
    <row r="44" spans="2:10" ht="12.75">
      <c r="B44" s="5">
        <v>332</v>
      </c>
      <c r="C44" s="1" t="s">
        <v>24</v>
      </c>
      <c r="D44" s="6">
        <v>-2.75</v>
      </c>
      <c r="F44" s="22"/>
      <c r="G44" s="19"/>
      <c r="H44" s="23"/>
      <c r="I44" s="18"/>
      <c r="J44" s="18"/>
    </row>
    <row r="45" spans="6:10" ht="12.75">
      <c r="F45" s="22"/>
      <c r="G45" s="19"/>
      <c r="H45" s="23"/>
      <c r="I45" s="18"/>
      <c r="J45" s="18"/>
    </row>
    <row r="46" spans="2:10" ht="12.75">
      <c r="B46" s="5">
        <v>34</v>
      </c>
      <c r="C46" s="1" t="s">
        <v>25</v>
      </c>
      <c r="F46" s="22">
        <f>SUM(D47:D48)</f>
        <v>-100.25999999999999</v>
      </c>
      <c r="G46" s="19"/>
      <c r="H46" s="23"/>
      <c r="I46" s="18"/>
      <c r="J46" s="20"/>
    </row>
    <row r="47" spans="2:10" ht="12.75">
      <c r="B47" s="5">
        <v>340</v>
      </c>
      <c r="C47" s="1" t="s">
        <v>26</v>
      </c>
      <c r="D47" s="6">
        <v>-107.88</v>
      </c>
      <c r="F47" s="22"/>
      <c r="G47" s="19"/>
      <c r="H47" s="23"/>
      <c r="I47" s="18"/>
      <c r="J47" s="20"/>
    </row>
    <row r="48" spans="2:10" ht="12.75">
      <c r="B48" s="5">
        <v>341</v>
      </c>
      <c r="C48" s="1" t="s">
        <v>27</v>
      </c>
      <c r="D48" s="6">
        <v>7.62</v>
      </c>
      <c r="F48" s="22"/>
      <c r="G48" s="19"/>
      <c r="H48" s="23"/>
      <c r="I48" s="18"/>
      <c r="J48" s="20"/>
    </row>
    <row r="49" spans="6:10" ht="12.75">
      <c r="F49" s="22"/>
      <c r="G49" s="19"/>
      <c r="H49" s="23"/>
      <c r="I49" s="18"/>
      <c r="J49" s="18"/>
    </row>
    <row r="50" spans="3:9" ht="13.5" thickBot="1">
      <c r="C50" s="8" t="s">
        <v>28</v>
      </c>
      <c r="D50" s="9"/>
      <c r="E50" s="9"/>
      <c r="F50" s="10">
        <f>SUM(F30:F49)</f>
        <v>1539.25</v>
      </c>
      <c r="G50" s="15"/>
      <c r="I50" s="16">
        <f>+G50-G27</f>
        <v>0</v>
      </c>
    </row>
    <row r="51" ht="13.5" thickTop="1">
      <c r="F51" s="11"/>
    </row>
    <row r="52" spans="3:6" ht="12.75">
      <c r="C52" s="12" t="s">
        <v>63</v>
      </c>
      <c r="F52" s="11"/>
    </row>
    <row r="53" spans="3:6" ht="12.75">
      <c r="C53" s="13" t="s">
        <v>52</v>
      </c>
      <c r="F53" s="11"/>
    </row>
    <row r="54" ht="12.75">
      <c r="F54" s="11"/>
    </row>
    <row r="55" ht="12.75"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9" t="str">
        <f>+B5</f>
        <v>Valores Azul, S.A. de C.V., Casa de Corredores de Bolsa</v>
      </c>
      <c r="C60" s="29"/>
      <c r="D60" s="29"/>
      <c r="E60" s="29"/>
      <c r="F60" s="29"/>
    </row>
    <row r="61" spans="2:8" ht="12.75">
      <c r="B61" s="30" t="s">
        <v>64</v>
      </c>
      <c r="C61" s="30"/>
      <c r="D61" s="30"/>
      <c r="E61" s="30"/>
      <c r="F61" s="30"/>
      <c r="H61" s="14">
        <f>+F27-F50</f>
        <v>0</v>
      </c>
    </row>
    <row r="62" ht="9.75" customHeight="1"/>
    <row r="63" spans="2:6" ht="15">
      <c r="B63" s="27" t="s">
        <v>61</v>
      </c>
      <c r="C63" s="27"/>
      <c r="D63" s="27"/>
      <c r="E63" s="27"/>
      <c r="F63" s="27"/>
    </row>
    <row r="64" spans="2:6" ht="14.25">
      <c r="B64" s="28" t="s">
        <v>0</v>
      </c>
      <c r="C64" s="28"/>
      <c r="D64" s="28"/>
      <c r="E64" s="28"/>
      <c r="F64" s="28"/>
    </row>
    <row r="66" spans="2:6" ht="12.75">
      <c r="B66" s="7">
        <v>5</v>
      </c>
      <c r="C66" s="8" t="s">
        <v>29</v>
      </c>
      <c r="F66" s="1"/>
    </row>
    <row r="67" ht="12.75">
      <c r="F67" s="1"/>
    </row>
    <row r="68" spans="2:10" ht="12.75">
      <c r="B68" s="5">
        <v>51</v>
      </c>
      <c r="C68" s="1" t="s">
        <v>30</v>
      </c>
      <c r="D68" s="22"/>
      <c r="E68" s="22"/>
      <c r="F68" s="22">
        <f>SUM(F69:F70)</f>
        <v>9.91</v>
      </c>
      <c r="G68" s="19"/>
      <c r="H68" s="23"/>
      <c r="I68" s="18"/>
      <c r="J68" s="18"/>
    </row>
    <row r="69" spans="2:10" ht="12.75">
      <c r="B69" s="5">
        <v>510</v>
      </c>
      <c r="C69" s="1" t="s">
        <v>31</v>
      </c>
      <c r="D69" s="22"/>
      <c r="E69" s="22"/>
      <c r="F69" s="22">
        <v>6.56</v>
      </c>
      <c r="G69" s="19"/>
      <c r="H69" s="23"/>
      <c r="I69" s="18"/>
      <c r="J69" s="18"/>
    </row>
    <row r="70" spans="2:10" ht="12.75">
      <c r="B70" s="5">
        <v>512</v>
      </c>
      <c r="C70" s="1" t="s">
        <v>32</v>
      </c>
      <c r="D70" s="22"/>
      <c r="E70" s="22"/>
      <c r="F70" s="22">
        <v>3.35</v>
      </c>
      <c r="G70" s="19"/>
      <c r="H70" s="23"/>
      <c r="I70" s="18"/>
      <c r="J70" s="18"/>
    </row>
    <row r="71" spans="4:10" ht="12.75">
      <c r="D71" s="22"/>
      <c r="E71" s="22"/>
      <c r="F71" s="18"/>
      <c r="G71" s="19"/>
      <c r="H71" s="23"/>
      <c r="I71" s="18"/>
      <c r="J71" s="18"/>
    </row>
    <row r="72" spans="3:10" ht="12.75">
      <c r="C72" s="1" t="s">
        <v>33</v>
      </c>
      <c r="D72" s="22"/>
      <c r="E72" s="22"/>
      <c r="F72" s="22">
        <f>+F68</f>
        <v>9.91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2:10" ht="12.75">
      <c r="B74" s="7">
        <v>4</v>
      </c>
      <c r="C74" s="8" t="s">
        <v>34</v>
      </c>
      <c r="D74" s="22"/>
      <c r="E74" s="22"/>
      <c r="F74" s="18"/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5">
        <v>41</v>
      </c>
      <c r="C76" s="1" t="s">
        <v>35</v>
      </c>
      <c r="D76" s="22"/>
      <c r="E76" s="22"/>
      <c r="F76" s="22">
        <f>SUM(F78:F80)</f>
        <v>7.43</v>
      </c>
      <c r="G76" s="19"/>
      <c r="H76" s="23"/>
      <c r="I76" s="18"/>
      <c r="J76" s="18"/>
    </row>
    <row r="77" spans="2:10" ht="12.75">
      <c r="B77" s="5">
        <v>412</v>
      </c>
      <c r="C77" s="1" t="s">
        <v>36</v>
      </c>
      <c r="D77" s="22"/>
      <c r="E77" s="22"/>
      <c r="F77" s="22"/>
      <c r="G77" s="19"/>
      <c r="H77" s="23"/>
      <c r="I77" s="18"/>
      <c r="J77" s="18"/>
    </row>
    <row r="78" spans="3:10" ht="12.75">
      <c r="C78" s="1" t="s">
        <v>37</v>
      </c>
      <c r="D78" s="22"/>
      <c r="E78" s="22"/>
      <c r="F78" s="6">
        <v>5.74</v>
      </c>
      <c r="G78" s="19"/>
      <c r="H78" s="23"/>
      <c r="I78" s="18"/>
      <c r="J78" s="18"/>
    </row>
    <row r="79" spans="2:10" ht="12.75">
      <c r="B79" s="5">
        <v>413</v>
      </c>
      <c r="C79" s="1" t="s">
        <v>38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39</v>
      </c>
      <c r="D80" s="22"/>
      <c r="E80" s="22"/>
      <c r="F80" s="22">
        <v>1.69</v>
      </c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3:10" ht="12.75">
      <c r="C82" s="1" t="s">
        <v>40</v>
      </c>
      <c r="D82" s="22"/>
      <c r="E82" s="22"/>
      <c r="F82" s="22">
        <f>+F72-F76</f>
        <v>2.4800000000000004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41</v>
      </c>
      <c r="D84" s="22"/>
      <c r="E84" s="22"/>
      <c r="F84" s="18"/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2:10" ht="12.75">
      <c r="B86" s="5">
        <v>52</v>
      </c>
      <c r="C86" s="1" t="s">
        <v>42</v>
      </c>
      <c r="D86" s="22"/>
      <c r="E86" s="22"/>
      <c r="F86" s="22">
        <f>SUM(F87:F88)</f>
        <v>5.15</v>
      </c>
      <c r="G86" s="19"/>
      <c r="H86" s="23"/>
      <c r="I86" s="18"/>
      <c r="J86" s="18"/>
    </row>
    <row r="87" spans="2:10" ht="12.75">
      <c r="B87" s="5">
        <v>521</v>
      </c>
      <c r="C87" s="1" t="s">
        <v>43</v>
      </c>
      <c r="D87" s="22"/>
      <c r="E87" s="22"/>
      <c r="F87" s="22">
        <v>5.15</v>
      </c>
      <c r="G87" s="19"/>
      <c r="H87" s="23"/>
      <c r="I87" s="18"/>
      <c r="J87" s="18"/>
    </row>
    <row r="88" spans="2:10" ht="12.75">
      <c r="B88" s="5">
        <v>524</v>
      </c>
      <c r="C88" s="1" t="s">
        <v>44</v>
      </c>
      <c r="D88" s="22"/>
      <c r="E88" s="22"/>
      <c r="F88" s="22">
        <v>0</v>
      </c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3:10" ht="12.75">
      <c r="C90" s="1" t="s">
        <v>45</v>
      </c>
      <c r="D90" s="22"/>
      <c r="E90" s="22"/>
      <c r="F90" s="22">
        <f>+F82+F86</f>
        <v>7.630000000000001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2:10" ht="12.75">
      <c r="B92" s="5">
        <v>42</v>
      </c>
      <c r="C92" s="1" t="s">
        <v>46</v>
      </c>
      <c r="D92" s="22"/>
      <c r="E92" s="22"/>
      <c r="F92" s="22">
        <f>+F93</f>
        <v>0.01</v>
      </c>
      <c r="G92" s="19"/>
      <c r="H92" s="23"/>
      <c r="I92" s="18"/>
      <c r="J92" s="18"/>
    </row>
    <row r="93" spans="2:10" ht="12.75">
      <c r="B93" s="5">
        <v>421</v>
      </c>
      <c r="C93" s="1" t="s">
        <v>47</v>
      </c>
      <c r="D93" s="22"/>
      <c r="E93" s="22"/>
      <c r="F93" s="6">
        <v>0.01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3:10" ht="12.75" hidden="1">
      <c r="C95" s="1" t="s">
        <v>48</v>
      </c>
      <c r="D95" s="22"/>
      <c r="E95" s="22"/>
      <c r="F95" s="22">
        <f>+F90-F93</f>
        <v>7.620000000000001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2:10" ht="12.75" hidden="1">
      <c r="B97" s="5">
        <v>53</v>
      </c>
      <c r="C97" s="1" t="s">
        <v>55</v>
      </c>
      <c r="D97" s="22"/>
      <c r="E97" s="22"/>
      <c r="F97" s="22">
        <f>+F98</f>
        <v>0</v>
      </c>
      <c r="G97" s="19"/>
      <c r="H97" s="23"/>
      <c r="I97" s="18"/>
      <c r="J97" s="18"/>
    </row>
    <row r="98" spans="2:10" ht="12.75" hidden="1">
      <c r="B98" s="5">
        <v>530</v>
      </c>
      <c r="C98" s="1" t="s">
        <v>56</v>
      </c>
      <c r="D98" s="22"/>
      <c r="E98" s="22"/>
      <c r="F98" s="6">
        <v>0</v>
      </c>
      <c r="G98" s="19"/>
      <c r="H98" s="23"/>
      <c r="I98" s="18"/>
      <c r="J98" s="18"/>
    </row>
    <row r="99" spans="4:10" ht="12.75" hidden="1">
      <c r="D99" s="22"/>
      <c r="E99" s="22"/>
      <c r="F99" s="18"/>
      <c r="G99" s="19"/>
      <c r="H99" s="23"/>
      <c r="I99" s="18"/>
      <c r="J99" s="18"/>
    </row>
    <row r="100" spans="2:10" ht="12.75" hidden="1">
      <c r="B100" s="5">
        <v>44</v>
      </c>
      <c r="C100" s="1" t="s">
        <v>49</v>
      </c>
      <c r="D100" s="22"/>
      <c r="E100" s="22"/>
      <c r="F100" s="22">
        <f>+F101</f>
        <v>0</v>
      </c>
      <c r="G100" s="19"/>
      <c r="H100" s="23"/>
      <c r="I100" s="18"/>
      <c r="J100" s="18"/>
    </row>
    <row r="101" spans="2:10" ht="12.75" hidden="1">
      <c r="B101" s="5">
        <v>440</v>
      </c>
      <c r="C101" s="1" t="s">
        <v>49</v>
      </c>
      <c r="D101" s="22"/>
      <c r="E101" s="22"/>
      <c r="F101" s="22">
        <v>0</v>
      </c>
      <c r="G101" s="19"/>
      <c r="H101" s="23"/>
      <c r="I101" s="18"/>
      <c r="J101" s="18"/>
    </row>
    <row r="102" spans="4:10" ht="12.75" hidden="1">
      <c r="D102" s="22"/>
      <c r="E102" s="22"/>
      <c r="F102" s="18"/>
      <c r="G102" s="19"/>
      <c r="H102" s="23"/>
      <c r="I102" s="18"/>
      <c r="J102" s="18"/>
    </row>
    <row r="103" spans="3:10" ht="12.75" hidden="1">
      <c r="C103" s="1" t="s">
        <v>50</v>
      </c>
      <c r="D103" s="22"/>
      <c r="E103" s="22"/>
      <c r="F103" s="22">
        <f>+F95+F97</f>
        <v>7.620000000000001</v>
      </c>
      <c r="G103" s="19"/>
      <c r="H103" s="23"/>
      <c r="I103" s="18"/>
      <c r="J103" s="18"/>
    </row>
    <row r="104" spans="4:10" ht="12.75" hidden="1">
      <c r="D104" s="22"/>
      <c r="E104" s="22"/>
      <c r="F104" s="22"/>
      <c r="G104" s="19"/>
      <c r="H104" s="23"/>
      <c r="I104" s="18"/>
      <c r="J104" s="18"/>
    </row>
    <row r="105" spans="2:10" ht="12.75" hidden="1">
      <c r="B105" s="5">
        <v>43</v>
      </c>
      <c r="C105" s="1" t="s">
        <v>53</v>
      </c>
      <c r="D105" s="22"/>
      <c r="E105" s="22"/>
      <c r="F105" s="22">
        <f>SUM(F106)</f>
        <v>0</v>
      </c>
      <c r="G105" s="19"/>
      <c r="H105" s="23"/>
      <c r="I105" s="18"/>
      <c r="J105" s="18"/>
    </row>
    <row r="106" spans="2:10" ht="12.75" hidden="1">
      <c r="B106" s="5">
        <v>430</v>
      </c>
      <c r="C106" s="1" t="s">
        <v>53</v>
      </c>
      <c r="D106" s="22"/>
      <c r="E106" s="22"/>
      <c r="F106" s="22">
        <v>0</v>
      </c>
      <c r="G106" s="19"/>
      <c r="H106" s="23"/>
      <c r="I106" s="18"/>
      <c r="J106" s="18"/>
    </row>
    <row r="107" spans="4:10" ht="12.75" hidden="1">
      <c r="D107" s="22"/>
      <c r="E107" s="22"/>
      <c r="F107" s="18"/>
      <c r="G107" s="19"/>
      <c r="H107" s="23"/>
      <c r="I107" s="18"/>
      <c r="J107" s="18"/>
    </row>
    <row r="108" spans="3:10" ht="13.5" thickBot="1">
      <c r="C108" s="8" t="s">
        <v>51</v>
      </c>
      <c r="D108" s="21"/>
      <c r="E108" s="21"/>
      <c r="F108" s="24">
        <f>+F103-F106</f>
        <v>7.620000000000001</v>
      </c>
      <c r="G108" s="19"/>
      <c r="H108" s="23">
        <f>+F108-D48</f>
        <v>0</v>
      </c>
      <c r="I108" s="18"/>
      <c r="J108" s="18"/>
    </row>
    <row r="109" spans="4:10" ht="13.5" thickTop="1">
      <c r="D109" s="22"/>
      <c r="E109" s="22"/>
      <c r="F109" s="22"/>
      <c r="G109" s="19"/>
      <c r="H109" s="23"/>
      <c r="I109" s="18"/>
      <c r="J109" s="18"/>
    </row>
    <row r="111" spans="3:6" ht="12.75">
      <c r="C111" s="12" t="s">
        <v>62</v>
      </c>
      <c r="F111" s="11"/>
    </row>
    <row r="112" spans="2:6" ht="12.75">
      <c r="B112" s="12"/>
      <c r="C112" s="13" t="s">
        <v>52</v>
      </c>
      <c r="F112" s="11"/>
    </row>
    <row r="113" spans="2:6" ht="12.75">
      <c r="B113" s="13"/>
      <c r="F113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Antonio Alvarado Vásquez</cp:lastModifiedBy>
  <cp:lastPrinted>2023-05-04T22:32:10Z</cp:lastPrinted>
  <dcterms:created xsi:type="dcterms:W3CDTF">2017-11-18T00:17:49Z</dcterms:created>
  <dcterms:modified xsi:type="dcterms:W3CDTF">2023-05-04T22:32:24Z</dcterms:modified>
  <cp:category/>
  <cp:version/>
  <cp:contentType/>
  <cp:contentStatus/>
</cp:coreProperties>
</file>