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"/>
    </mc:Choice>
  </mc:AlternateContent>
  <bookViews>
    <workbookView xWindow="0" yWindow="0" windowWidth="23040" windowHeight="8616" activeTab="1"/>
  </bookViews>
  <sheets>
    <sheet name="BG" sheetId="1" r:id="rId1"/>
    <sheet name="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2" i="1"/>
  <c r="F31" i="1"/>
  <c r="F26" i="1"/>
  <c r="F16" i="1"/>
  <c r="F12" i="1"/>
  <c r="F20" i="1" s="1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<sst xmlns="http://schemas.openxmlformats.org/spreadsheetml/2006/main" count="63" uniqueCount="55">
  <si>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</si>
  <si>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</si>
  <si>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>Al 28 de febrero de 2023</t>
  </si>
  <si>
    <t>(Expresados en miles de Dólares de los Estados Unidos de América)</t>
  </si>
  <si>
    <t xml:space="preserve">Activo  </t>
  </si>
  <si>
    <t>Notas</t>
  </si>
  <si>
    <t>Activo de intermediación:</t>
  </si>
  <si>
    <t>Cajas y Bancos</t>
  </si>
  <si>
    <t>US$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</si>
  <si>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</si>
  <si>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</si>
  <si>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</si>
  <si>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</si>
  <si>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</si>
  <si>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</si>
  <si>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</si>
  <si>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</si>
  <si>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</si>
  <si>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</si>
  <si>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</si>
  <si>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</si>
  <si>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</si>
  <si>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</si>
  <si>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</si>
  <si>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</si>
  <si>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</si>
  <si>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</si>
  <si>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</si>
  <si>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</si>
  <si>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</si>
  <si>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</si>
  <si>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</si>
  <si>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</si>
  <si>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Por los períodos del 1 de enero al 28 de febrero de 2023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</si>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</sst>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3"/>
    </xf>
    <xf numFmtId="164" fontId="2" fillId="2" borderId="2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65" fontId="3" fillId="2" borderId="0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3"/>
    </xf>
    <xf numFmtId="165" fontId="3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0" borderId="0" xfId="1" applyFont="1"/>
    <xf numFmtId="0" fontId="4" fillId="2" borderId="0" xfId="1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43" fontId="2" fillId="2" borderId="4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 indent="1"/>
    </xf>
    <xf numFmtId="43" fontId="2" fillId="2" borderId="1" xfId="1" applyFont="1" applyFill="1" applyBorder="1" applyAlignment="1">
      <alignment horizontal="right"/>
    </xf>
    <xf numFmtId="43" fontId="0" fillId="0" borderId="0" xfId="1" applyFont="1" applyAlignment="1">
      <alignment horizontal="right"/>
    </xf>
    <xf numFmtId="43" fontId="3" fillId="2" borderId="1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2"/>
    </xf>
    <xf numFmtId="43" fontId="2" fillId="2" borderId="2" xfId="1" applyFont="1" applyFill="1" applyBorder="1" applyAlignment="1">
      <alignment horizontal="right"/>
    </xf>
    <xf numFmtId="44" fontId="0" fillId="0" borderId="0" xfId="0" applyNumberFormat="1"/>
    <xf numFmtId="0" fontId="0" fillId="0" borderId="3" xfId="0" applyBorder="1"/>
    <xf numFmtId="44" fontId="0" fillId="0" borderId="3" xfId="0" applyNumberFormat="1" applyBorder="1"/>
    <xf numFmtId="43" fontId="0" fillId="0" borderId="3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43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69747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792480</xdr:colOff>
      <xdr:row>42</xdr:row>
      <xdr:rowOff>174625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467668" y="7945438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42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2316480</xdr:colOff>
      <xdr:row>42</xdr:row>
      <xdr:rowOff>6985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421380" y="767270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topLeftCell="A26" zoomScale="96" workbookViewId="0">
      <selection activeCell="C43" sqref="C43"/>
    </sheetView>
  </sheetViews>
  <sheetFormatPr baseColWidth="10" defaultRowHeight="14.4" x14ac:dyDescent="0.3"/>
  <cols>
    <col min="1" max="1" width="6.44140625" customWidth="1"/>
    <col min="2" max="2" width="61.6640625" bestFit="1" customWidth="1"/>
    <col min="4" max="4" width="4.33203125" bestFit="1" customWidth="1"/>
    <col min="5" max="5" width="3.44140625" customWidth="1"/>
    <col min="7" max="8" width="4" customWidth="1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3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x14ac:dyDescent="0.3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3"/>
      <c r="B5" s="3"/>
      <c r="C5" s="4"/>
      <c r="D5" s="3"/>
      <c r="E5" s="3"/>
      <c r="F5" s="5"/>
      <c r="G5" s="5"/>
      <c r="H5" s="6"/>
      <c r="I5" s="3"/>
    </row>
    <row r="6" spans="1:9" ht="18" x14ac:dyDescent="0.3">
      <c r="A6" s="7" t="s">
        <v>4</v>
      </c>
      <c r="B6" s="3"/>
      <c r="C6" s="6" t="s">
        <v>5</v>
      </c>
      <c r="D6" s="3"/>
      <c r="E6" s="3"/>
      <c r="F6" s="5"/>
      <c r="G6" s="5"/>
      <c r="H6" s="6"/>
      <c r="I6" s="5"/>
    </row>
    <row r="7" spans="1:9" x14ac:dyDescent="0.3">
      <c r="A7" s="8" t="s">
        <v>6</v>
      </c>
      <c r="B7" s="8"/>
      <c r="C7" s="4"/>
      <c r="D7" s="3"/>
      <c r="E7" s="3"/>
      <c r="I7" s="9"/>
    </row>
    <row r="8" spans="1:9" x14ac:dyDescent="0.3">
      <c r="A8" s="3"/>
      <c r="B8" s="3" t="s">
        <v>7</v>
      </c>
      <c r="C8" s="4"/>
      <c r="D8" s="3" t="s">
        <v>8</v>
      </c>
      <c r="E8" s="3"/>
      <c r="F8" s="10">
        <v>11873.92892</v>
      </c>
      <c r="G8" s="9"/>
      <c r="H8" s="3"/>
      <c r="I8" s="9"/>
    </row>
    <row r="9" spans="1:9" x14ac:dyDescent="0.3">
      <c r="A9" s="3"/>
      <c r="B9" s="3" t="s">
        <v>9</v>
      </c>
      <c r="C9" s="4"/>
      <c r="D9" s="3"/>
      <c r="E9" s="3"/>
      <c r="F9" s="10">
        <v>356.15861000000001</v>
      </c>
      <c r="G9" s="11"/>
      <c r="H9" s="3"/>
      <c r="I9" s="11"/>
    </row>
    <row r="10" spans="1:9" x14ac:dyDescent="0.3">
      <c r="A10" s="3"/>
      <c r="B10" s="3" t="s">
        <v>10</v>
      </c>
      <c r="C10" s="4"/>
      <c r="D10" s="3"/>
      <c r="E10" s="3"/>
      <c r="F10" s="10">
        <v>2381.6755499999999</v>
      </c>
      <c r="G10" s="11"/>
      <c r="H10" s="3"/>
      <c r="I10" s="11"/>
    </row>
    <row r="11" spans="1:9" x14ac:dyDescent="0.3">
      <c r="A11" s="3"/>
      <c r="B11" s="12" t="s">
        <v>11</v>
      </c>
      <c r="C11" s="13"/>
      <c r="D11" s="12"/>
      <c r="E11" s="12"/>
      <c r="F11" s="14">
        <v>41736.673219999997</v>
      </c>
      <c r="G11" s="15"/>
      <c r="H11" s="3"/>
      <c r="I11" s="9"/>
    </row>
    <row r="12" spans="1:9" x14ac:dyDescent="0.3">
      <c r="A12" s="3"/>
      <c r="B12" s="12"/>
      <c r="C12" s="13"/>
      <c r="D12" s="12"/>
      <c r="E12" s="12"/>
      <c r="F12" s="16">
        <f>(SUM(F8:F11))</f>
        <v>56348.436300000001</v>
      </c>
      <c r="G12" s="9"/>
      <c r="H12" s="3"/>
      <c r="I12" s="9"/>
    </row>
    <row r="13" spans="1:9" x14ac:dyDescent="0.3">
      <c r="A13" s="17" t="s">
        <v>12</v>
      </c>
      <c r="B13" s="3"/>
      <c r="C13" s="4"/>
      <c r="D13" s="3"/>
      <c r="E13" s="3"/>
      <c r="I13" s="9"/>
    </row>
    <row r="14" spans="1:9" x14ac:dyDescent="0.3">
      <c r="A14" s="3"/>
      <c r="B14" s="3" t="s">
        <v>13</v>
      </c>
      <c r="C14" s="4"/>
      <c r="D14" s="3"/>
      <c r="E14" s="3"/>
      <c r="F14" s="18">
        <v>723.01486</v>
      </c>
      <c r="G14" s="11"/>
      <c r="H14" s="3"/>
      <c r="I14" s="11"/>
    </row>
    <row r="15" spans="1:9" x14ac:dyDescent="0.3">
      <c r="A15" s="3"/>
      <c r="B15" s="3" t="s">
        <v>14</v>
      </c>
      <c r="C15" s="4"/>
      <c r="D15" s="3"/>
      <c r="E15" s="3"/>
      <c r="F15" s="14">
        <v>3803.2362600000001</v>
      </c>
      <c r="G15" s="9"/>
      <c r="H15" s="3"/>
      <c r="I15" s="9"/>
    </row>
    <row r="16" spans="1:9" x14ac:dyDescent="0.3">
      <c r="A16" s="3"/>
      <c r="B16" s="3"/>
      <c r="C16" s="4"/>
      <c r="D16" s="3"/>
      <c r="E16" s="3"/>
      <c r="F16" s="16">
        <f>(SUM(F14:F15))</f>
        <v>4526.2511199999999</v>
      </c>
      <c r="G16" s="9"/>
      <c r="H16" s="3"/>
      <c r="I16" s="9"/>
    </row>
    <row r="17" spans="1:9" x14ac:dyDescent="0.3">
      <c r="A17" s="17" t="s">
        <v>15</v>
      </c>
      <c r="B17" s="3"/>
      <c r="C17" s="4"/>
      <c r="D17" s="3"/>
      <c r="E17" s="3"/>
      <c r="F17" s="11"/>
      <c r="G17" s="11"/>
      <c r="H17" s="3"/>
      <c r="I17" s="11"/>
    </row>
    <row r="18" spans="1:9" x14ac:dyDescent="0.3">
      <c r="A18" s="3"/>
      <c r="B18" t="s">
        <v>16</v>
      </c>
      <c r="C18" s="4"/>
      <c r="D18" s="3"/>
      <c r="E18" s="3"/>
      <c r="F18" s="19">
        <v>349.42361</v>
      </c>
      <c r="G18" s="11"/>
      <c r="H18" s="3"/>
      <c r="I18" s="11"/>
    </row>
    <row r="19" spans="1:9" x14ac:dyDescent="0.3">
      <c r="A19" s="3"/>
      <c r="B19" s="3"/>
      <c r="C19" s="4"/>
      <c r="D19" s="3"/>
      <c r="E19" s="3"/>
      <c r="F19" s="11"/>
      <c r="G19" s="11"/>
      <c r="H19" s="3"/>
      <c r="I19" s="11"/>
    </row>
    <row r="20" spans="1:9" ht="15" thickBot="1" x14ac:dyDescent="0.35">
      <c r="A20" s="20" t="s">
        <v>17</v>
      </c>
      <c r="B20" s="20"/>
      <c r="C20" s="6"/>
      <c r="D20" s="3" t="s">
        <v>8</v>
      </c>
      <c r="E20" s="17"/>
      <c r="F20" s="21">
        <f>(+F12+F16+F18)</f>
        <v>61224.11103</v>
      </c>
      <c r="G20" s="22"/>
      <c r="H20" s="17"/>
      <c r="I20" s="22"/>
    </row>
    <row r="21" spans="1:9" ht="15" thickTop="1" x14ac:dyDescent="0.3">
      <c r="A21" s="17"/>
      <c r="B21" s="17"/>
      <c r="C21" s="6"/>
      <c r="D21" s="17"/>
      <c r="E21" s="17"/>
      <c r="F21" s="23"/>
      <c r="G21" s="22"/>
      <c r="H21" s="17"/>
      <c r="I21" s="22"/>
    </row>
    <row r="22" spans="1:9" ht="18" x14ac:dyDescent="0.3">
      <c r="A22" s="24" t="s">
        <v>18</v>
      </c>
      <c r="B22" s="24"/>
      <c r="C22" s="4"/>
      <c r="D22" s="3"/>
      <c r="E22" s="3"/>
      <c r="F22" s="3"/>
      <c r="G22" s="3"/>
      <c r="H22" s="3"/>
      <c r="I22" s="3"/>
    </row>
    <row r="23" spans="1:9" x14ac:dyDescent="0.3">
      <c r="A23" s="8" t="s">
        <v>19</v>
      </c>
      <c r="B23" s="8"/>
      <c r="C23" s="25"/>
      <c r="D23" s="3"/>
      <c r="E23" s="3"/>
      <c r="I23" s="9"/>
    </row>
    <row r="24" spans="1:9" x14ac:dyDescent="0.3">
      <c r="A24" s="3"/>
      <c r="B24" s="3" t="s">
        <v>20</v>
      </c>
      <c r="C24" s="4"/>
      <c r="D24" s="3" t="s">
        <v>8</v>
      </c>
      <c r="E24" s="3"/>
      <c r="F24" s="10">
        <v>50455.795140000002</v>
      </c>
      <c r="G24" s="9"/>
      <c r="H24" s="3"/>
      <c r="I24" s="9"/>
    </row>
    <row r="25" spans="1:9" x14ac:dyDescent="0.3">
      <c r="A25" s="3"/>
      <c r="B25" s="3" t="s">
        <v>21</v>
      </c>
      <c r="C25" s="4"/>
      <c r="D25" s="3"/>
      <c r="E25" s="3"/>
      <c r="F25" s="16">
        <v>393.62626</v>
      </c>
      <c r="G25" s="11"/>
      <c r="H25" s="3"/>
      <c r="I25" s="11"/>
    </row>
    <row r="26" spans="1:9" x14ac:dyDescent="0.3">
      <c r="A26" s="3"/>
      <c r="B26" s="3"/>
      <c r="C26" s="4"/>
      <c r="D26" s="3"/>
      <c r="E26" s="3"/>
      <c r="F26" s="16">
        <f>(SUM(F24:F25))</f>
        <v>50849.421399999999</v>
      </c>
      <c r="G26" s="9"/>
      <c r="H26" s="3"/>
      <c r="I26" s="11"/>
    </row>
    <row r="27" spans="1:9" x14ac:dyDescent="0.3">
      <c r="A27" s="8" t="s">
        <v>22</v>
      </c>
      <c r="B27" s="8"/>
      <c r="C27" s="4"/>
      <c r="D27" s="3"/>
      <c r="E27" s="3"/>
      <c r="I27" s="11"/>
    </row>
    <row r="28" spans="1:9" x14ac:dyDescent="0.3">
      <c r="A28" s="3"/>
      <c r="B28" s="3" t="s">
        <v>23</v>
      </c>
      <c r="C28" s="4"/>
      <c r="D28" s="3"/>
      <c r="E28" s="3"/>
      <c r="F28" s="26">
        <v>972.61322999999993</v>
      </c>
      <c r="G28" s="11"/>
      <c r="H28" s="3"/>
      <c r="I28" s="11"/>
    </row>
    <row r="29" spans="1:9" x14ac:dyDescent="0.3">
      <c r="A29" s="3"/>
      <c r="B29" s="3" t="s">
        <v>24</v>
      </c>
      <c r="C29" s="4"/>
      <c r="D29" s="3"/>
      <c r="E29" s="3"/>
      <c r="F29" s="26">
        <v>44.807850000000002</v>
      </c>
      <c r="G29" s="11"/>
      <c r="H29" s="3"/>
      <c r="I29" s="11"/>
    </row>
    <row r="30" spans="1:9" x14ac:dyDescent="0.3">
      <c r="A30" s="3"/>
      <c r="B30" s="3" t="s">
        <v>21</v>
      </c>
      <c r="C30" s="4"/>
      <c r="D30" s="3"/>
      <c r="E30" s="3"/>
      <c r="F30" s="19">
        <v>368.19148999999999</v>
      </c>
      <c r="G30" s="11"/>
      <c r="H30" s="3"/>
      <c r="I30" s="11"/>
    </row>
    <row r="31" spans="1:9" x14ac:dyDescent="0.3">
      <c r="A31" s="3"/>
      <c r="B31" s="3"/>
      <c r="C31" s="4"/>
      <c r="D31" s="3"/>
      <c r="E31" s="3"/>
      <c r="F31" s="19">
        <f>(SUM(F28:F30))</f>
        <v>1385.61257</v>
      </c>
      <c r="G31" s="11"/>
      <c r="H31" s="3"/>
      <c r="I31" s="11"/>
    </row>
    <row r="32" spans="1:9" ht="15" thickBot="1" x14ac:dyDescent="0.35">
      <c r="A32" s="20" t="s">
        <v>25</v>
      </c>
      <c r="B32" s="20"/>
      <c r="C32" s="6"/>
      <c r="D32" s="17"/>
      <c r="E32" s="17"/>
      <c r="F32" s="27">
        <f>(+F26+F31)</f>
        <v>52235.033969999997</v>
      </c>
      <c r="G32" s="22"/>
      <c r="H32" s="17"/>
      <c r="I32" s="22"/>
    </row>
    <row r="33" spans="1:9" x14ac:dyDescent="0.3">
      <c r="A33" s="28"/>
      <c r="B33" s="28"/>
      <c r="C33" s="6"/>
      <c r="D33" s="17"/>
      <c r="E33" s="17"/>
      <c r="F33" s="23"/>
      <c r="G33" s="22"/>
      <c r="H33" s="17"/>
      <c r="I33" s="22"/>
    </row>
    <row r="34" spans="1:9" x14ac:dyDescent="0.3">
      <c r="A34" s="17" t="s">
        <v>26</v>
      </c>
      <c r="B34" s="3"/>
      <c r="C34" s="4"/>
      <c r="D34" s="3"/>
      <c r="E34" s="3"/>
      <c r="F34" s="3"/>
      <c r="G34" s="3"/>
      <c r="H34" s="3"/>
      <c r="I34" s="3"/>
    </row>
    <row r="35" spans="1:9" x14ac:dyDescent="0.3">
      <c r="A35" s="3"/>
      <c r="B35" s="3" t="s">
        <v>27</v>
      </c>
      <c r="C35" s="4"/>
      <c r="D35" s="3"/>
      <c r="E35" s="3"/>
      <c r="F35" s="18">
        <v>6844.509</v>
      </c>
      <c r="G35" s="15"/>
      <c r="H35" s="3"/>
      <c r="I35" s="9"/>
    </row>
    <row r="36" spans="1:9" x14ac:dyDescent="0.3">
      <c r="A36" s="3"/>
      <c r="B36" t="s">
        <v>28</v>
      </c>
      <c r="C36" s="13"/>
      <c r="D36" s="12"/>
      <c r="E36" s="12"/>
      <c r="F36" s="29">
        <v>2144.5680600000001</v>
      </c>
      <c r="G36" s="3"/>
      <c r="H36" s="3"/>
      <c r="I36" s="11"/>
    </row>
    <row r="37" spans="1:9" x14ac:dyDescent="0.3">
      <c r="A37" s="20" t="s">
        <v>29</v>
      </c>
      <c r="B37" s="20"/>
      <c r="C37" s="6"/>
      <c r="D37" s="17"/>
      <c r="E37" s="17"/>
      <c r="F37" s="30">
        <f>(SUM(F35:F36))</f>
        <v>8989.0770599999996</v>
      </c>
      <c r="G37" s="22"/>
      <c r="H37" s="17"/>
      <c r="I37" s="22"/>
    </row>
    <row r="38" spans="1:9" ht="15" thickBot="1" x14ac:dyDescent="0.35">
      <c r="A38" s="20" t="s">
        <v>30</v>
      </c>
      <c r="B38" s="20"/>
      <c r="C38" s="6"/>
      <c r="D38" s="3" t="s">
        <v>8</v>
      </c>
      <c r="E38" s="17"/>
      <c r="F38" s="21">
        <f>(+F32+F37)</f>
        <v>61224.11103</v>
      </c>
      <c r="G38" s="22"/>
      <c r="H38" s="17"/>
      <c r="I38" s="22"/>
    </row>
    <row r="39" spans="1:9" ht="15.6" thickTop="1" thickBot="1" x14ac:dyDescent="0.35">
      <c r="A39" s="31"/>
      <c r="B39" s="31"/>
      <c r="C39" s="32"/>
      <c r="D39" s="33"/>
      <c r="E39" s="33"/>
      <c r="F39" s="34"/>
      <c r="G39" s="34"/>
      <c r="H39" s="34"/>
      <c r="I39" s="34"/>
    </row>
    <row r="40" spans="1:9" x14ac:dyDescent="0.3">
      <c r="C40" s="25"/>
    </row>
    <row r="41" spans="1:9" x14ac:dyDescent="0.3">
      <c r="A41" s="35" t="s">
        <v>31</v>
      </c>
      <c r="C41" s="25"/>
      <c r="F41" s="36"/>
    </row>
    <row r="42" spans="1:9" ht="11.4" customHeight="1" x14ac:dyDescent="0.3">
      <c r="B42" s="52"/>
      <c r="C42" s="52"/>
    </row>
    <row r="43" spans="1:9" x14ac:dyDescent="0.3">
      <c r="B43" s="52"/>
      <c r="C43" s="52"/>
    </row>
    <row r="44" spans="1:9" x14ac:dyDescent="0.3">
      <c r="B44" s="52"/>
      <c r="C44" s="52"/>
    </row>
    <row r="45" spans="1:9" x14ac:dyDescent="0.3">
      <c r="B45" s="52"/>
      <c r="C45" s="52"/>
    </row>
    <row r="46" spans="1:9" x14ac:dyDescent="0.3">
      <c r="B46" s="52"/>
    </row>
    <row r="52" spans="3:3" x14ac:dyDescent="0.3">
      <c r="C52" s="25"/>
    </row>
    <row r="53" spans="3:3" x14ac:dyDescent="0.3">
      <c r="C53" s="25"/>
    </row>
    <row r="54" spans="3:3" x14ac:dyDescent="0.3">
      <c r="C54" s="25"/>
    </row>
    <row r="55" spans="3:3" x14ac:dyDescent="0.3">
      <c r="C55" s="25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1:H1"/>
    <mergeCell ref="A2:H2"/>
    <mergeCell ref="A3:H3"/>
    <mergeCell ref="A4:I4"/>
    <mergeCell ref="A7:B7"/>
    <mergeCell ref="A20:B20"/>
  </mergeCells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1" workbookViewId="0">
      <selection activeCell="C43" sqref="C43"/>
    </sheetView>
  </sheetViews>
  <sheetFormatPr baseColWidth="10" defaultRowHeight="14.4" x14ac:dyDescent="0.3"/>
  <cols>
    <col min="2" max="2" width="4.5546875" customWidth="1"/>
    <col min="3" max="3" width="38.6640625" bestFit="1" customWidth="1"/>
    <col min="5" max="5" width="13" bestFit="1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32</v>
      </c>
      <c r="B2" s="1"/>
      <c r="C2" s="1"/>
      <c r="D2" s="1"/>
      <c r="E2" s="1"/>
    </row>
    <row r="3" spans="1:5" x14ac:dyDescent="0.3">
      <c r="A3" s="1" t="s">
        <v>33</v>
      </c>
      <c r="B3" s="1"/>
      <c r="C3" s="1"/>
      <c r="D3" s="1"/>
      <c r="E3" s="1"/>
    </row>
    <row r="4" spans="1:5" x14ac:dyDescent="0.3">
      <c r="A4" s="1" t="s">
        <v>3</v>
      </c>
      <c r="B4" s="1"/>
      <c r="C4" s="1"/>
      <c r="D4" s="1"/>
      <c r="E4" s="1"/>
    </row>
    <row r="5" spans="1:5" x14ac:dyDescent="0.3">
      <c r="E5" s="37"/>
    </row>
    <row r="6" spans="1:5" x14ac:dyDescent="0.3">
      <c r="E6" s="37"/>
    </row>
    <row r="7" spans="1:5" x14ac:dyDescent="0.3">
      <c r="B7" s="3"/>
      <c r="C7" s="3"/>
      <c r="D7" s="3"/>
      <c r="E7" s="38"/>
    </row>
    <row r="8" spans="1:5" x14ac:dyDescent="0.3">
      <c r="B8" s="8" t="s">
        <v>34</v>
      </c>
      <c r="C8" s="8"/>
      <c r="D8" s="6"/>
      <c r="E8" s="39"/>
    </row>
    <row r="9" spans="1:5" x14ac:dyDescent="0.3">
      <c r="B9" s="3"/>
      <c r="C9" s="3" t="s">
        <v>35</v>
      </c>
      <c r="D9" s="4"/>
      <c r="E9" s="40">
        <v>755.24364000000003</v>
      </c>
    </row>
    <row r="10" spans="1:5" x14ac:dyDescent="0.3">
      <c r="B10" s="3"/>
      <c r="C10" s="3" t="s">
        <v>36</v>
      </c>
      <c r="D10" s="4"/>
      <c r="E10" s="40">
        <v>180.32598999999999</v>
      </c>
    </row>
    <row r="11" spans="1:5" x14ac:dyDescent="0.3">
      <c r="B11" s="3"/>
      <c r="C11" s="3" t="s">
        <v>37</v>
      </c>
      <c r="D11" s="4"/>
      <c r="E11" s="40">
        <v>39.216800000000006</v>
      </c>
    </row>
    <row r="12" spans="1:5" x14ac:dyDescent="0.3">
      <c r="B12" s="3"/>
      <c r="C12" s="3" t="s">
        <v>38</v>
      </c>
      <c r="D12" s="4"/>
      <c r="E12" s="40">
        <v>376.91500000000002</v>
      </c>
    </row>
    <row r="13" spans="1:5" x14ac:dyDescent="0.3">
      <c r="B13" s="3"/>
      <c r="C13" s="3" t="s">
        <v>39</v>
      </c>
      <c r="D13" s="4"/>
      <c r="E13" s="40">
        <v>32.371099999999998</v>
      </c>
    </row>
    <row r="14" spans="1:5" x14ac:dyDescent="0.3">
      <c r="B14" s="3"/>
      <c r="C14" s="3" t="s">
        <v>40</v>
      </c>
      <c r="D14" s="4"/>
      <c r="E14" s="40">
        <v>10.01125</v>
      </c>
    </row>
    <row r="15" spans="1:5" x14ac:dyDescent="0.3">
      <c r="B15" s="3"/>
      <c r="C15" s="3"/>
      <c r="D15" s="4"/>
      <c r="E15" s="41">
        <v>1394.0837800000002</v>
      </c>
    </row>
    <row r="16" spans="1:5" x14ac:dyDescent="0.3">
      <c r="B16" s="8" t="s">
        <v>41</v>
      </c>
      <c r="C16" s="8"/>
      <c r="D16" s="4"/>
      <c r="E16" s="40"/>
    </row>
    <row r="17" spans="2:5" x14ac:dyDescent="0.3">
      <c r="B17" s="3"/>
      <c r="C17" s="3" t="s">
        <v>42</v>
      </c>
      <c r="D17" s="4"/>
      <c r="E17" s="40">
        <v>422.94067999999999</v>
      </c>
    </row>
    <row r="18" spans="2:5" x14ac:dyDescent="0.3">
      <c r="B18" s="3"/>
      <c r="C18" s="3" t="s">
        <v>40</v>
      </c>
      <c r="D18" s="4"/>
      <c r="E18" s="40">
        <v>15.087590000000001</v>
      </c>
    </row>
    <row r="19" spans="2:5" x14ac:dyDescent="0.3">
      <c r="B19" s="3"/>
      <c r="C19" s="3"/>
      <c r="D19" s="4"/>
      <c r="E19" s="41">
        <v>438.02827000000002</v>
      </c>
    </row>
    <row r="20" spans="2:5" x14ac:dyDescent="0.3">
      <c r="B20" s="3"/>
      <c r="C20" s="3"/>
      <c r="D20" s="4"/>
      <c r="E20" s="40"/>
    </row>
    <row r="21" spans="2:5" x14ac:dyDescent="0.3">
      <c r="B21" s="42" t="s">
        <v>43</v>
      </c>
      <c r="C21" s="42"/>
      <c r="D21" s="4"/>
      <c r="E21" s="40">
        <v>47.233110000000003</v>
      </c>
    </row>
    <row r="22" spans="2:5" x14ac:dyDescent="0.3">
      <c r="B22" s="17" t="s">
        <v>44</v>
      </c>
      <c r="C22" s="17"/>
      <c r="D22" s="6"/>
      <c r="E22" s="43">
        <v>908.82240000000024</v>
      </c>
    </row>
    <row r="23" spans="2:5" x14ac:dyDescent="0.3">
      <c r="B23" s="17"/>
      <c r="C23" s="17"/>
      <c r="D23" s="6"/>
      <c r="E23" s="44"/>
    </row>
    <row r="24" spans="2:5" x14ac:dyDescent="0.3">
      <c r="B24" s="8" t="s">
        <v>45</v>
      </c>
      <c r="C24" s="8"/>
      <c r="D24" s="4"/>
      <c r="E24" s="40"/>
    </row>
    <row r="25" spans="2:5" x14ac:dyDescent="0.3">
      <c r="B25" s="3"/>
      <c r="C25" s="3" t="s">
        <v>46</v>
      </c>
      <c r="D25" s="4"/>
      <c r="E25" s="40">
        <v>254.15044</v>
      </c>
    </row>
    <row r="26" spans="2:5" x14ac:dyDescent="0.3">
      <c r="B26" s="3"/>
      <c r="C26" s="3" t="s">
        <v>47</v>
      </c>
      <c r="D26" s="4"/>
      <c r="E26" s="40">
        <v>173.08404999999999</v>
      </c>
    </row>
    <row r="27" spans="2:5" x14ac:dyDescent="0.3">
      <c r="B27" s="3"/>
      <c r="C27" s="3" t="s">
        <v>48</v>
      </c>
      <c r="D27" s="4"/>
      <c r="E27" s="40">
        <v>48.311039999999998</v>
      </c>
    </row>
    <row r="28" spans="2:5" x14ac:dyDescent="0.3">
      <c r="B28" s="3"/>
      <c r="C28" s="45" t="s">
        <v>49</v>
      </c>
      <c r="D28" s="4"/>
      <c r="E28" s="43">
        <v>475.54552999999999</v>
      </c>
    </row>
    <row r="29" spans="2:5" x14ac:dyDescent="0.3">
      <c r="B29" s="20" t="s">
        <v>50</v>
      </c>
      <c r="C29" s="20"/>
      <c r="D29" s="6"/>
      <c r="E29" s="46">
        <v>433.27687000000026</v>
      </c>
    </row>
    <row r="30" spans="2:5" x14ac:dyDescent="0.3">
      <c r="B30" s="3"/>
      <c r="C30" s="3"/>
      <c r="D30" s="4"/>
      <c r="E30" s="40"/>
    </row>
    <row r="31" spans="2:5" x14ac:dyDescent="0.3">
      <c r="B31" s="3"/>
      <c r="C31" s="3" t="s">
        <v>51</v>
      </c>
      <c r="D31" s="4"/>
      <c r="E31" s="47">
        <v>-2.5545800000000001</v>
      </c>
    </row>
    <row r="32" spans="2:5" x14ac:dyDescent="0.3">
      <c r="B32" s="3"/>
      <c r="C32" s="3"/>
      <c r="D32" s="4"/>
      <c r="E32" s="48"/>
    </row>
    <row r="33" spans="1:6" x14ac:dyDescent="0.3">
      <c r="B33" s="8" t="s">
        <v>52</v>
      </c>
      <c r="C33" s="8"/>
      <c r="D33" s="6"/>
      <c r="E33" s="43">
        <v>430.72229000000027</v>
      </c>
    </row>
    <row r="34" spans="1:6" x14ac:dyDescent="0.3">
      <c r="B34" s="49" t="s">
        <v>53</v>
      </c>
      <c r="C34" s="49"/>
      <c r="D34" s="4"/>
      <c r="E34" s="40">
        <v>42.5</v>
      </c>
    </row>
    <row r="35" spans="1:6" ht="15" thickBot="1" x14ac:dyDescent="0.35">
      <c r="B35" s="50" t="s">
        <v>54</v>
      </c>
      <c r="C35" s="50"/>
      <c r="D35" s="17"/>
      <c r="E35" s="51">
        <v>388.22229000000027</v>
      </c>
    </row>
    <row r="36" spans="1:6" ht="15" thickTop="1" x14ac:dyDescent="0.3">
      <c r="B36" s="52"/>
      <c r="C36" s="52"/>
      <c r="E36" s="47"/>
    </row>
    <row r="37" spans="1:6" ht="15" thickBot="1" x14ac:dyDescent="0.35">
      <c r="A37" s="53"/>
      <c r="B37" s="54"/>
      <c r="C37" s="54"/>
      <c r="D37" s="53"/>
      <c r="E37" s="55"/>
    </row>
    <row r="38" spans="1:6" x14ac:dyDescent="0.3">
      <c r="B38" s="52"/>
      <c r="C38" s="52"/>
      <c r="E38" s="37"/>
    </row>
    <row r="40" spans="1:6" x14ac:dyDescent="0.3">
      <c r="A40" s="35" t="s">
        <v>31</v>
      </c>
      <c r="C40" s="25"/>
      <c r="F40" s="36"/>
    </row>
    <row r="41" spans="1:6" ht="11.4" customHeight="1" x14ac:dyDescent="0.3">
      <c r="B41" s="52"/>
      <c r="C41" s="52"/>
    </row>
    <row r="42" spans="1:6" x14ac:dyDescent="0.3">
      <c r="B42" s="52"/>
      <c r="C42" s="52"/>
    </row>
    <row r="43" spans="1:6" x14ac:dyDescent="0.3">
      <c r="B43" s="52"/>
      <c r="C43" s="52"/>
    </row>
    <row r="44" spans="1:6" x14ac:dyDescent="0.3">
      <c r="B44" s="52"/>
      <c r="C44" s="52"/>
    </row>
    <row r="45" spans="1:6" x14ac:dyDescent="0.3">
      <c r="B45" s="52"/>
    </row>
  </sheetData>
  <mergeCells count="12">
    <mergeCell ref="B21:C21"/>
    <mergeCell ref="B24:C24"/>
    <mergeCell ref="B29:C29"/>
    <mergeCell ref="B33:C33"/>
    <mergeCell ref="B34:C34"/>
    <mergeCell ref="B35:C35"/>
    <mergeCell ref="A1:E1"/>
    <mergeCell ref="A2:E2"/>
    <mergeCell ref="A3:E3"/>
    <mergeCell ref="A4:E4"/>
    <mergeCell ref="B8:C8"/>
    <mergeCell ref="B16:C16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2023-04-30T12:36:57Z</cp:lastPrinted>
  <dcterms:created xsi:type="dcterms:W3CDTF">2023-04-30T12:32:14Z</dcterms:created>
  <dcterms:modified xsi:type="dcterms:W3CDTF">2023-04-30T12:37:19Z</dcterms:modified>
</cp:coreProperties>
</file>