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1B49F59D-0AC6-4C19-A4BB-6835707D6F1C}" xr6:coauthVersionLast="47" xr6:coauthVersionMax="47" xr10:uidLastSave="{00000000-0000-0000-0000-000000000000}"/>
  <bookViews>
    <workbookView xWindow="0" yWindow="0" windowWidth="19200" windowHeight="10110" activeTab="1" xr2:uid="{00000000-000D-0000-FFFF-FFFF00000000}"/>
  </bookViews>
  <sheets>
    <sheet name="BC MARZO" sheetId="4" r:id="rId1"/>
    <sheet name="RES MARZO" sheetId="7" r:id="rId2"/>
  </sheets>
  <definedNames>
    <definedName name="_xlnm.Print_Area" localSheetId="1">'RES MARZO'!$A$1:$E$40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7" l="1"/>
  <c r="C27" i="7" l="1"/>
  <c r="C16" i="7"/>
  <c r="G23" i="4" l="1"/>
  <c r="G16" i="4" l="1"/>
  <c r="C29" i="7" l="1"/>
  <c r="C31" i="7" s="1"/>
  <c r="C16" i="4"/>
  <c r="G25" i="4" l="1"/>
  <c r="G26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<sst xmlns="http://schemas.openxmlformats.org/spreadsheetml/2006/main" count="65" uniqueCount="59">
  <si>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</si>
  <si>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</si>
  <si>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</si>
  <si>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</si>
  <si>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</si>
  <si>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</si>
  <si>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</si>
  <si>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</si>
  <si>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</si>
  <si>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</si>
  <si>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</si>
  <si>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</si>
  <si>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</si>
  <si>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</si>
  <si>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</si>
  <si>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</si>
  <si>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</si>
  <si>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</si>
  <si>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</si>
  <si>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</si>
  <si>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</si>
  <si>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</si>
  <si>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</si>
  <si>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</si>
  <si>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</si>
  <si>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</si>
  <si>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</si>
  <si>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</si>
  <si>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</si>
  <si>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</si>
  <si>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</si>
  <si>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</si>
  <si>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</si>
  <si>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</si>
  <si>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</si>
  <si>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</si>
  <si>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</si>
  <si>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</si>
  <si>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</si>
  <si>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</si>
  <si>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</si>
  <si>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</si>
  <si>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</si>
  <si>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</si>
  <si>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</si>
  <si>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</si>
  <si>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</si>
  <si>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</si>
  <si>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</si>
  <si>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</si>
  <si>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</si>
  <si>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</si>
  <si>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</si>
  <si>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</si>
  <si>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</si>
  <si>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</si>
  <si>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</si>
  <si>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MARZO  DE 2023</t>
  </si>
  <si>
    <t>BALANCE  DE COMPROBACIÓN 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</si>
</sst>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7" fillId="0" borderId="0" xfId="1" applyFon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11" fillId="0" borderId="0" xfId="1" applyFont="1" applyFill="1" applyBorder="1"/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opLeftCell="B1" zoomScaleNormal="100" zoomScaleSheetLayoutView="90" workbookViewId="0">
      <selection activeCell="E24" sqref="E2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30" t="s">
        <v>46</v>
      </c>
      <c r="C2" s="30"/>
      <c r="D2" s="30"/>
      <c r="E2" s="30"/>
      <c r="F2" s="30"/>
    </row>
    <row r="3" spans="1:7" ht="18.5" x14ac:dyDescent="0.45">
      <c r="A3" s="1"/>
      <c r="B3" s="31" t="s">
        <v>58</v>
      </c>
      <c r="C3" s="31"/>
      <c r="D3" s="31"/>
      <c r="E3" s="31"/>
      <c r="F3" s="31"/>
    </row>
    <row r="4" spans="1:7" ht="18.5" x14ac:dyDescent="0.45">
      <c r="A4" s="1"/>
      <c r="B4" s="32" t="s">
        <v>29</v>
      </c>
      <c r="C4" s="32"/>
      <c r="D4" s="32"/>
      <c r="E4" s="32"/>
      <c r="F4" s="32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9">
        <v>3696244.64</v>
      </c>
      <c r="D7" s="6"/>
      <c r="E7" s="1">
        <v>21</v>
      </c>
      <c r="F7" s="2" t="s">
        <v>8</v>
      </c>
      <c r="G7" s="24">
        <v>67311.17</v>
      </c>
    </row>
    <row r="8" spans="1:7" ht="18.5" x14ac:dyDescent="0.45">
      <c r="A8" s="1">
        <v>12</v>
      </c>
      <c r="B8" s="2" t="s">
        <v>55</v>
      </c>
      <c r="C8" s="29">
        <v>8099654.1600000001</v>
      </c>
      <c r="D8" s="6"/>
      <c r="E8" s="1">
        <v>22</v>
      </c>
      <c r="F8" s="2" t="s">
        <v>9</v>
      </c>
      <c r="G8" s="24">
        <v>948974.92</v>
      </c>
    </row>
    <row r="9" spans="1:7" ht="18.5" x14ac:dyDescent="0.45">
      <c r="A9" s="1">
        <v>13</v>
      </c>
      <c r="B9" s="2" t="s">
        <v>53</v>
      </c>
      <c r="C9" s="29">
        <v>605125.34</v>
      </c>
      <c r="D9" s="6"/>
      <c r="E9" s="1">
        <v>23</v>
      </c>
      <c r="F9" s="2" t="s">
        <v>10</v>
      </c>
      <c r="G9" s="24">
        <v>4525539.91</v>
      </c>
    </row>
    <row r="10" spans="1:7" ht="18.5" x14ac:dyDescent="0.45">
      <c r="A10" s="1">
        <v>14</v>
      </c>
      <c r="B10" s="2" t="s">
        <v>2</v>
      </c>
      <c r="C10" s="29">
        <v>532033.36</v>
      </c>
      <c r="D10" s="6"/>
      <c r="E10" s="1">
        <v>24</v>
      </c>
      <c r="F10" s="2" t="s">
        <v>11</v>
      </c>
      <c r="G10" s="24">
        <v>2710496.41</v>
      </c>
    </row>
    <row r="11" spans="1:7" ht="18.5" x14ac:dyDescent="0.45">
      <c r="A11" s="1">
        <v>16</v>
      </c>
      <c r="B11" s="2" t="s">
        <v>3</v>
      </c>
      <c r="C11" s="29">
        <v>1068197.24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9"/>
      <c r="D12" s="6"/>
      <c r="E12" s="1">
        <v>26</v>
      </c>
      <c r="F12" s="2" t="s">
        <v>13</v>
      </c>
      <c r="G12" s="24">
        <v>111583</v>
      </c>
    </row>
    <row r="13" spans="1:7" ht="18.5" x14ac:dyDescent="0.45">
      <c r="A13" s="1">
        <v>18</v>
      </c>
      <c r="B13" s="2" t="s">
        <v>5</v>
      </c>
      <c r="C13" s="29">
        <v>98854.63</v>
      </c>
      <c r="D13" s="6"/>
      <c r="E13" s="1">
        <v>27</v>
      </c>
      <c r="F13" s="2" t="s">
        <v>14</v>
      </c>
      <c r="G13" s="24">
        <v>705772.66</v>
      </c>
    </row>
    <row r="14" spans="1:7" ht="18.5" x14ac:dyDescent="0.45">
      <c r="A14" s="1">
        <v>19</v>
      </c>
      <c r="B14" s="2" t="s">
        <v>54</v>
      </c>
      <c r="C14" s="29">
        <v>1095607.71</v>
      </c>
      <c r="D14" s="6"/>
      <c r="E14" s="1">
        <v>28</v>
      </c>
      <c r="F14" s="2" t="s">
        <v>15</v>
      </c>
      <c r="G14" s="24">
        <v>85902.58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15195717.080000002</v>
      </c>
      <c r="D16" s="7"/>
      <c r="E16" s="1"/>
      <c r="F16" s="3" t="s">
        <v>17</v>
      </c>
      <c r="G16" s="9">
        <f>SUM(G7:G15)</f>
        <v>9155580.6500000004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33">
        <v>4250000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8">
        <v>1464448.16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6040136.4299999997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15195717.08</v>
      </c>
    </row>
    <row r="26" spans="1:11" ht="19" thickTop="1" x14ac:dyDescent="0.45">
      <c r="A26" s="1"/>
      <c r="B26" s="3"/>
      <c r="E26" s="1"/>
      <c r="F26" s="3"/>
      <c r="G26" s="26">
        <f>+C16-G25</f>
        <v>0</v>
      </c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B15" sqref="B15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0" t="s">
        <v>46</v>
      </c>
      <c r="B3" s="30"/>
      <c r="C3" s="30"/>
      <c r="D3" s="30"/>
      <c r="E3" s="30"/>
    </row>
    <row r="4" spans="1:5" ht="18.5" x14ac:dyDescent="0.45">
      <c r="A4" s="31" t="s">
        <v>57</v>
      </c>
      <c r="B4" s="31"/>
      <c r="C4" s="31"/>
      <c r="D4" s="31"/>
      <c r="E4" s="31"/>
    </row>
    <row r="5" spans="1:5" ht="15.5" x14ac:dyDescent="0.35">
      <c r="A5" s="32" t="s">
        <v>29</v>
      </c>
      <c r="B5" s="32"/>
      <c r="C5" s="32"/>
      <c r="D5" s="32"/>
      <c r="E5" s="32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4372780.05</v>
      </c>
    </row>
    <row r="9" spans="1:5" x14ac:dyDescent="0.35">
      <c r="A9">
        <v>52</v>
      </c>
      <c r="B9" t="s">
        <v>32</v>
      </c>
      <c r="C9" s="16">
        <v>408479.01</v>
      </c>
    </row>
    <row r="10" spans="1:5" x14ac:dyDescent="0.35">
      <c r="A10">
        <v>54</v>
      </c>
      <c r="B10" t="s">
        <v>47</v>
      </c>
      <c r="C10" s="16">
        <v>700416.7</v>
      </c>
    </row>
    <row r="11" spans="1:5" x14ac:dyDescent="0.35">
      <c r="A11">
        <v>55</v>
      </c>
      <c r="B11" t="s">
        <v>48</v>
      </c>
      <c r="C11" s="16">
        <v>183426.98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335959.2</v>
      </c>
    </row>
    <row r="14" spans="1:5" x14ac:dyDescent="0.35">
      <c r="A14">
        <v>58</v>
      </c>
      <c r="B14" t="s">
        <v>49</v>
      </c>
      <c r="C14" s="16">
        <v>3361.04</v>
      </c>
    </row>
    <row r="15" spans="1:5" x14ac:dyDescent="0.35">
      <c r="A15">
        <v>59</v>
      </c>
      <c r="B15" t="s">
        <v>50</v>
      </c>
      <c r="C15" s="16">
        <v>4790.3999999999996</v>
      </c>
    </row>
    <row r="16" spans="1:5" x14ac:dyDescent="0.35">
      <c r="B16" s="13" t="s">
        <v>35</v>
      </c>
      <c r="C16" s="17">
        <f>SUM(C8:C15)</f>
        <v>6009213.3800000008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2345351.34</v>
      </c>
      <c r="E19" s="27"/>
    </row>
    <row r="20" spans="1:5" x14ac:dyDescent="0.35">
      <c r="A20">
        <v>42</v>
      </c>
      <c r="B20" t="s">
        <v>38</v>
      </c>
      <c r="C20" s="16">
        <v>1795113.5</v>
      </c>
      <c r="E20" s="27"/>
    </row>
    <row r="21" spans="1:5" x14ac:dyDescent="0.35">
      <c r="A21">
        <v>43</v>
      </c>
      <c r="B21" t="s">
        <v>39</v>
      </c>
      <c r="C21" s="16">
        <v>581307.23</v>
      </c>
      <c r="E21" s="27"/>
    </row>
    <row r="22" spans="1:5" x14ac:dyDescent="0.35">
      <c r="A22">
        <v>45</v>
      </c>
      <c r="B22" t="s">
        <v>40</v>
      </c>
      <c r="C22" s="16">
        <v>537112.91</v>
      </c>
      <c r="E22" s="27"/>
    </row>
    <row r="23" spans="1:5" x14ac:dyDescent="0.35">
      <c r="A23">
        <v>46</v>
      </c>
      <c r="B23" t="s">
        <v>41</v>
      </c>
      <c r="C23" s="16">
        <v>51035.92</v>
      </c>
      <c r="E23" s="27"/>
    </row>
    <row r="24" spans="1:5" x14ac:dyDescent="0.35">
      <c r="A24">
        <v>47</v>
      </c>
      <c r="B24" t="s">
        <v>42</v>
      </c>
      <c r="C24" s="16">
        <v>6531.79</v>
      </c>
      <c r="E24" s="27"/>
    </row>
    <row r="25" spans="1:5" x14ac:dyDescent="0.35">
      <c r="A25">
        <v>48</v>
      </c>
      <c r="B25" t="s">
        <v>43</v>
      </c>
      <c r="C25" s="16">
        <f>442155.19-94585.42</f>
        <v>347569.77</v>
      </c>
      <c r="E25" s="27"/>
    </row>
    <row r="26" spans="1:5" x14ac:dyDescent="0.35">
      <c r="A26">
        <v>49</v>
      </c>
      <c r="B26" t="s">
        <v>51</v>
      </c>
      <c r="C26" s="16">
        <v>1243.93</v>
      </c>
      <c r="E26" s="26"/>
    </row>
    <row r="27" spans="1:5" x14ac:dyDescent="0.35">
      <c r="B27" s="13" t="s">
        <v>44</v>
      </c>
      <c r="C27" s="17">
        <f>SUM(C19:C26)</f>
        <v>5665266.3900000006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343946.99000000022</v>
      </c>
    </row>
    <row r="30" spans="1:5" x14ac:dyDescent="0.35">
      <c r="B30" t="s">
        <v>56</v>
      </c>
      <c r="C30" s="16">
        <v>-94585.42</v>
      </c>
    </row>
    <row r="31" spans="1:5" ht="15" thickBot="1" x14ac:dyDescent="0.4">
      <c r="B31" s="13" t="s">
        <v>52</v>
      </c>
      <c r="C31" s="21">
        <f>SUM(C29:C30)</f>
        <v>249361.57000000024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MARZO</vt:lpstr>
      <vt:lpstr>RES MARZO</vt:lpstr>
      <vt:lpstr>'RES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2023-04-25T18:28:40Z</dcterms:modified>
</cp:coreProperties>
</file>