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2.23\"/>
    </mc:Choice>
  </mc:AlternateContent>
  <xr:revisionPtr revIDLastSave="0" documentId="13_ncr:1_{EA454D42-388C-40BA-A1E0-F6AA819B71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89" i="1" l="1"/>
  <c r="C96" i="1" l="1"/>
  <c r="C61" i="1"/>
  <c r="C19" i="1"/>
  <c r="C97" i="1" l="1"/>
  <c r="C35" i="1"/>
  <c r="C103" i="1" l="1"/>
  <c r="C109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<sst xmlns="http://schemas.openxmlformats.org/spreadsheetml/2006/main" count="85" uniqueCount="80">
  <si>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</si>
  <si>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</si>
  <si>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</si>
  <si>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</si>
  <si>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</si>
  <si>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</si>
  <si>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</si>
  <si>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</si>
  <si>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</si>
  <si>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</si>
  <si>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</si>
  <si>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</si>
  <si>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</si>
  <si>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</si>
  <si>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</si>
  <si>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</si>
  <si>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</si>
  <si>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</si>
  <si>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</si>
  <si>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</si>
  <si>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</si>
  <si>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</si>
  <si>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</si>
  <si>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</si>
  <si>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</si>
  <si>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</si>
  <si>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</si>
  <si>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</si>
  <si>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</si>
  <si>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</si>
  <si>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</si>
  <si>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</si>
  <si>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</si>
  <si>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</si>
  <si>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</si>
  <si>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</si>
  <si>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</si>
  <si>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</si>
  <si>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</si>
  <si>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</si>
  <si>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</si>
  <si>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</si>
  <si>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</si>
  <si>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</si>
  <si>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</si>
  <si>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</si>
  <si>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</si>
  <si>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</si>
  <si>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</si>
  <si>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</si>
  <si>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</si>
  <si>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</si>
  <si>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</si>
  <si>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</si>
  <si>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</si>
  <si>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</si>
  <si>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</si>
  <si>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</si>
  <si>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</si>
  <si>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</si>
  <si>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</si>
  <si>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</si>
  <si>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</si>
  <si>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</si>
  <si>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</si>
  <si>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</si>
  <si>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</si>
  <si>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</si>
  <si>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</si>
  <si>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</si>
  <si>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</si>
  <si>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</si>
  <si>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</si>
  <si>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</si>
  <si>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</si>
  <si>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</si>
  <si>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</si>
  <si>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28 de Febrero 2023</t>
  </si>
  <si>
    <t>Febrero</t>
  </si>
  <si>
    <t>Estado de Resultados al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</si>
</sst>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6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47625</xdr:colOff>
      <xdr:row>94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47625</xdr:colOff>
      <xdr:row>97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47625</xdr:colOff>
      <xdr:row>107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47625</xdr:colOff>
      <xdr:row>94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47625</xdr:colOff>
      <xdr:row>97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47625</xdr:colOff>
      <xdr:row>101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47625</xdr:colOff>
      <xdr:row>107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zoomScale="130" zoomScaleNormal="130" workbookViewId="0">
      <selection activeCell="C13" sqref="C13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8" customWidth="1"/>
    <col min="5" max="5" width="13.81640625" bestFit="1" customWidth="1"/>
  </cols>
  <sheetData>
    <row r="1" spans="1:5" ht="20.25" customHeight="1" x14ac:dyDescent="0.3">
      <c r="A1" s="4"/>
      <c r="B1" s="9"/>
      <c r="C1" s="15"/>
    </row>
    <row r="2" spans="1:5" ht="12.75" customHeight="1" x14ac:dyDescent="0.3">
      <c r="A2" s="29" t="s">
        <v>77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16" t="s">
        <v>78</v>
      </c>
    </row>
    <row r="5" spans="1:5" ht="13" x14ac:dyDescent="0.3">
      <c r="A5" s="11"/>
      <c r="C5" s="13">
        <v>2023</v>
      </c>
    </row>
    <row r="6" spans="1:5" ht="13" x14ac:dyDescent="0.3">
      <c r="A6" s="1" t="s">
        <v>75</v>
      </c>
      <c r="C6" s="17" t="s">
        <v>39</v>
      </c>
    </row>
    <row r="7" spans="1:5" x14ac:dyDescent="0.25">
      <c r="A7" s="5"/>
    </row>
    <row r="8" spans="1:5" x14ac:dyDescent="0.25">
      <c r="A8" s="2" t="s">
        <v>1</v>
      </c>
      <c r="C8" s="19">
        <v>12655</v>
      </c>
      <c r="D8" s="23"/>
      <c r="E8" s="8"/>
    </row>
    <row r="9" spans="1:5" x14ac:dyDescent="0.25">
      <c r="A9" s="2" t="s">
        <v>2</v>
      </c>
      <c r="C9" s="19">
        <v>0</v>
      </c>
      <c r="D9" s="8"/>
      <c r="E9" s="8"/>
    </row>
    <row r="10" spans="1:5" x14ac:dyDescent="0.25">
      <c r="A10" s="2" t="s">
        <v>3</v>
      </c>
      <c r="C10" s="19">
        <v>45250</v>
      </c>
      <c r="D10" s="23"/>
      <c r="E10" s="8"/>
    </row>
    <row r="11" spans="1:5" x14ac:dyDescent="0.25">
      <c r="A11" s="2" t="s">
        <v>4</v>
      </c>
      <c r="C11" s="19">
        <v>48180</v>
      </c>
      <c r="D11" s="23"/>
      <c r="E11" s="8"/>
    </row>
    <row r="12" spans="1:5" x14ac:dyDescent="0.25">
      <c r="A12" s="2" t="s">
        <v>5</v>
      </c>
      <c r="C12" s="19">
        <v>33634</v>
      </c>
      <c r="D12" s="23"/>
      <c r="E12" s="8"/>
    </row>
    <row r="13" spans="1:5" x14ac:dyDescent="0.25">
      <c r="A13" s="2" t="s">
        <v>71</v>
      </c>
      <c r="C13" s="19">
        <v>0</v>
      </c>
      <c r="D13" s="8"/>
      <c r="E13" s="8"/>
    </row>
    <row r="14" spans="1:5" x14ac:dyDescent="0.25">
      <c r="A14" s="2" t="s">
        <v>58</v>
      </c>
      <c r="C14" s="19">
        <v>2262</v>
      </c>
      <c r="D14" s="23"/>
      <c r="E14" s="8"/>
    </row>
    <row r="15" spans="1:5" x14ac:dyDescent="0.25">
      <c r="A15" s="2" t="s">
        <v>6</v>
      </c>
      <c r="C15" s="19">
        <v>2204</v>
      </c>
      <c r="D15" s="23"/>
      <c r="E15" s="8"/>
    </row>
    <row r="16" spans="1:5" x14ac:dyDescent="0.25">
      <c r="A16" s="2" t="s">
        <v>7</v>
      </c>
      <c r="C16" s="18">
        <v>0</v>
      </c>
      <c r="D16" s="8"/>
      <c r="E16" s="8"/>
    </row>
    <row r="17" spans="1:5" x14ac:dyDescent="0.25">
      <c r="A17" s="2" t="s">
        <v>8</v>
      </c>
      <c r="C17" s="18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4">
        <f>SUM(C8:C18)</f>
        <v>144185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74</v>
      </c>
      <c r="C21" s="19">
        <v>0</v>
      </c>
      <c r="D21" s="8"/>
      <c r="E21" s="8"/>
    </row>
    <row r="22" spans="1:5" x14ac:dyDescent="0.25">
      <c r="A22" s="2" t="s">
        <v>10</v>
      </c>
      <c r="C22" s="19">
        <v>974</v>
      </c>
      <c r="D22" s="23"/>
      <c r="E22" s="8"/>
    </row>
    <row r="23" spans="1:5" x14ac:dyDescent="0.25">
      <c r="A23" s="2" t="s">
        <v>11</v>
      </c>
      <c r="C23" s="19">
        <v>9658</v>
      </c>
      <c r="D23" s="23"/>
      <c r="E23" s="8"/>
    </row>
    <row r="24" spans="1:5" x14ac:dyDescent="0.25">
      <c r="A24" s="2" t="s">
        <v>66</v>
      </c>
      <c r="C24" s="19">
        <v>0</v>
      </c>
      <c r="D24" s="8"/>
      <c r="E24" s="8"/>
    </row>
    <row r="25" spans="1:5" x14ac:dyDescent="0.25">
      <c r="A25" s="2" t="s">
        <v>61</v>
      </c>
      <c r="C25" s="19">
        <v>26</v>
      </c>
      <c r="D25" s="23"/>
      <c r="E25" s="8"/>
    </row>
    <row r="26" spans="1:5" x14ac:dyDescent="0.25">
      <c r="A26" s="2" t="s">
        <v>12</v>
      </c>
      <c r="C26" s="19">
        <v>104459</v>
      </c>
      <c r="D26" s="23"/>
      <c r="E26" s="8"/>
    </row>
    <row r="27" spans="1:5" x14ac:dyDescent="0.25">
      <c r="A27" s="2" t="s">
        <v>13</v>
      </c>
      <c r="C27" s="19">
        <v>183889</v>
      </c>
      <c r="D27" s="23"/>
      <c r="E27" s="8"/>
    </row>
    <row r="28" spans="1:5" x14ac:dyDescent="0.25">
      <c r="A28" s="2" t="s">
        <v>14</v>
      </c>
      <c r="C28" s="19">
        <v>0</v>
      </c>
      <c r="D28" s="8"/>
      <c r="E28" s="23"/>
    </row>
    <row r="29" spans="1:5" x14ac:dyDescent="0.25">
      <c r="A29" s="2" t="s">
        <v>15</v>
      </c>
      <c r="C29" s="19">
        <v>14609</v>
      </c>
      <c r="D29" s="23"/>
      <c r="E29" s="8"/>
    </row>
    <row r="30" spans="1:5" x14ac:dyDescent="0.25">
      <c r="A30" s="2" t="s">
        <v>59</v>
      </c>
      <c r="C30" s="19">
        <v>4098</v>
      </c>
      <c r="D30" s="23"/>
      <c r="E30" s="8"/>
    </row>
    <row r="31" spans="1:5" ht="12.75" customHeight="1" x14ac:dyDescent="0.25">
      <c r="A31" s="2" t="s">
        <v>16</v>
      </c>
      <c r="C31" s="19">
        <v>3650</v>
      </c>
      <c r="D31" s="23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4">
        <f>SUM(C21:C32)</f>
        <v>321363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4">
        <f>+C19+C33</f>
        <v>465548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9">
        <v>45533</v>
      </c>
      <c r="D37" s="23"/>
      <c r="E37" s="8"/>
    </row>
    <row r="38" spans="1:5" x14ac:dyDescent="0.25">
      <c r="A38" s="2" t="s">
        <v>20</v>
      </c>
      <c r="C38" s="19">
        <v>26680</v>
      </c>
      <c r="D38" s="23"/>
      <c r="E38" s="8"/>
    </row>
    <row r="39" spans="1:5" x14ac:dyDescent="0.25">
      <c r="A39" s="2" t="s">
        <v>21</v>
      </c>
      <c r="C39" s="19">
        <v>4577</v>
      </c>
      <c r="D39" s="23"/>
      <c r="E39" s="8"/>
    </row>
    <row r="40" spans="1:5" x14ac:dyDescent="0.25">
      <c r="A40" s="2" t="s">
        <v>22</v>
      </c>
      <c r="C40" s="19">
        <v>7968</v>
      </c>
      <c r="D40" s="23"/>
      <c r="E40" s="8"/>
    </row>
    <row r="41" spans="1:5" x14ac:dyDescent="0.25">
      <c r="A41" s="2" t="s">
        <v>23</v>
      </c>
      <c r="C41" s="19">
        <v>3405</v>
      </c>
      <c r="D41" s="23"/>
      <c r="E41" s="8"/>
    </row>
    <row r="42" spans="1:5" x14ac:dyDescent="0.25">
      <c r="A42" s="2" t="s">
        <v>72</v>
      </c>
      <c r="C42" s="19">
        <v>0</v>
      </c>
      <c r="D42" s="8"/>
      <c r="E42" s="8"/>
    </row>
    <row r="43" spans="1:5" x14ac:dyDescent="0.25">
      <c r="A43" s="2" t="s">
        <v>24</v>
      </c>
      <c r="C43" s="19">
        <v>2495</v>
      </c>
      <c r="D43" s="23"/>
      <c r="E43" s="8"/>
    </row>
    <row r="44" spans="1:5" x14ac:dyDescent="0.25">
      <c r="A44" s="2" t="s">
        <v>25</v>
      </c>
      <c r="C44" s="18">
        <v>28495</v>
      </c>
      <c r="D44" s="23"/>
      <c r="E44" s="8"/>
    </row>
    <row r="45" spans="1:5" x14ac:dyDescent="0.25">
      <c r="A45" s="2" t="s">
        <v>60</v>
      </c>
      <c r="C45" s="18">
        <v>379</v>
      </c>
      <c r="D45" s="23"/>
      <c r="E45" s="8"/>
    </row>
    <row r="46" spans="1:5" x14ac:dyDescent="0.25">
      <c r="A46" s="2" t="s">
        <v>26</v>
      </c>
      <c r="C46" s="18">
        <v>0</v>
      </c>
      <c r="D46" s="8"/>
      <c r="E46" s="8"/>
    </row>
    <row r="47" spans="1:5" x14ac:dyDescent="0.25">
      <c r="A47" s="2" t="s">
        <v>69</v>
      </c>
      <c r="C47" s="18">
        <v>93</v>
      </c>
      <c r="D47" s="23"/>
      <c r="E47" s="8"/>
    </row>
    <row r="48" spans="1:5" ht="12.75" customHeight="1" x14ac:dyDescent="0.25">
      <c r="A48" s="2" t="s">
        <v>8</v>
      </c>
      <c r="C48" s="19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4">
        <f>SUM(C37:C49)</f>
        <v>119625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19">
        <v>181291</v>
      </c>
      <c r="D52" s="23"/>
      <c r="E52" s="8"/>
    </row>
    <row r="53" spans="1:5" x14ac:dyDescent="0.25">
      <c r="A53" s="12" t="s">
        <v>60</v>
      </c>
      <c r="C53" s="19">
        <v>3637</v>
      </c>
      <c r="D53" s="23"/>
      <c r="E53" s="8"/>
    </row>
    <row r="54" spans="1:5" x14ac:dyDescent="0.25">
      <c r="A54" s="2" t="s">
        <v>67</v>
      </c>
      <c r="C54" s="19">
        <v>5727</v>
      </c>
      <c r="D54" s="23"/>
      <c r="E54" s="8"/>
    </row>
    <row r="55" spans="1:5" x14ac:dyDescent="0.25">
      <c r="A55" s="2" t="s">
        <v>29</v>
      </c>
      <c r="C55" s="19">
        <v>3510</v>
      </c>
      <c r="D55" s="23"/>
      <c r="E55" s="8"/>
    </row>
    <row r="56" spans="1:5" x14ac:dyDescent="0.25">
      <c r="A56" s="12" t="s">
        <v>62</v>
      </c>
      <c r="C56" s="19">
        <v>0</v>
      </c>
      <c r="D56" s="8"/>
      <c r="E56" s="8"/>
    </row>
    <row r="57" spans="1:5" x14ac:dyDescent="0.25">
      <c r="A57" s="2" t="s">
        <v>70</v>
      </c>
      <c r="C57" s="19">
        <v>899</v>
      </c>
      <c r="D57" s="23"/>
      <c r="E57" s="8"/>
    </row>
    <row r="58" spans="1:5" x14ac:dyDescent="0.25">
      <c r="A58" s="2" t="s">
        <v>14</v>
      </c>
      <c r="C58" s="19">
        <v>14885</v>
      </c>
      <c r="D58" s="23"/>
      <c r="E58" s="8"/>
    </row>
    <row r="59" spans="1:5" ht="12.75" customHeight="1" x14ac:dyDescent="0.25">
      <c r="A59" s="12" t="s">
        <v>68</v>
      </c>
      <c r="C59" s="19">
        <v>18589</v>
      </c>
      <c r="D59" s="23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4">
        <f>SUM(C52:C60)</f>
        <v>228538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4">
        <f>+C50+C61</f>
        <v>348163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19">
        <v>536</v>
      </c>
      <c r="D65" s="23"/>
      <c r="E65" s="8"/>
    </row>
    <row r="66" spans="1:5" x14ac:dyDescent="0.25">
      <c r="A66" s="6"/>
      <c r="C66" s="19"/>
      <c r="D66" s="8"/>
      <c r="E66" s="8"/>
    </row>
    <row r="67" spans="1:5" x14ac:dyDescent="0.25">
      <c r="A67" s="2" t="s">
        <v>33</v>
      </c>
      <c r="C67" s="19">
        <v>28165</v>
      </c>
      <c r="D67" s="23"/>
      <c r="E67" s="8"/>
    </row>
    <row r="68" spans="1:5" x14ac:dyDescent="0.25">
      <c r="A68" s="2" t="s">
        <v>34</v>
      </c>
      <c r="C68" s="19">
        <v>6246</v>
      </c>
      <c r="D68" s="23"/>
      <c r="E68" s="8"/>
    </row>
    <row r="69" spans="1:5" x14ac:dyDescent="0.25">
      <c r="A69" s="2" t="s">
        <v>35</v>
      </c>
      <c r="C69" s="19">
        <v>40604</v>
      </c>
      <c r="D69" s="23"/>
      <c r="E69" s="8"/>
    </row>
    <row r="70" spans="1:5" x14ac:dyDescent="0.25">
      <c r="A70" s="2" t="s">
        <v>36</v>
      </c>
      <c r="C70" s="19">
        <v>43695</v>
      </c>
      <c r="D70" s="23"/>
      <c r="E70" s="8"/>
    </row>
    <row r="71" spans="1:5" x14ac:dyDescent="0.25">
      <c r="A71" s="2" t="s">
        <v>57</v>
      </c>
      <c r="C71" s="20">
        <v>2807</v>
      </c>
      <c r="D71" s="23"/>
      <c r="E71" s="8"/>
    </row>
    <row r="72" spans="1:5" x14ac:dyDescent="0.25">
      <c r="A72" s="2" t="s">
        <v>63</v>
      </c>
      <c r="C72" s="20">
        <v>-4668</v>
      </c>
      <c r="D72" s="23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4">
        <f>SUM(C67:C73)</f>
        <v>116849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4">
        <f>+C63+C65+C74</f>
        <v>465548</v>
      </c>
    </row>
    <row r="77" spans="1:5" x14ac:dyDescent="0.25">
      <c r="C77" s="21"/>
    </row>
    <row r="78" spans="1:5" ht="12.75" customHeight="1" x14ac:dyDescent="0.25">
      <c r="C78" s="22">
        <f>+C35-C76</f>
        <v>0</v>
      </c>
    </row>
    <row r="79" spans="1:5" ht="12.75" customHeight="1" x14ac:dyDescent="0.25">
      <c r="C79" s="21"/>
    </row>
    <row r="80" spans="1:5" ht="12.75" customHeight="1" x14ac:dyDescent="0.25">
      <c r="C80" s="21"/>
    </row>
    <row r="81" spans="1:4" ht="12.75" customHeight="1" x14ac:dyDescent="0.3">
      <c r="A81" s="29" t="s">
        <v>79</v>
      </c>
      <c r="B81" s="29"/>
      <c r="C81" s="29"/>
    </row>
    <row r="82" spans="1:4" ht="13" x14ac:dyDescent="0.3">
      <c r="A82" s="29" t="s">
        <v>0</v>
      </c>
      <c r="B82" s="29"/>
      <c r="C82" s="29"/>
    </row>
    <row r="84" spans="1:4" ht="12.75" customHeight="1" x14ac:dyDescent="0.3">
      <c r="A84" s="1" t="s">
        <v>75</v>
      </c>
    </row>
    <row r="85" spans="1:4" x14ac:dyDescent="0.25">
      <c r="A85" s="5"/>
    </row>
    <row r="86" spans="1:4" x14ac:dyDescent="0.25">
      <c r="A86" s="2" t="s">
        <v>40</v>
      </c>
      <c r="C86" s="19">
        <v>73582</v>
      </c>
      <c r="D86" s="24"/>
    </row>
    <row r="87" spans="1:4" ht="12.75" customHeight="1" x14ac:dyDescent="0.25">
      <c r="A87" s="2" t="s">
        <v>41</v>
      </c>
      <c r="C87" s="19">
        <v>2333</v>
      </c>
      <c r="D87" s="24"/>
    </row>
    <row r="88" spans="1:4" x14ac:dyDescent="0.25">
      <c r="A88" s="6"/>
    </row>
    <row r="89" spans="1:4" ht="12.75" customHeight="1" x14ac:dyDescent="0.3">
      <c r="A89" s="3" t="s">
        <v>42</v>
      </c>
      <c r="C89" s="14">
        <f>SUM(C86:C88)</f>
        <v>75915</v>
      </c>
      <c r="D89" s="24"/>
    </row>
    <row r="90" spans="1:4" x14ac:dyDescent="0.25">
      <c r="A90" s="6"/>
    </row>
    <row r="91" spans="1:4" x14ac:dyDescent="0.25">
      <c r="A91" s="2" t="s">
        <v>43</v>
      </c>
      <c r="C91" s="19">
        <v>59432</v>
      </c>
      <c r="D91" s="24"/>
    </row>
    <row r="92" spans="1:4" x14ac:dyDescent="0.25">
      <c r="A92" s="2" t="s">
        <v>44</v>
      </c>
      <c r="C92" s="19">
        <v>7836</v>
      </c>
      <c r="D92" s="24"/>
    </row>
    <row r="93" spans="1:4" x14ac:dyDescent="0.25">
      <c r="A93" s="2" t="s">
        <v>45</v>
      </c>
      <c r="C93" s="19">
        <v>2573</v>
      </c>
      <c r="D93" s="24"/>
    </row>
    <row r="94" spans="1:4" ht="12.75" customHeight="1" x14ac:dyDescent="0.25">
      <c r="A94" s="2" t="s">
        <v>46</v>
      </c>
      <c r="C94" s="19">
        <v>11</v>
      </c>
      <c r="D94" s="24"/>
    </row>
    <row r="95" spans="1:4" x14ac:dyDescent="0.25">
      <c r="A95" s="6"/>
    </row>
    <row r="96" spans="1:4" ht="13" x14ac:dyDescent="0.3">
      <c r="A96" s="3" t="s">
        <v>47</v>
      </c>
      <c r="C96" s="14">
        <f>SUM(C91:C95)</f>
        <v>69852</v>
      </c>
    </row>
    <row r="97" spans="1:5" ht="12.75" customHeight="1" x14ac:dyDescent="0.3">
      <c r="A97" s="3" t="s">
        <v>48</v>
      </c>
      <c r="C97" s="14">
        <f>+C89-C96</f>
        <v>6063</v>
      </c>
    </row>
    <row r="98" spans="1:5" x14ac:dyDescent="0.25">
      <c r="A98" s="6"/>
    </row>
    <row r="99" spans="1:5" x14ac:dyDescent="0.25">
      <c r="A99" s="2" t="s">
        <v>49</v>
      </c>
      <c r="C99" s="19">
        <v>1528</v>
      </c>
      <c r="D99" s="24"/>
      <c r="E99" s="25"/>
    </row>
    <row r="100" spans="1:5" x14ac:dyDescent="0.25">
      <c r="A100" s="2" t="s">
        <v>50</v>
      </c>
      <c r="C100" s="19">
        <v>3466</v>
      </c>
    </row>
    <row r="101" spans="1:5" ht="12.75" customHeight="1" x14ac:dyDescent="0.25">
      <c r="A101" s="2" t="s">
        <v>51</v>
      </c>
      <c r="C101" s="19">
        <v>0</v>
      </c>
    </row>
    <row r="102" spans="1:5" x14ac:dyDescent="0.25">
      <c r="A102" s="6"/>
    </row>
    <row r="103" spans="1:5" ht="12.75" customHeight="1" x14ac:dyDescent="0.3">
      <c r="A103" s="3" t="s">
        <v>52</v>
      </c>
      <c r="C103" s="14">
        <f>+C97+C99-C100+C101</f>
        <v>4125</v>
      </c>
      <c r="E103" s="25"/>
    </row>
    <row r="104" spans="1:5" x14ac:dyDescent="0.25">
      <c r="A104" s="6"/>
    </row>
    <row r="105" spans="1:5" x14ac:dyDescent="0.25">
      <c r="A105" s="2" t="s">
        <v>53</v>
      </c>
      <c r="C105" s="19">
        <v>1318</v>
      </c>
      <c r="D105" s="24"/>
    </row>
    <row r="106" spans="1:5" x14ac:dyDescent="0.25">
      <c r="A106" s="2" t="s">
        <v>54</v>
      </c>
      <c r="C106" s="19">
        <v>0</v>
      </c>
    </row>
    <row r="107" spans="1:5" x14ac:dyDescent="0.25">
      <c r="A107" s="2" t="s">
        <v>55</v>
      </c>
      <c r="C107" s="19">
        <v>0</v>
      </c>
      <c r="D107" s="24"/>
    </row>
    <row r="108" spans="1:5" x14ac:dyDescent="0.25">
      <c r="A108" s="6"/>
    </row>
    <row r="109" spans="1:5" ht="13" x14ac:dyDescent="0.3">
      <c r="A109" s="3" t="s">
        <v>56</v>
      </c>
      <c r="C109" s="14">
        <f>+C103-C105-C107</f>
        <v>2807</v>
      </c>
    </row>
    <row r="112" spans="1:5" x14ac:dyDescent="0.25">
      <c r="A112" s="8"/>
    </row>
    <row r="113" spans="1:3" x14ac:dyDescent="0.25">
      <c r="A113" s="24" t="s">
        <v>76</v>
      </c>
      <c r="B113" s="26" t="s">
        <v>73</v>
      </c>
      <c r="C113" s="27"/>
    </row>
    <row r="114" spans="1:3" x14ac:dyDescent="0.25">
      <c r="A114" t="s">
        <v>64</v>
      </c>
      <c r="B114" s="28" t="s">
        <v>65</v>
      </c>
      <c r="C114" s="28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2023-03-31T21:12:12Z</cp:lastPrinted>
  <dcterms:created xsi:type="dcterms:W3CDTF">2008-03-26T01:30:43Z</dcterms:created>
  <dcterms:modified xsi:type="dcterms:W3CDTF">2023-03-31T21:12:55Z</dcterms:modified>
</cp:coreProperties>
</file>