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13_ncr:40001_{3A442A73-A376-44F0-9480-55664BC48A0C}" xr6:coauthVersionLast="47" xr6:coauthVersionMax="47" xr10:uidLastSave="{00000000-0000-0000-0000-000000000000}"/>
  <bookViews>
    <workbookView xWindow="-120" yWindow="-120" windowWidth="20730" windowHeight="11160"/>
  </bookViews>
  <sheets>
    <sheet name="BG - FEB 2023" sheetId="1" r:id="rId1"/>
    <sheet name="ER - FEB 2023" sheetId="2" r:id="rId2"/>
  </sheets>
  <definedNames>
    <definedName name="_xlnm.Print_Area" localSheetId="0">'BG - FEB 2023'!$B$2:$H$55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36" i="2" l="1"/>
  <c r="E29" i="2"/>
  <c r="E17" i="2"/>
  <c r="E8" i="2"/>
  <c r="E27" i="2" l="1"/>
  <c r="E34" i="2" s="1"/>
  <c r="H39" i="1"/>
  <c r="H32" i="1"/>
  <c r="H21" i="1"/>
  <c r="H14" i="1"/>
  <c r="D39" i="1"/>
  <c r="D27" i="1"/>
  <c r="D20" i="1"/>
  <c r="D13" i="1"/>
  <c r="E40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<sst xmlns="http://schemas.openxmlformats.org/spreadsheetml/2006/main" count="99" uniqueCount="92">
  <si>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</si>
  <si>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</si>
  <si>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28 de febrero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</si>
  <si>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</si>
  <si>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</si>
  <si>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</si>
  <si>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</si>
  <si>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</si>
  <si>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</si>
  <si>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</si>
  <si>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</si>
  <si>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</si>
  <si>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</si>
  <si>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</si>
  <si>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</si>
  <si>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</si>
  <si>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</si>
  <si>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</si>
  <si>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</si>
  <si>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</si>
  <si>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</si>
  <si>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</si>
  <si>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</si>
  <si>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</si>
  <si>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</si>
  <si>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</si>
  <si>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</si>
  <si>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</si>
  <si>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</si>
  <si>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</si>
  <si>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</si>
  <si>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</si>
  <si>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</si>
  <si>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</si>
  <si>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</si>
  <si>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</si>
  <si>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</si>
  <si>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</si>
  <si>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</si>
  <si>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</si>
  <si>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</si>
  <si>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</si>
  <si>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</si>
  <si>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</si>
  <si>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</si>
  <si>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</si>
  <si>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</si>
  <si>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</si>
  <si>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</si>
  <si>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</si>
  <si>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</si>
  <si>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</si>
  <si>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</si>
  <si>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</si>
  <si>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</si>
  <si>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</si>
  <si>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</si>
  <si>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</si>
  <si>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</si>
  <si>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</si>
  <si>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</si>
  <si>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</si>
  <si>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28 de febrero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</si>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</sst>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14" zoomScaleNormal="100" workbookViewId="0">
      <selection activeCell="B22" sqref="B22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494015117.56999999</v>
      </c>
      <c r="F10" s="9" t="s">
        <v>29</v>
      </c>
      <c r="H10" s="10">
        <v>2500847586.3299999</v>
      </c>
    </row>
    <row r="11" spans="2:8" x14ac:dyDescent="0.25">
      <c r="B11" s="9" t="s">
        <v>8</v>
      </c>
      <c r="D11" s="10">
        <v>331603504.81</v>
      </c>
      <c r="F11" s="9" t="s">
        <v>30</v>
      </c>
      <c r="H11" s="10">
        <v>161737449.02000001</v>
      </c>
    </row>
    <row r="12" spans="2:8" x14ac:dyDescent="0.25">
      <c r="B12" s="9" t="s">
        <v>9</v>
      </c>
      <c r="D12" s="10">
        <v>2285695969.2800002</v>
      </c>
      <c r="F12" s="9" t="s">
        <v>31</v>
      </c>
      <c r="H12" s="10">
        <v>29672750.629999999</v>
      </c>
    </row>
    <row r="13" spans="2:8" x14ac:dyDescent="0.25">
      <c r="B13" s="8" t="s">
        <v>10</v>
      </c>
      <c r="D13" s="11">
        <f>SUM(D10:D12)</f>
        <v>3111314591.6600003</v>
      </c>
      <c r="F13" s="9" t="s">
        <v>32</v>
      </c>
      <c r="H13" s="10">
        <v>111914654.19</v>
      </c>
    </row>
    <row r="14" spans="2:8" x14ac:dyDescent="0.25">
      <c r="B14" s="9"/>
      <c r="D14" s="10"/>
      <c r="F14" s="8" t="s">
        <v>33</v>
      </c>
      <c r="H14" s="11">
        <f>SUM(H10:H13)</f>
        <v>2804172440.1700001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911756.3599999994</v>
      </c>
      <c r="F16" s="8" t="s">
        <v>34</v>
      </c>
      <c r="H16" s="10"/>
    </row>
    <row r="17" spans="2:8" x14ac:dyDescent="0.25">
      <c r="B17" s="9" t="s">
        <v>13</v>
      </c>
      <c r="D17" s="10">
        <v>259121.79</v>
      </c>
      <c r="F17" s="9" t="s">
        <v>35</v>
      </c>
      <c r="H17" s="10">
        <v>31446611.260000229</v>
      </c>
    </row>
    <row r="18" spans="2:8" x14ac:dyDescent="0.25">
      <c r="B18" s="9" t="s">
        <v>14</v>
      </c>
      <c r="D18" s="10">
        <v>10285453.98</v>
      </c>
      <c r="F18" s="9" t="s">
        <v>36</v>
      </c>
      <c r="H18" s="10">
        <v>1088377.8600000001</v>
      </c>
    </row>
    <row r="19" spans="2:8" x14ac:dyDescent="0.25">
      <c r="B19" s="9" t="s">
        <v>15</v>
      </c>
      <c r="D19" s="10">
        <v>6515563.7999999989</v>
      </c>
      <c r="F19" s="9" t="s">
        <v>37</v>
      </c>
      <c r="H19" s="10">
        <v>9768262.3100000005</v>
      </c>
    </row>
    <row r="20" spans="2:8" x14ac:dyDescent="0.25">
      <c r="B20" s="8" t="s">
        <v>16</v>
      </c>
      <c r="D20" s="11">
        <f>SUM(D16:D19)</f>
        <v>17971895.93</v>
      </c>
      <c r="F20" s="9" t="s">
        <v>38</v>
      </c>
      <c r="H20" s="10">
        <v>8542677.1300000008</v>
      </c>
    </row>
    <row r="21" spans="2:8" x14ac:dyDescent="0.25">
      <c r="B21" s="9"/>
      <c r="D21" s="10"/>
      <c r="F21" s="8" t="s">
        <v>39</v>
      </c>
      <c r="H21" s="11">
        <f>SUM(H17:H20)</f>
        <v>50845928.560000233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2855018368.7300005</v>
      </c>
    </row>
    <row r="24" spans="2:8" x14ac:dyDescent="0.25">
      <c r="B24" s="9" t="s">
        <v>18</v>
      </c>
      <c r="D24" s="10">
        <v>11379322.77</v>
      </c>
      <c r="F24" s="9"/>
      <c r="H24" s="10"/>
    </row>
    <row r="25" spans="2:8" x14ac:dyDescent="0.25">
      <c r="B25" s="9" t="s">
        <v>19</v>
      </c>
      <c r="D25" s="10">
        <v>25995919.260000002</v>
      </c>
      <c r="F25" s="8" t="s">
        <v>41</v>
      </c>
      <c r="H25" s="10"/>
    </row>
    <row r="26" spans="2:8" x14ac:dyDescent="0.25">
      <c r="B26" s="9" t="s">
        <v>20</v>
      </c>
      <c r="D26" s="10">
        <v>8369278.4100000001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45744520.439999998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89488645.25</v>
      </c>
    </row>
    <row r="29" spans="2:8" x14ac:dyDescent="0.25">
      <c r="B29" s="9"/>
      <c r="D29" s="10"/>
      <c r="F29" s="9" t="s">
        <v>45</v>
      </c>
      <c r="H29" s="10">
        <v>6488489.4900000002</v>
      </c>
    </row>
    <row r="30" spans="2:8" x14ac:dyDescent="0.25">
      <c r="B30" s="9"/>
      <c r="D30" s="10"/>
      <c r="F30" s="9" t="s">
        <v>46</v>
      </c>
      <c r="H30" s="10">
        <v>21919521.23</v>
      </c>
    </row>
    <row r="31" spans="2:8" x14ac:dyDescent="0.25">
      <c r="B31" s="9"/>
      <c r="D31" s="10"/>
      <c r="F31" s="9" t="s">
        <v>47</v>
      </c>
      <c r="H31" s="10">
        <v>772620.16</v>
      </c>
    </row>
    <row r="32" spans="2:8" x14ac:dyDescent="0.25">
      <c r="B32" s="9"/>
      <c r="D32" s="10"/>
      <c r="F32" s="8" t="s">
        <v>48</v>
      </c>
      <c r="H32" s="11">
        <f>SUM(H26:H31)</f>
        <v>319919821.13000005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3175031008.0300002</v>
      </c>
      <c r="F34" s="8" t="s">
        <v>49</v>
      </c>
      <c r="H34" s="12">
        <f>H32+H23</f>
        <v>3174938189.8600006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55339986.229999997</v>
      </c>
      <c r="F37" s="9" t="s">
        <v>51</v>
      </c>
      <c r="H37" s="10">
        <v>53190676.030000001</v>
      </c>
    </row>
    <row r="38" spans="2:8" x14ac:dyDescent="0.25">
      <c r="B38" s="9" t="s">
        <v>25</v>
      </c>
      <c r="D38" s="10">
        <v>100080199.97</v>
      </c>
      <c r="F38" s="9" t="s">
        <v>52</v>
      </c>
      <c r="H38" s="10">
        <v>102322328.34</v>
      </c>
    </row>
    <row r="39" spans="2:8" x14ac:dyDescent="0.25">
      <c r="B39" s="8" t="s">
        <v>26</v>
      </c>
      <c r="D39" s="11">
        <f>SUM(D37:D38)</f>
        <v>155420186.19999999</v>
      </c>
      <c r="F39" s="8" t="s">
        <v>53</v>
      </c>
      <c r="H39" s="11">
        <f>SUM(H37:H38)</f>
        <v>155513004.37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3330451194.23</v>
      </c>
      <c r="F41" s="8" t="s">
        <v>54</v>
      </c>
      <c r="H41" s="12">
        <f>H39+H34</f>
        <v>3330451194.2300005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3" bottom="0.33" header="0.31496062992125984" footer="0.31496062992125984"/>
  <pageSetup paperSize="0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39" workbookViewId="0">
      <selection activeCell="E45" sqref="E45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45598187.119999997</v>
      </c>
    </row>
    <row r="9" spans="2:5" x14ac:dyDescent="0.25">
      <c r="B9" s="9" t="s">
        <v>64</v>
      </c>
      <c r="E9" s="10">
        <v>34547417.18</v>
      </c>
    </row>
    <row r="10" spans="2:5" x14ac:dyDescent="0.25">
      <c r="B10" s="9" t="s">
        <v>65</v>
      </c>
      <c r="E10" s="10">
        <v>3615265.05</v>
      </c>
    </row>
    <row r="11" spans="2:5" x14ac:dyDescent="0.25">
      <c r="B11" s="9" t="s">
        <v>66</v>
      </c>
      <c r="E11" s="10">
        <v>3312136.23</v>
      </c>
    </row>
    <row r="12" spans="2:5" x14ac:dyDescent="0.25">
      <c r="B12" s="9" t="s">
        <v>67</v>
      </c>
      <c r="E12" s="10">
        <v>691718.71</v>
      </c>
    </row>
    <row r="13" spans="2:5" x14ac:dyDescent="0.25">
      <c r="B13" s="9" t="s">
        <v>68</v>
      </c>
      <c r="E13" s="10">
        <v>876595.24</v>
      </c>
    </row>
    <row r="14" spans="2:5" x14ac:dyDescent="0.25">
      <c r="B14" s="9" t="s">
        <v>69</v>
      </c>
      <c r="E14" s="10">
        <v>2555054.71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SUM(E18:E23)</f>
        <v>11944487.520000001</v>
      </c>
    </row>
    <row r="18" spans="2:5" x14ac:dyDescent="0.25">
      <c r="B18" s="9" t="s">
        <v>72</v>
      </c>
      <c r="E18" s="10">
        <v>8642445.3300000001</v>
      </c>
    </row>
    <row r="19" spans="2:5" x14ac:dyDescent="0.25">
      <c r="B19" s="9" t="s">
        <v>73</v>
      </c>
      <c r="E19" s="10">
        <v>1743068.92</v>
      </c>
    </row>
    <row r="20" spans="2:5" x14ac:dyDescent="0.25">
      <c r="B20" s="9" t="s">
        <v>74</v>
      </c>
      <c r="E20" s="10">
        <v>1038343.73</v>
      </c>
    </row>
    <row r="21" spans="2:5" x14ac:dyDescent="0.25">
      <c r="B21" s="9" t="s">
        <v>75</v>
      </c>
      <c r="E21" s="10">
        <v>2456.71</v>
      </c>
    </row>
    <row r="22" spans="2:5" x14ac:dyDescent="0.25">
      <c r="B22" s="9" t="s">
        <v>76</v>
      </c>
      <c r="E22" s="10">
        <v>161327.34</v>
      </c>
    </row>
    <row r="23" spans="2:5" x14ac:dyDescent="0.25">
      <c r="B23" s="9" t="s">
        <v>77</v>
      </c>
      <c r="E23" s="10">
        <v>356845.49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6891659.2000000002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+E8-E17-E25</f>
        <v>26762040.399999995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20278850.559999999</v>
      </c>
    </row>
    <row r="30" spans="2:5" x14ac:dyDescent="0.25">
      <c r="B30" s="9" t="s">
        <v>81</v>
      </c>
      <c r="E30" s="10">
        <v>8072398.2000000002</v>
      </c>
    </row>
    <row r="31" spans="2:5" x14ac:dyDescent="0.25">
      <c r="B31" s="9" t="s">
        <v>82</v>
      </c>
      <c r="E31" s="10">
        <v>10783895.359999999</v>
      </c>
    </row>
    <row r="32" spans="2:5" x14ac:dyDescent="0.25">
      <c r="B32" s="9" t="s">
        <v>83</v>
      </c>
      <c r="E32" s="10">
        <v>1422557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6483189.8399999961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2611892.79</v>
      </c>
    </row>
    <row r="37" spans="2:5" x14ac:dyDescent="0.25">
      <c r="B37" s="9" t="s">
        <v>86</v>
      </c>
      <c r="E37" s="10">
        <v>2785719.56</v>
      </c>
    </row>
    <row r="38" spans="2:5" x14ac:dyDescent="0.25">
      <c r="B38" s="9" t="s">
        <v>87</v>
      </c>
      <c r="E38" s="10">
        <v>-173826.77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9095082.6299999952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-2606593.14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+E40+E42</f>
        <v>6488489.4899999946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46" bottom="0.39" header="0.31496062992125984" footer="0.31496062992125984"/>
  <pageSetup paperSize="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FEB 2023</vt:lpstr>
      <vt:lpstr>ER - FEB 2023</vt:lpstr>
      <vt:lpstr>'BG - FEB 2023'!Área_de_impresión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2023-03-10T14:44:42Z</cp:lastPrinted>
  <dcterms:created xsi:type="dcterms:W3CDTF">2023-03-10T14:42:31Z</dcterms:created>
  <dcterms:modified xsi:type="dcterms:W3CDTF">2023-03-10T15:18:15Z</dcterms:modified>
</cp:coreProperties>
</file>