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1"/>
  </bookViews>
  <sheets>
    <sheet name="BG" sheetId="1" r:id="rId1"/>
    <sheet name="ER" sheetId="2" r:id="rId2"/>
  </sheets>
  <definedNames>
    <definedName name="BC">#REF!</definedName>
  </definedNames>
  <calcPr fullCalcOnLoad="1"/>
</workbook>
</file>

<file path=xl/sharedStrings.xml><?xml version="1.0" encoding="utf-8"?>
<sst xmlns="http://schemas.openxmlformats.org/spreadsheetml/2006/main" count="65" uniqueCount="56">
  <si>
    <t>INVERSIONES FINANCIERAS ATLÁNTIDA, S.A.</t>
  </si>
  <si>
    <t>(Compañía Salvadoreña Subsidiaria de Inversiones Atlántida, S.A., domiciliada en la República de Honduras)</t>
  </si>
  <si>
    <t>(Expresados en dólares de los Estados Unidos de América)</t>
  </si>
  <si>
    <t>Activo</t>
  </si>
  <si>
    <t>Activo corriente</t>
  </si>
  <si>
    <t>Efectivo y equivalentes de efectivo</t>
  </si>
  <si>
    <t>Cuentas por cobrar relacionadas</t>
  </si>
  <si>
    <t>Impuestos Anticipados</t>
  </si>
  <si>
    <t>Gastos anticipados</t>
  </si>
  <si>
    <t>Activo no corriente</t>
  </si>
  <si>
    <t>Propiedad planta y equipo</t>
  </si>
  <si>
    <t>Inversiones permanentes – netas</t>
  </si>
  <si>
    <t>Otros activos</t>
  </si>
  <si>
    <t>Total activo no corriente</t>
  </si>
  <si>
    <t>Total activo</t>
  </si>
  <si>
    <t>Pasivo y patrimonio</t>
  </si>
  <si>
    <t>Pasivo corriente</t>
  </si>
  <si>
    <t>Préstamos a corto plazo</t>
  </si>
  <si>
    <t>Cuentas y Documentos por pagar</t>
  </si>
  <si>
    <t>Cuentas por pagar relacionadas</t>
  </si>
  <si>
    <t>Total pasivo corriente</t>
  </si>
  <si>
    <t>Pasivo no corriente</t>
  </si>
  <si>
    <t>Préstamo a largo plazo</t>
  </si>
  <si>
    <t>Impuesto sobre la renta diferido</t>
  </si>
  <si>
    <t>Total pasivo no corriente</t>
  </si>
  <si>
    <t>Total pasivo</t>
  </si>
  <si>
    <t>Patrimonio</t>
  </si>
  <si>
    <t>Capital social pagado</t>
  </si>
  <si>
    <t>Reserva legal</t>
  </si>
  <si>
    <t>Resultados acumulados</t>
  </si>
  <si>
    <t>Total patrimonio</t>
  </si>
  <si>
    <t>Total pasivo y patrimonio</t>
  </si>
  <si>
    <t>Ingresos de operación:</t>
  </si>
  <si>
    <t xml:space="preserve">      Servicios a subsidiarias</t>
  </si>
  <si>
    <t xml:space="preserve">      Ingresos por inversiones</t>
  </si>
  <si>
    <t>Gastos de operación:</t>
  </si>
  <si>
    <t>Gastos generales de administración</t>
  </si>
  <si>
    <t>Gastos por depreciación y amortización</t>
  </si>
  <si>
    <t>Resultados de operación</t>
  </si>
  <si>
    <t>Ingresos financieros</t>
  </si>
  <si>
    <t xml:space="preserve">Gastos financieros </t>
  </si>
  <si>
    <t>Otros ingresos gastos,netos</t>
  </si>
  <si>
    <t>Resultado antes de impuestos</t>
  </si>
  <si>
    <t>Gastos por impuestos</t>
  </si>
  <si>
    <t>Resultado del ejercicio</t>
  </si>
  <si>
    <t xml:space="preserve">      Ingresos por dividendos en subsidiarias</t>
  </si>
  <si>
    <t>Estado de Situación Financiera Separado al 31 de diciembre de 2022</t>
  </si>
  <si>
    <t>Retenciones y descuentos</t>
  </si>
  <si>
    <t>Impuestos y contribuciones</t>
  </si>
  <si>
    <t>Estado de Resultados Separado al 31 de diciembre de 2022</t>
  </si>
  <si>
    <t>Julio Alvarenga</t>
  </si>
  <si>
    <t>Contador</t>
  </si>
  <si>
    <t>Auditores y Consultores de Negocios, S.A.</t>
  </si>
  <si>
    <t>Arturo Hernán Medrano Castañeda</t>
  </si>
  <si>
    <t>Representante legal</t>
  </si>
  <si>
    <t>Auditor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</si>
</sst>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;\(#,##0\)"/>
    <numFmt numFmtId="177" formatCode="General_)"/>
    <numFmt numFmtId="178" formatCode="#,##0.0_);[Red]\(#,##0.0\)"/>
    <numFmt numFmtId="179" formatCode="0.00000"/>
    <numFmt numFmtId="180" formatCode="#,##0.00000000000"/>
    <numFmt numFmtId="181" formatCode="#,##0.0"/>
    <numFmt numFmtId="182" formatCode="_-* #,##0_-;\-* #,##0_-;_-* &quot;-&quot;??_-;_-@_-"/>
    <numFmt numFmtId="183" formatCode="0.000"/>
    <numFmt numFmtId="184" formatCode="0.0000"/>
    <numFmt numFmtId="185" formatCode="0.000000000"/>
    <numFmt numFmtId="186" formatCode="0.00000000"/>
    <numFmt numFmtId="187" formatCode="0.0000000"/>
    <numFmt numFmtId="188" formatCode="0.000000"/>
    <numFmt numFmtId="189" formatCode="_(&quot;¢&quot;* #,##0_);_(&quot;¢&quot;* \(#,##0\);_(&quot;¢&quot;* &quot;-&quot;_);_(@_)"/>
    <numFmt numFmtId="190" formatCode="_(&quot;¢&quot;* #,##0.00_);_(&quot;¢&quot;* \(#,##0.00\);_(&quot;¢&quot;* &quot;-&quot;??_);_(@_)"/>
    <numFmt numFmtId="191" formatCode="[$-440A]dddd\,\ d\ &quot;de&quot;\ mmmm\ &quot;de&quot;\ yyyy"/>
    <numFmt numFmtId="192" formatCode="0.0"/>
    <numFmt numFmtId="193" formatCode="_-* #,##0.0_-;\-* #,##0.0_-;_-* &quot;-&quot;??_-;_-@_-"/>
    <numFmt numFmtId="194" formatCode="_(* #,##0.0_);_(* \(#,##0.0\);_(* &quot;-&quot;??_);_(@_)"/>
  </numFmts>
  <fonts count="51">
    <font>
      <sz val="10"/>
      <name val="Arial"/>
      <family val="0"/>
    </font>
    <font>
      <sz val="12"/>
      <name val="Courier"/>
      <family val="3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Univers for KPMG"/>
      <family val="0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Univers for KPMG"/>
      <family val="0"/>
    </font>
    <font>
      <b/>
      <sz val="10"/>
      <color theme="1"/>
      <name val="Calibri"/>
      <family val="2"/>
    </font>
    <font>
      <sz val="10"/>
      <color theme="1"/>
      <name val="Univers for KPMG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/>
      <right/>
      <top style="thin"/>
      <bottom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45" fillId="0" borderId="0" xfId="91" applyFont="1" applyAlignment="1">
      <alignment horizontal="center" vertical="center"/>
      <protection/>
    </xf>
    <xf numFmtId="0" fontId="46" fillId="0" borderId="0" xfId="91" applyFont="1" applyAlignment="1">
      <alignment vertical="center"/>
      <protection/>
    </xf>
    <xf numFmtId="0" fontId="45" fillId="0" borderId="0" xfId="91" applyFont="1" applyAlignment="1">
      <alignment vertical="center"/>
      <protection/>
    </xf>
    <xf numFmtId="0" fontId="45" fillId="0" borderId="0" xfId="91" applyFont="1" applyAlignment="1">
      <alignment horizontal="center" vertical="center" wrapText="1"/>
      <protection/>
    </xf>
    <xf numFmtId="0" fontId="46" fillId="0" borderId="0" xfId="91" applyFont="1" applyAlignment="1">
      <alignment horizontal="center" vertical="center" wrapText="1"/>
      <protection/>
    </xf>
    <xf numFmtId="0" fontId="47" fillId="0" borderId="0" xfId="91" applyFont="1" applyAlignment="1">
      <alignment horizontal="center" vertical="center" wrapText="1"/>
      <protection/>
    </xf>
    <xf numFmtId="0" fontId="48" fillId="0" borderId="0" xfId="91" applyFont="1" applyAlignment="1">
      <alignment horizontal="left" vertical="center"/>
      <protection/>
    </xf>
    <xf numFmtId="43" fontId="26" fillId="0" borderId="0" xfId="67" applyFont="1" applyAlignment="1">
      <alignment/>
    </xf>
    <xf numFmtId="4" fontId="48" fillId="0" borderId="0" xfId="91" applyNumberFormat="1" applyFont="1" applyAlignment="1">
      <alignment horizontal="left" vertical="center"/>
      <protection/>
    </xf>
    <xf numFmtId="4" fontId="46" fillId="0" borderId="0" xfId="91" applyNumberFormat="1" applyFont="1" applyAlignment="1">
      <alignment horizontal="right" vertical="center" wrapText="1"/>
      <protection/>
    </xf>
    <xf numFmtId="4" fontId="47" fillId="0" borderId="0" xfId="91" applyNumberFormat="1" applyFont="1" applyAlignment="1">
      <alignment horizontal="right" vertical="center" wrapText="1"/>
      <protection/>
    </xf>
    <xf numFmtId="4" fontId="47" fillId="0" borderId="10" xfId="91" applyNumberFormat="1" applyFont="1" applyBorder="1" applyAlignment="1">
      <alignment horizontal="right" vertical="center" wrapText="1"/>
      <protection/>
    </xf>
    <xf numFmtId="4" fontId="49" fillId="0" borderId="0" xfId="91" applyNumberFormat="1" applyFont="1" applyAlignment="1">
      <alignment horizontal="right" vertical="center" wrapText="1"/>
      <protection/>
    </xf>
    <xf numFmtId="4" fontId="47" fillId="0" borderId="11" xfId="91" applyNumberFormat="1" applyFont="1" applyBorder="1" applyAlignment="1">
      <alignment horizontal="right" vertical="center" wrapText="1"/>
      <protection/>
    </xf>
    <xf numFmtId="0" fontId="26" fillId="0" borderId="0" xfId="91">
      <alignment/>
      <protection/>
    </xf>
    <xf numFmtId="0" fontId="24" fillId="0" borderId="0" xfId="91" applyFont="1">
      <alignment/>
      <protection/>
    </xf>
    <xf numFmtId="176" fontId="25" fillId="0" borderId="0" xfId="91" applyNumberFormat="1" applyFont="1" applyAlignment="1">
      <alignment horizontal="left"/>
      <protection/>
    </xf>
    <xf numFmtId="0" fontId="24" fillId="0" borderId="0" xfId="91" applyFont="1" applyAlignment="1">
      <alignment horizontal="left" indent="1"/>
      <protection/>
    </xf>
    <xf numFmtId="0" fontId="24" fillId="0" borderId="0" xfId="91" applyFont="1" applyAlignment="1">
      <alignment horizontal="left" wrapText="1" indent="1"/>
      <protection/>
    </xf>
    <xf numFmtId="176" fontId="24" fillId="0" borderId="0" xfId="91" applyNumberFormat="1" applyFont="1" applyAlignment="1">
      <alignment horizontal="left"/>
      <protection/>
    </xf>
    <xf numFmtId="176" fontId="24" fillId="0" borderId="0" xfId="91" applyNumberFormat="1" applyFont="1" applyAlignment="1" quotePrefix="1">
      <alignment horizontal="left" indent="9"/>
      <protection/>
    </xf>
    <xf numFmtId="43" fontId="24" fillId="0" borderId="0" xfId="67" applyFont="1" applyFill="1" applyAlignment="1">
      <alignment horizontal="center"/>
    </xf>
    <xf numFmtId="0" fontId="45" fillId="0" borderId="12" xfId="91" applyFont="1" applyBorder="1" applyAlignment="1">
      <alignment horizontal="center" vertical="center" wrapText="1"/>
      <protection/>
    </xf>
    <xf numFmtId="43" fontId="24" fillId="0" borderId="0" xfId="91" applyNumberFormat="1" applyFont="1" applyAlignment="1">
      <alignment horizontal="right"/>
      <protection/>
    </xf>
    <xf numFmtId="176" fontId="25" fillId="0" borderId="0" xfId="91" applyNumberFormat="1" applyFont="1" quotePrefix="1">
      <alignment/>
      <protection/>
    </xf>
    <xf numFmtId="0" fontId="24" fillId="0" borderId="0" xfId="0" applyFont="1" applyAlignment="1">
      <alignment horizontal="left" indent="1"/>
    </xf>
    <xf numFmtId="4" fontId="0" fillId="0" borderId="0" xfId="0" applyNumberFormat="1" applyAlignment="1">
      <alignment/>
    </xf>
    <xf numFmtId="43" fontId="0" fillId="0" borderId="0" xfId="0" applyNumberFormat="1" applyAlignment="1">
      <alignment/>
    </xf>
    <xf numFmtId="4" fontId="26" fillId="0" borderId="0" xfId="91" applyNumberFormat="1">
      <alignment/>
      <protection/>
    </xf>
    <xf numFmtId="0" fontId="24" fillId="0" borderId="0" xfId="91" applyFont="1" applyFill="1" applyAlignment="1">
      <alignment horizontal="center"/>
      <protection/>
    </xf>
    <xf numFmtId="43" fontId="24" fillId="0" borderId="13" xfId="91" applyNumberFormat="1" applyFont="1" applyFill="1" applyBorder="1" applyAlignment="1">
      <alignment horizontal="right"/>
      <protection/>
    </xf>
    <xf numFmtId="43" fontId="25" fillId="0" borderId="14" xfId="91" applyNumberFormat="1" applyFont="1" applyFill="1" applyBorder="1" applyAlignment="1">
      <alignment horizontal="right"/>
      <protection/>
    </xf>
    <xf numFmtId="43" fontId="24" fillId="0" borderId="0" xfId="91" applyNumberFormat="1" applyFont="1" applyFill="1" applyAlignment="1">
      <alignment horizontal="center"/>
      <protection/>
    </xf>
    <xf numFmtId="43" fontId="24" fillId="0" borderId="0" xfId="91" applyNumberFormat="1" applyFont="1" applyFill="1" applyAlignment="1">
      <alignment horizontal="right"/>
      <protection/>
    </xf>
    <xf numFmtId="43" fontId="25" fillId="0" borderId="14" xfId="0" applyNumberFormat="1" applyFont="1" applyFill="1" applyBorder="1" applyAlignment="1">
      <alignment horizontal="right"/>
    </xf>
    <xf numFmtId="43" fontId="25" fillId="0" borderId="0" xfId="0" applyNumberFormat="1" applyFont="1" applyFill="1" applyAlignment="1">
      <alignment horizontal="right"/>
    </xf>
    <xf numFmtId="43" fontId="25" fillId="0" borderId="0" xfId="91" applyNumberFormat="1" applyFont="1" applyFill="1" applyAlignment="1">
      <alignment horizontal="right"/>
      <protection/>
    </xf>
    <xf numFmtId="2" fontId="0" fillId="0" borderId="0" xfId="0" applyNumberFormat="1" applyAlignment="1">
      <alignment/>
    </xf>
    <xf numFmtId="0" fontId="50" fillId="0" borderId="0" xfId="91" applyFont="1" applyAlignment="1">
      <alignment horizontal="center"/>
      <protection/>
    </xf>
    <xf numFmtId="0" fontId="45" fillId="0" borderId="0" xfId="91" applyFont="1" applyAlignment="1">
      <alignment horizontal="center" vertical="center"/>
      <protection/>
    </xf>
    <xf numFmtId="0" fontId="46" fillId="0" borderId="12" xfId="91" applyFont="1" applyBorder="1" applyAlignment="1">
      <alignment horizontal="center" vertical="center"/>
      <protection/>
    </xf>
    <xf numFmtId="0" fontId="49" fillId="0" borderId="0" xfId="91" applyFont="1" applyAlignment="1">
      <alignment horizontal="center" vertical="center"/>
      <protection/>
    </xf>
    <xf numFmtId="0" fontId="47" fillId="0" borderId="0" xfId="91" applyFont="1" applyAlignment="1">
      <alignment horizontal="center" vertical="center"/>
      <protection/>
    </xf>
    <xf numFmtId="0" fontId="50" fillId="0" borderId="0" xfId="91" applyFont="1" applyAlignment="1">
      <alignment horizontal="center"/>
      <protection/>
    </xf>
    <xf numFmtId="0" fontId="47" fillId="0" borderId="0" xfId="91" applyFont="1" applyAlignment="1">
      <alignment horizontal="center"/>
      <protection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</cellXfs>
  <cellStyles count="8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2" xfId="37"/>
    <cellStyle name="Comma 2 2" xfId="38"/>
    <cellStyle name="Comma 2 2 2" xfId="39"/>
    <cellStyle name="Comma 2 3" xfId="40"/>
    <cellStyle name="Comma 3" xfId="41"/>
    <cellStyle name="Comma 3 2" xfId="42"/>
    <cellStyle name="Comma 3 2 2" xfId="43"/>
    <cellStyle name="Comma 3 3" xfId="44"/>
    <cellStyle name="Comma 4" xfId="45"/>
    <cellStyle name="Comma 4 2" xfId="46"/>
    <cellStyle name="Comma 4 2 2" xfId="47"/>
    <cellStyle name="Comma 4 3" xfId="48"/>
    <cellStyle name="Comma 5" xfId="49"/>
    <cellStyle name="Comma 5 2" xfId="50"/>
    <cellStyle name="Comma 5 2 2" xfId="51"/>
    <cellStyle name="Comma 5 3" xfId="52"/>
    <cellStyle name="Encabezado 1" xfId="53"/>
    <cellStyle name="Encabezado 4" xfId="54"/>
    <cellStyle name="Énfasis1" xfId="55"/>
    <cellStyle name="Énfasis2" xfId="56"/>
    <cellStyle name="Énfasis3" xfId="57"/>
    <cellStyle name="Énfasis4" xfId="58"/>
    <cellStyle name="Énfasis5" xfId="59"/>
    <cellStyle name="Énfasis6" xfId="60"/>
    <cellStyle name="Entrada" xfId="61"/>
    <cellStyle name="Hyperlink" xfId="62"/>
    <cellStyle name="Followed Hyperlink" xfId="63"/>
    <cellStyle name="Incorrecto" xfId="64"/>
    <cellStyle name="Comma" xfId="65"/>
    <cellStyle name="Comma [0]" xfId="66"/>
    <cellStyle name="Millares 2" xfId="67"/>
    <cellStyle name="Millares 2 2" xfId="68"/>
    <cellStyle name="Millares 2 2 2" xfId="69"/>
    <cellStyle name="Millares 2 3" xfId="70"/>
    <cellStyle name="Millares 3" xfId="71"/>
    <cellStyle name="Millares 3 2" xfId="72"/>
    <cellStyle name="Millares 3 2 2" xfId="73"/>
    <cellStyle name="Millares 3 3" xfId="74"/>
    <cellStyle name="Currency" xfId="75"/>
    <cellStyle name="Currency [0]" xfId="76"/>
    <cellStyle name="Moneda [0] 2" xfId="77"/>
    <cellStyle name="Moneda [0] 2 2" xfId="78"/>
    <cellStyle name="Moneda 2" xfId="79"/>
    <cellStyle name="Neutral" xfId="80"/>
    <cellStyle name="Normal 2" xfId="81"/>
    <cellStyle name="Normal 2 2" xfId="82"/>
    <cellStyle name="Normal 3" xfId="83"/>
    <cellStyle name="Normal 3 2" xfId="84"/>
    <cellStyle name="Normal 4" xfId="85"/>
    <cellStyle name="Normal 4 2" xfId="86"/>
    <cellStyle name="Normal 5" xfId="87"/>
    <cellStyle name="Normal 5 2" xfId="88"/>
    <cellStyle name="Normal 6" xfId="89"/>
    <cellStyle name="Normal 6 2" xfId="90"/>
    <cellStyle name="Normal 7" xfId="91"/>
    <cellStyle name="Normal 8" xfId="92"/>
    <cellStyle name="Notas" xfId="93"/>
    <cellStyle name="Percent" xfId="94"/>
    <cellStyle name="Porcentaje 2" xfId="95"/>
    <cellStyle name="Salida" xfId="96"/>
    <cellStyle name="Texto de advertencia" xfId="97"/>
    <cellStyle name="Texto explicativo" xfId="98"/>
    <cellStyle name="Título" xfId="99"/>
    <cellStyle name="Título 2" xfId="100"/>
    <cellStyle name="Título 3" xfId="101"/>
    <cellStyle name="Total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0</xdr:col>
      <xdr:colOff>2019300</xdr:colOff>
      <xdr:row>2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0193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0</xdr:col>
      <xdr:colOff>2019300</xdr:colOff>
      <xdr:row>2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20193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36.00390625" style="0" customWidth="1"/>
    <col min="2" max="2" width="22.7109375" style="0" customWidth="1"/>
    <col min="3" max="3" width="27.57421875" style="0" customWidth="1"/>
    <col min="4" max="5" width="12.57421875" style="0" bestFit="1" customWidth="1"/>
  </cols>
  <sheetData>
    <row r="1" spans="1:3" ht="12.75">
      <c r="A1" s="44"/>
      <c r="B1" s="44"/>
      <c r="C1" s="44"/>
    </row>
    <row r="2" spans="1:3" ht="12.75">
      <c r="A2" s="39"/>
      <c r="B2" s="39"/>
      <c r="C2" s="39"/>
    </row>
    <row r="3" spans="1:3" ht="12.75">
      <c r="A3" s="39"/>
      <c r="B3" s="39"/>
      <c r="C3" s="39"/>
    </row>
    <row r="4" spans="1:3" ht="12.75">
      <c r="A4" s="39"/>
      <c r="B4" s="39"/>
      <c r="C4" s="39"/>
    </row>
    <row r="5" spans="1:3" ht="12.75">
      <c r="A5" s="42" t="s">
        <v>0</v>
      </c>
      <c r="B5" s="42"/>
      <c r="C5" s="42"/>
    </row>
    <row r="6" spans="1:3" ht="12.75">
      <c r="A6" s="43" t="s">
        <v>1</v>
      </c>
      <c r="B6" s="43"/>
      <c r="C6" s="43"/>
    </row>
    <row r="7" spans="1:3" ht="12.75">
      <c r="A7" s="40" t="s">
        <v>46</v>
      </c>
      <c r="B7" s="40"/>
      <c r="C7" s="40"/>
    </row>
    <row r="8" spans="1:3" ht="13.5" thickBot="1">
      <c r="A8" s="41" t="s">
        <v>2</v>
      </c>
      <c r="B8" s="41"/>
      <c r="C8" s="41"/>
    </row>
    <row r="9" spans="1:3" ht="12.75">
      <c r="A9" s="7"/>
      <c r="B9" s="7"/>
      <c r="C9" s="9"/>
    </row>
    <row r="10" spans="1:3" ht="13.5" thickBot="1">
      <c r="A10" s="1"/>
      <c r="B10" s="4"/>
      <c r="C10" s="23">
        <v>2022</v>
      </c>
    </row>
    <row r="11" spans="1:3" ht="12.75">
      <c r="A11" s="3" t="s">
        <v>3</v>
      </c>
      <c r="B11" s="5"/>
      <c r="C11" s="10"/>
    </row>
    <row r="12" spans="1:3" ht="12.75">
      <c r="A12" s="3" t="s">
        <v>4</v>
      </c>
      <c r="B12" s="5"/>
      <c r="C12" s="10"/>
    </row>
    <row r="13" spans="1:3" ht="12.75">
      <c r="A13" s="2" t="s">
        <v>5</v>
      </c>
      <c r="B13" s="5"/>
      <c r="C13" s="11">
        <v>54416.62</v>
      </c>
    </row>
    <row r="14" spans="1:3" ht="12.75">
      <c r="A14" s="2" t="s">
        <v>6</v>
      </c>
      <c r="B14" s="5"/>
      <c r="C14" s="11">
        <v>0</v>
      </c>
    </row>
    <row r="15" spans="1:3" ht="12.75">
      <c r="A15" s="2" t="s">
        <v>7</v>
      </c>
      <c r="B15" s="5"/>
      <c r="C15" s="11">
        <v>9807.74</v>
      </c>
    </row>
    <row r="16" spans="1:3" ht="12.75">
      <c r="A16" s="2" t="s">
        <v>8</v>
      </c>
      <c r="B16" s="5"/>
      <c r="C16" s="11">
        <v>10609.9</v>
      </c>
    </row>
    <row r="17" spans="1:3" ht="12.75">
      <c r="A17" s="3"/>
      <c r="B17" s="4"/>
      <c r="C17" s="12">
        <f>SUM(C13:C16)</f>
        <v>74834.26</v>
      </c>
    </row>
    <row r="18" spans="1:3" ht="12.75">
      <c r="A18" s="3" t="s">
        <v>9</v>
      </c>
      <c r="B18" s="5"/>
      <c r="C18" s="13"/>
    </row>
    <row r="19" spans="1:3" ht="12.75">
      <c r="A19" s="2" t="s">
        <v>10</v>
      </c>
      <c r="B19" s="6"/>
      <c r="C19" s="11">
        <v>2332892.95</v>
      </c>
    </row>
    <row r="20" spans="1:3" ht="12.75">
      <c r="A20" s="2" t="s">
        <v>11</v>
      </c>
      <c r="B20" s="6"/>
      <c r="C20" s="11">
        <v>138729916.26</v>
      </c>
    </row>
    <row r="21" spans="1:3" ht="12.75">
      <c r="A21" s="2" t="s">
        <v>12</v>
      </c>
      <c r="B21" s="5"/>
      <c r="C21" s="11">
        <v>836.25</v>
      </c>
    </row>
    <row r="22" spans="1:3" ht="12.75">
      <c r="A22" s="3" t="s">
        <v>13</v>
      </c>
      <c r="B22" s="4"/>
      <c r="C22" s="12">
        <f>SUM(C19:C21)</f>
        <v>141063645.45999998</v>
      </c>
    </row>
    <row r="23" spans="1:5" ht="13.5" thickBot="1">
      <c r="A23" s="3" t="s">
        <v>14</v>
      </c>
      <c r="B23" s="4"/>
      <c r="C23" s="14">
        <f>+C17+C22</f>
        <v>141138479.71999997</v>
      </c>
      <c r="D23" s="38"/>
      <c r="E23" s="38"/>
    </row>
    <row r="24" spans="1:3" ht="13.5" thickTop="1">
      <c r="A24" s="3"/>
      <c r="B24" s="5"/>
      <c r="C24" s="13"/>
    </row>
    <row r="25" spans="1:3" ht="12.75">
      <c r="A25" s="3" t="s">
        <v>15</v>
      </c>
      <c r="B25" s="5"/>
      <c r="C25" s="13"/>
    </row>
    <row r="26" spans="1:3" ht="12.75">
      <c r="A26" s="3" t="s">
        <v>16</v>
      </c>
      <c r="B26" s="5"/>
      <c r="C26" s="13"/>
    </row>
    <row r="27" spans="1:3" ht="12.75">
      <c r="A27" s="2" t="s">
        <v>17</v>
      </c>
      <c r="B27" s="5"/>
      <c r="C27" s="11">
        <v>97500</v>
      </c>
    </row>
    <row r="28" spans="1:3" ht="12.75">
      <c r="A28" s="2" t="s">
        <v>18</v>
      </c>
      <c r="B28" s="5"/>
      <c r="C28" s="11">
        <v>166.05</v>
      </c>
    </row>
    <row r="29" spans="1:3" ht="12.75">
      <c r="A29" s="2" t="s">
        <v>47</v>
      </c>
      <c r="B29" s="5"/>
      <c r="C29" s="11">
        <v>1602.74</v>
      </c>
    </row>
    <row r="30" spans="1:3" ht="12.75">
      <c r="A30" s="2" t="s">
        <v>48</v>
      </c>
      <c r="B30" s="5"/>
      <c r="C30" s="11">
        <v>47842.96</v>
      </c>
    </row>
    <row r="31" spans="1:3" ht="12.75">
      <c r="A31" s="2" t="s">
        <v>19</v>
      </c>
      <c r="B31" s="5"/>
      <c r="C31" s="11">
        <v>1349807.27</v>
      </c>
    </row>
    <row r="32" spans="1:5" ht="13.5" thickBot="1">
      <c r="A32" s="3" t="s">
        <v>20</v>
      </c>
      <c r="B32" s="5"/>
      <c r="C32" s="14">
        <f>SUM(C27:C31)</f>
        <v>1496919.02</v>
      </c>
      <c r="E32" s="38"/>
    </row>
    <row r="33" spans="1:3" ht="13.5" thickTop="1">
      <c r="A33" s="3" t="s">
        <v>21</v>
      </c>
      <c r="B33" s="5"/>
      <c r="C33" s="13"/>
    </row>
    <row r="34" spans="1:3" ht="12.75">
      <c r="A34" s="2" t="s">
        <v>22</v>
      </c>
      <c r="B34" s="5"/>
      <c r="C34" s="11">
        <v>1462500</v>
      </c>
    </row>
    <row r="35" spans="1:3" ht="12.75">
      <c r="A35" s="2" t="s">
        <v>23</v>
      </c>
      <c r="B35" s="5"/>
      <c r="C35" s="11">
        <v>1354282.32</v>
      </c>
    </row>
    <row r="36" spans="1:3" ht="12.75">
      <c r="A36" s="3" t="s">
        <v>24</v>
      </c>
      <c r="B36" s="5"/>
      <c r="C36" s="12">
        <f>SUM(C34:C35)</f>
        <v>2816782.3200000003</v>
      </c>
    </row>
    <row r="37" spans="1:5" ht="13.5" thickBot="1">
      <c r="A37" s="3" t="s">
        <v>25</v>
      </c>
      <c r="B37" s="4"/>
      <c r="C37" s="14">
        <f>+C32+C36</f>
        <v>4313701.34</v>
      </c>
      <c r="E37" s="38"/>
    </row>
    <row r="38" spans="1:3" ht="13.5" thickTop="1">
      <c r="A38" s="3"/>
      <c r="B38" s="4"/>
      <c r="C38" s="13"/>
    </row>
    <row r="39" spans="1:3" ht="12.75">
      <c r="A39" s="3" t="s">
        <v>26</v>
      </c>
      <c r="B39" s="5"/>
      <c r="C39" s="13"/>
    </row>
    <row r="40" spans="1:3" ht="12.75">
      <c r="A40" s="2" t="s">
        <v>27</v>
      </c>
      <c r="B40" s="4"/>
      <c r="C40" s="11">
        <v>117305000</v>
      </c>
    </row>
    <row r="41" spans="1:3" ht="12.75">
      <c r="A41" s="2" t="s">
        <v>28</v>
      </c>
      <c r="B41" s="4"/>
      <c r="C41" s="11">
        <v>2167904.11</v>
      </c>
    </row>
    <row r="42" spans="1:3" ht="12.75">
      <c r="A42" s="2" t="s">
        <v>29</v>
      </c>
      <c r="B42" s="5"/>
      <c r="C42" s="11">
        <v>17351874.269999966</v>
      </c>
    </row>
    <row r="43" spans="1:5" ht="12.75">
      <c r="A43" s="3" t="s">
        <v>30</v>
      </c>
      <c r="B43" s="4"/>
      <c r="C43" s="12">
        <f>SUM(C40:C42)</f>
        <v>136824778.37999997</v>
      </c>
      <c r="E43" s="38"/>
    </row>
    <row r="44" spans="1:5" ht="13.5" thickBot="1">
      <c r="A44" s="3" t="s">
        <v>31</v>
      </c>
      <c r="B44" s="4"/>
      <c r="C44" s="14">
        <f>+C37+C43</f>
        <v>141138479.71999997</v>
      </c>
      <c r="D44" s="27"/>
      <c r="E44" s="38"/>
    </row>
    <row r="45" spans="1:3" ht="15.75" thickTop="1">
      <c r="A45" s="15"/>
      <c r="B45" s="15"/>
      <c r="C45" s="29"/>
    </row>
    <row r="46" spans="1:3" ht="15">
      <c r="A46" s="15"/>
      <c r="B46" s="15"/>
      <c r="C46" s="29"/>
    </row>
    <row r="47" spans="1:3" ht="15">
      <c r="A47" s="15"/>
      <c r="B47" s="15"/>
      <c r="C47" s="8"/>
    </row>
    <row r="48" spans="1:3" ht="12.75">
      <c r="A48" s="46" t="s">
        <v>53</v>
      </c>
      <c r="B48" s="46"/>
      <c r="C48" s="47" t="s">
        <v>50</v>
      </c>
    </row>
    <row r="49" spans="1:3" ht="12.75">
      <c r="A49" s="46" t="s">
        <v>54</v>
      </c>
      <c r="B49" s="46"/>
      <c r="C49" s="46" t="s">
        <v>51</v>
      </c>
    </row>
    <row r="50" spans="1:3" ht="12.75">
      <c r="A50" s="46"/>
      <c r="B50" s="46"/>
      <c r="C50" s="46"/>
    </row>
    <row r="51" spans="1:3" ht="12.75">
      <c r="A51" s="46"/>
      <c r="B51" s="46"/>
      <c r="C51" s="46"/>
    </row>
    <row r="52" spans="1:3" ht="12.75">
      <c r="A52" s="46"/>
      <c r="B52" s="46" t="s">
        <v>52</v>
      </c>
      <c r="C52" s="46"/>
    </row>
    <row r="53" spans="1:3" ht="12.75">
      <c r="A53" s="46"/>
      <c r="B53" s="46" t="s">
        <v>55</v>
      </c>
      <c r="C53" s="46"/>
    </row>
  </sheetData>
  <sheetProtection/>
  <mergeCells count="5">
    <mergeCell ref="A7:C7"/>
    <mergeCell ref="A8:C8"/>
    <mergeCell ref="A5:C5"/>
    <mergeCell ref="A6:C6"/>
    <mergeCell ref="A1:C1"/>
  </mergeCells>
  <printOptions/>
  <pageMargins left="0.7" right="0.7" top="0.75" bottom="0.75" header="0.3" footer="0.3"/>
  <pageSetup horizontalDpi="600" verticalDpi="600" orientation="portrait" r:id="rId2"/>
  <customProperties>
    <customPr name="EpmWorksheetKeyString_GUID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3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7.7109375" style="0" bestFit="1" customWidth="1"/>
    <col min="2" max="2" width="21.8515625" style="0" customWidth="1"/>
    <col min="3" max="3" width="26.421875" style="0" customWidth="1"/>
    <col min="4" max="4" width="12.8515625" style="0" bestFit="1" customWidth="1"/>
    <col min="5" max="5" width="11.7109375" style="0" bestFit="1" customWidth="1"/>
  </cols>
  <sheetData>
    <row r="4" spans="1:3" ht="12.75">
      <c r="A4" s="45"/>
      <c r="B4" s="45"/>
      <c r="C4" s="45"/>
    </row>
    <row r="5" spans="1:3" ht="12.75">
      <c r="A5" s="42" t="s">
        <v>0</v>
      </c>
      <c r="B5" s="42"/>
      <c r="C5" s="42"/>
    </row>
    <row r="6" spans="1:3" ht="12.75">
      <c r="A6" s="43" t="s">
        <v>1</v>
      </c>
      <c r="B6" s="43"/>
      <c r="C6" s="43"/>
    </row>
    <row r="7" spans="1:3" ht="12.75">
      <c r="A7" s="40" t="s">
        <v>49</v>
      </c>
      <c r="B7" s="40"/>
      <c r="C7" s="40"/>
    </row>
    <row r="8" spans="1:3" ht="13.5" thickBot="1">
      <c r="A8" s="41" t="s">
        <v>2</v>
      </c>
      <c r="B8" s="41"/>
      <c r="C8" s="41"/>
    </row>
    <row r="10" spans="1:3" ht="13.5" thickBot="1">
      <c r="A10" s="16"/>
      <c r="B10" s="16"/>
      <c r="C10" s="23">
        <v>2022</v>
      </c>
    </row>
    <row r="11" spans="1:3" ht="12.75">
      <c r="A11" s="17" t="s">
        <v>32</v>
      </c>
      <c r="B11" s="17"/>
      <c r="C11" s="30"/>
    </row>
    <row r="12" spans="1:3" ht="12.75">
      <c r="A12" s="18" t="s">
        <v>33</v>
      </c>
      <c r="B12" s="18"/>
      <c r="C12" s="22">
        <v>156000</v>
      </c>
    </row>
    <row r="13" spans="1:3" ht="12.75">
      <c r="A13" s="26" t="s">
        <v>45</v>
      </c>
      <c r="B13" s="18"/>
      <c r="C13" s="22">
        <v>12346684.98</v>
      </c>
    </row>
    <row r="14" spans="1:3" ht="12.75">
      <c r="A14" s="18" t="s">
        <v>34</v>
      </c>
      <c r="B14" s="18"/>
      <c r="C14" s="31">
        <v>2495</v>
      </c>
    </row>
    <row r="15" spans="1:3" ht="12.75">
      <c r="A15" s="18"/>
      <c r="B15" s="18"/>
      <c r="C15" s="32">
        <f>SUM(C12:C14)</f>
        <v>12505179.98</v>
      </c>
    </row>
    <row r="16" spans="1:3" ht="12.75">
      <c r="A16" s="16"/>
      <c r="B16" s="16"/>
      <c r="C16" s="33"/>
    </row>
    <row r="17" spans="1:5" ht="12.75">
      <c r="A17" s="17" t="s">
        <v>35</v>
      </c>
      <c r="B17" s="17"/>
      <c r="C17" s="33"/>
      <c r="E17" s="27"/>
    </row>
    <row r="18" spans="1:3" ht="12.75">
      <c r="A18" s="18" t="s">
        <v>36</v>
      </c>
      <c r="B18" s="18"/>
      <c r="C18" s="24">
        <v>313689.6</v>
      </c>
    </row>
    <row r="19" spans="1:5" ht="12.75">
      <c r="A19" s="19" t="s">
        <v>37</v>
      </c>
      <c r="B19" s="19"/>
      <c r="C19" s="24">
        <v>225903.43</v>
      </c>
      <c r="D19" s="28"/>
      <c r="E19" s="27"/>
    </row>
    <row r="20" spans="1:6" ht="12.75">
      <c r="A20" s="19"/>
      <c r="B20" s="19"/>
      <c r="C20" s="34">
        <f>SUM(C18:C19)</f>
        <v>539593.03</v>
      </c>
      <c r="D20" s="28"/>
      <c r="F20" s="28"/>
    </row>
    <row r="21" spans="1:5" ht="12.75">
      <c r="A21" s="17" t="s">
        <v>38</v>
      </c>
      <c r="B21" s="17"/>
      <c r="C21" s="35">
        <f>+C15-C20</f>
        <v>11965586.950000001</v>
      </c>
      <c r="E21" s="27"/>
    </row>
    <row r="22" spans="1:3" ht="12.75">
      <c r="A22" s="20"/>
      <c r="B22" s="20"/>
      <c r="C22" s="34"/>
    </row>
    <row r="23" spans="1:3" ht="12.75">
      <c r="A23" s="18" t="s">
        <v>39</v>
      </c>
      <c r="B23" s="18"/>
      <c r="C23" s="34">
        <v>16010.54</v>
      </c>
    </row>
    <row r="24" spans="1:3" ht="12.75">
      <c r="A24" s="18" t="s">
        <v>40</v>
      </c>
      <c r="B24" s="18"/>
      <c r="C24" s="34">
        <v>513128.99</v>
      </c>
    </row>
    <row r="25" spans="1:4" ht="12.75">
      <c r="A25" s="18" t="s">
        <v>41</v>
      </c>
      <c r="B25" s="18"/>
      <c r="C25" s="31">
        <v>410.1199999999999</v>
      </c>
      <c r="D25" s="28"/>
    </row>
    <row r="26" spans="1:5" ht="12.75">
      <c r="A26" s="17" t="s">
        <v>42</v>
      </c>
      <c r="B26" s="17"/>
      <c r="C26" s="36">
        <f>+C21-C24+C25+C23</f>
        <v>11468878.62</v>
      </c>
      <c r="D26" s="28"/>
      <c r="E26" s="28"/>
    </row>
    <row r="27" spans="1:3" ht="12.75">
      <c r="A27" s="20" t="s">
        <v>43</v>
      </c>
      <c r="B27" s="20"/>
      <c r="C27" s="34">
        <v>617055.75</v>
      </c>
    </row>
    <row r="28" spans="1:3" ht="12.75">
      <c r="A28" s="20"/>
      <c r="B28" s="20"/>
      <c r="C28" s="34"/>
    </row>
    <row r="29" spans="1:5" ht="12.75">
      <c r="A29" s="25" t="s">
        <v>44</v>
      </c>
      <c r="B29" s="21"/>
      <c r="C29" s="37">
        <f>+C26-C27</f>
        <v>10851822.87</v>
      </c>
      <c r="D29" s="11"/>
      <c r="E29" s="28"/>
    </row>
    <row r="30" spans="1:3" ht="15">
      <c r="A30" s="15"/>
      <c r="B30" s="15"/>
      <c r="C30" s="29"/>
    </row>
    <row r="31" spans="1:3" ht="15">
      <c r="A31" s="15"/>
      <c r="B31" s="15"/>
      <c r="C31" s="29"/>
    </row>
    <row r="32" spans="1:3" ht="15">
      <c r="A32" s="15"/>
      <c r="B32" s="15"/>
      <c r="C32" s="8"/>
    </row>
    <row r="33" spans="1:3" ht="12.75">
      <c r="A33" s="46" t="s">
        <v>53</v>
      </c>
      <c r="B33" s="46"/>
      <c r="C33" s="47" t="s">
        <v>50</v>
      </c>
    </row>
    <row r="34" spans="1:3" ht="12.75">
      <c r="A34" s="46" t="s">
        <v>54</v>
      </c>
      <c r="B34" s="46"/>
      <c r="C34" s="46" t="s">
        <v>51</v>
      </c>
    </row>
    <row r="35" spans="1:3" ht="12.75">
      <c r="A35" s="46"/>
      <c r="B35" s="46"/>
      <c r="C35" s="46"/>
    </row>
    <row r="36" spans="1:3" ht="12.75">
      <c r="A36" s="46"/>
      <c r="B36" s="46"/>
      <c r="C36" s="46"/>
    </row>
    <row r="37" spans="1:3" ht="12.75">
      <c r="A37" s="46"/>
      <c r="B37" s="46" t="s">
        <v>52</v>
      </c>
      <c r="C37" s="46"/>
    </row>
    <row r="38" spans="1:3" ht="12.75">
      <c r="A38" s="46"/>
      <c r="B38" s="46" t="s">
        <v>55</v>
      </c>
      <c r="C38" s="46"/>
    </row>
  </sheetData>
  <sheetProtection/>
  <mergeCells count="5">
    <mergeCell ref="A4:C4"/>
    <mergeCell ref="A5:C5"/>
    <mergeCell ref="A6:C6"/>
    <mergeCell ref="A7:C7"/>
    <mergeCell ref="A8:C8"/>
  </mergeCells>
  <printOptions/>
  <pageMargins left="0.7" right="0.7" top="0.75" bottom="0.75" header="0.3" footer="0.3"/>
  <pageSetup horizontalDpi="600" verticalDpi="600" orientation="portrait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Sistemas y Servicios de Informática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Elmer W. Rodríguez</dc:creator>
  <cp:keywords/>
  <dc:description/>
  <cp:lastModifiedBy>Karla Vanessa Aguilar Ayala</cp:lastModifiedBy>
  <cp:lastPrinted>2023-02-24T20:19:15Z</cp:lastPrinted>
  <dcterms:created xsi:type="dcterms:W3CDTF">2001-09-18T06:10:23Z</dcterms:created>
  <dcterms:modified xsi:type="dcterms:W3CDTF">2023-02-24T20:19:49Z</dcterms:modified>
  <cp:category/>
  <cp:version/>
  <cp:contentType/>
  <cp:contentStatus/>
</cp:coreProperties>
</file>