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Enero\"/>
    </mc:Choice>
  </mc:AlternateContent>
  <bookViews>
    <workbookView xWindow="0" yWindow="0" windowWidth="20490" windowHeight="64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3" i="2" l="1"/>
  <c r="C77" i="2" s="1"/>
  <c r="C81" i="2" s="1"/>
  <c r="C84" i="2" s="1"/>
  <c r="C31" i="2" s="1"/>
  <c r="C33" i="2" s="1"/>
  <c r="C27" i="2"/>
  <c r="C18" i="2"/>
  <c r="B18" i="2"/>
  <c r="C34" i="2" l="1"/>
  <c r="E34" i="2" s="1"/>
  <c r="B27" i="2" l="1"/>
  <c r="B73" i="2"/>
  <c r="B77" i="2" s="1"/>
  <c r="B81" i="2" s="1"/>
  <c r="B84" i="2" s="1"/>
  <c r="B31" i="2" s="1"/>
  <c r="B33" i="2" s="1"/>
  <c r="B34" i="2" s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<sst xmlns="http://schemas.openxmlformats.org/spreadsheetml/2006/main" count="64" uniqueCount="57">
  <si>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</si>
  <si>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</si>
  <si>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</si>
  <si>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</si>
  <si>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</si>
  <si>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</si>
  <si>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</si>
  <si>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</si>
  <si>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</si>
  <si>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</si>
  <si>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</si>
  <si>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</si>
  <si>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</si>
  <si>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</si>
  <si>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</si>
  <si>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</si>
  <si>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</si>
  <si>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</si>
  <si>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</si>
  <si>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</si>
  <si>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</si>
  <si>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</si>
  <si>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</si>
  <si>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</si>
  <si>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</si>
  <si>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</si>
  <si>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</si>
  <si>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</si>
  <si>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</si>
  <si>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</si>
  <si>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</si>
  <si>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</si>
  <si>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</si>
  <si>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</si>
  <si>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</si>
  <si>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</si>
  <si>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</si>
  <si>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</si>
  <si>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</si>
  <si>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</si>
  <si>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</si>
  <si>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</si>
  <si>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</si>
  <si>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</si>
  <si>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</si>
  <si>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</si>
  <si>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</si>
  <si>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</si>
  <si>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</si>
  <si>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</si>
  <si>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</si>
  <si>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Pérdida (Utilidad) del presente ejercicio</t>
  </si>
  <si>
    <t>Perdida (Utilidad) de Operación</t>
  </si>
  <si>
    <t>Pérdida (Utilidad) antes de Impuesto</t>
  </si>
  <si>
    <t>Pérdida (Utilidad) Neta</t>
  </si>
  <si>
    <t>BALANCE GENERAL AL 31 DE ENERO DE 2023 y 2022</t>
  </si>
  <si>
    <t>Estados de Resultados del 1 de enero al 31 de Enero de 2023 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</si>
</sst>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57</xdr:row>
      <xdr:rowOff>38100</xdr:rowOff>
    </xdr:from>
    <xdr:to>
      <xdr:col>0</xdr:col>
      <xdr:colOff>2076450</xdr:colOff>
      <xdr:row>59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8"/>
  <sheetViews>
    <sheetView tabSelected="1" topLeftCell="A42" workbookViewId="0">
      <selection activeCell="B54" sqref="B54"/>
    </sheetView>
  </sheetViews>
  <sheetFormatPr baseColWidth="10" defaultColWidth="9.140625" defaultRowHeight="15" x14ac:dyDescent="0.25"/>
  <cols>
    <col min="1" max="1" width="44.28515625" bestFit="1" customWidth="1"/>
    <col min="2" max="2" width="14.28515625" customWidth="1"/>
    <col min="3" max="3" width="1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8">
        <v>517949.7</v>
      </c>
      <c r="C8" s="18">
        <v>622676.1</v>
      </c>
      <c r="D8" s="5"/>
    </row>
    <row r="9" spans="1:4" hidden="1" x14ac:dyDescent="0.25">
      <c r="A9" s="1" t="s">
        <v>40</v>
      </c>
      <c r="B9" s="18"/>
      <c r="C9" s="18">
        <v>0</v>
      </c>
      <c r="D9" s="5"/>
    </row>
    <row r="10" spans="1:4" x14ac:dyDescent="0.25">
      <c r="A10" s="1" t="s">
        <v>38</v>
      </c>
      <c r="B10" s="18">
        <v>501636</v>
      </c>
      <c r="C10" s="18">
        <v>419560</v>
      </c>
      <c r="D10" s="5"/>
    </row>
    <row r="11" spans="1:4" x14ac:dyDescent="0.25">
      <c r="A11" s="1" t="s">
        <v>4</v>
      </c>
      <c r="B11" s="18">
        <v>2694477.2</v>
      </c>
      <c r="C11" s="18">
        <v>2474765</v>
      </c>
      <c r="D11" s="5"/>
    </row>
    <row r="12" spans="1:4" x14ac:dyDescent="0.25">
      <c r="A12" s="1" t="s">
        <v>37</v>
      </c>
      <c r="B12" s="18">
        <v>791</v>
      </c>
      <c r="C12" s="18">
        <v>1446.5</v>
      </c>
      <c r="D12" s="5"/>
    </row>
    <row r="13" spans="1:4" x14ac:dyDescent="0.25">
      <c r="A13" s="1" t="s">
        <v>5</v>
      </c>
      <c r="B13" s="18">
        <v>32034.7</v>
      </c>
      <c r="C13" s="18">
        <v>31830.400000000001</v>
      </c>
      <c r="D13" s="5"/>
    </row>
    <row r="14" spans="1:4" x14ac:dyDescent="0.25">
      <c r="A14" s="1" t="s">
        <v>6</v>
      </c>
      <c r="B14" s="18">
        <v>53174.3</v>
      </c>
      <c r="C14" s="18">
        <v>71230</v>
      </c>
      <c r="D14" s="5"/>
    </row>
    <row r="15" spans="1:4" ht="15.75" thickBot="1" x14ac:dyDescent="0.3">
      <c r="A15" s="1" t="s">
        <v>7</v>
      </c>
      <c r="B15" s="18">
        <v>112051.2</v>
      </c>
      <c r="C15" s="18">
        <v>113180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3912114.1000000006</v>
      </c>
      <c r="C18" s="24">
        <f>SUM(C8:C17)</f>
        <v>3734688</v>
      </c>
      <c r="D18" s="5"/>
    </row>
    <row r="19" spans="1:5" x14ac:dyDescent="0.25">
      <c r="A19" s="11" t="s">
        <v>41</v>
      </c>
      <c r="B19" s="20">
        <v>2926799.3</v>
      </c>
      <c r="C19" s="20">
        <v>2816880.4</v>
      </c>
      <c r="D19" s="5"/>
    </row>
    <row r="20" spans="1:5" x14ac:dyDescent="0.25">
      <c r="A20" s="1" t="s">
        <v>35</v>
      </c>
      <c r="B20" s="18">
        <v>27606.6</v>
      </c>
      <c r="C20" s="18">
        <v>105.9</v>
      </c>
      <c r="D20" s="5"/>
    </row>
    <row r="21" spans="1:5" x14ac:dyDescent="0.25">
      <c r="A21" s="1" t="s">
        <v>11</v>
      </c>
      <c r="B21" s="18">
        <v>249244.4</v>
      </c>
      <c r="C21" s="18">
        <v>212028</v>
      </c>
      <c r="D21" s="5"/>
    </row>
    <row r="22" spans="1:5" hidden="1" x14ac:dyDescent="0.25">
      <c r="A22" s="1" t="s">
        <v>3</v>
      </c>
      <c r="B22" s="18">
        <v>0</v>
      </c>
      <c r="C22" s="18">
        <v>0</v>
      </c>
      <c r="D22" s="5"/>
    </row>
    <row r="23" spans="1:5" x14ac:dyDescent="0.25">
      <c r="A23" s="1" t="s">
        <v>12</v>
      </c>
      <c r="B23" s="18">
        <v>140451.70000000001</v>
      </c>
      <c r="C23" s="18">
        <v>152831.9</v>
      </c>
      <c r="D23" s="5"/>
    </row>
    <row r="24" spans="1:5" x14ac:dyDescent="0.25">
      <c r="A24" s="1" t="s">
        <v>6</v>
      </c>
      <c r="B24" s="18">
        <v>27514.6</v>
      </c>
      <c r="C24" s="18">
        <v>23411.599999999999</v>
      </c>
      <c r="D24" s="5"/>
    </row>
    <row r="25" spans="1:5" ht="15.75" thickBot="1" x14ac:dyDescent="0.3">
      <c r="A25" s="1" t="s">
        <v>13</v>
      </c>
      <c r="B25" s="18">
        <v>111553.60000000001</v>
      </c>
      <c r="C25" s="18">
        <v>99804.1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3483170.2</v>
      </c>
      <c r="C27" s="19">
        <f>SUM(C19:C25)</f>
        <v>3305061.9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220374.9</v>
      </c>
      <c r="C30" s="18">
        <v>220491.1</v>
      </c>
      <c r="D30" s="5"/>
      <c r="E30" s="5"/>
    </row>
    <row r="31" spans="1:5" ht="15.75" thickBot="1" x14ac:dyDescent="0.3">
      <c r="A31" s="1" t="s">
        <v>51</v>
      </c>
      <c r="B31" s="18">
        <f>B84</f>
        <v>3867.2000000000021</v>
      </c>
      <c r="C31" s="26">
        <f>C84</f>
        <v>4433.1999999999953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428943.89999999997</v>
      </c>
      <c r="C33" s="19">
        <f>SUM(C28:C32)</f>
        <v>429626.10000000003</v>
      </c>
      <c r="D33" s="5"/>
    </row>
    <row r="34" spans="1:884" ht="15.75" thickBot="1" x14ac:dyDescent="0.3">
      <c r="A34" s="12" t="s">
        <v>20</v>
      </c>
      <c r="B34" s="24">
        <f>B33+B27</f>
        <v>3912114.1</v>
      </c>
      <c r="C34" s="19">
        <f>C27+C33</f>
        <v>3734688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ht="14.25" customHeigh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ht="14.25" customHeigh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ht="14.25" customHeigh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ht="15.75" x14ac:dyDescent="0.25">
      <c r="A61" s="8" t="s">
        <v>43</v>
      </c>
      <c r="B61" s="9"/>
      <c r="C61" s="9"/>
      <c r="D61" s="5"/>
    </row>
    <row r="62" spans="1:884" ht="15.75" x14ac:dyDescent="0.25">
      <c r="A62" s="8" t="s">
        <v>56</v>
      </c>
      <c r="B62" s="9"/>
      <c r="C62" s="9"/>
      <c r="D62" s="5"/>
    </row>
    <row r="63" spans="1:884" ht="15.75" x14ac:dyDescent="0.25">
      <c r="A63" s="8" t="s">
        <v>0</v>
      </c>
      <c r="B63" s="9"/>
      <c r="C63" s="9"/>
      <c r="D63" s="5"/>
    </row>
    <row r="64" spans="1:884" x14ac:dyDescent="0.25">
      <c r="A64" s="1" t="s">
        <v>1</v>
      </c>
      <c r="B64" s="2">
        <v>2023</v>
      </c>
      <c r="C64" s="2">
        <v>2022</v>
      </c>
      <c r="D64" s="5"/>
    </row>
    <row r="65" spans="1:4" x14ac:dyDescent="0.25">
      <c r="A65" s="1" t="s">
        <v>21</v>
      </c>
      <c r="B65" s="17">
        <v>21596.799999999999</v>
      </c>
      <c r="C65" s="17">
        <v>19884.7</v>
      </c>
      <c r="D65" s="5"/>
    </row>
    <row r="66" spans="1:4" x14ac:dyDescent="0.25">
      <c r="A66" s="1" t="s">
        <v>42</v>
      </c>
      <c r="B66" s="18">
        <v>565.29999999999995</v>
      </c>
      <c r="C66" s="18">
        <v>549.29999999999995</v>
      </c>
      <c r="D66" s="5"/>
    </row>
    <row r="67" spans="1:4" x14ac:dyDescent="0.25">
      <c r="A67" s="1" t="s">
        <v>22</v>
      </c>
      <c r="B67" s="18">
        <v>3256.5</v>
      </c>
      <c r="C67" s="18">
        <v>2416</v>
      </c>
      <c r="D67" s="5"/>
    </row>
    <row r="68" spans="1:4" x14ac:dyDescent="0.25">
      <c r="A68" s="1" t="s">
        <v>36</v>
      </c>
      <c r="B68" s="18">
        <v>648.1</v>
      </c>
      <c r="C68" s="18">
        <v>216</v>
      </c>
      <c r="D68" s="5"/>
    </row>
    <row r="69" spans="1:4" x14ac:dyDescent="0.25">
      <c r="A69" s="1" t="s">
        <v>23</v>
      </c>
      <c r="B69" s="18">
        <v>103</v>
      </c>
      <c r="C69" s="18">
        <v>114.6</v>
      </c>
      <c r="D69" s="5"/>
    </row>
    <row r="70" spans="1:4" x14ac:dyDescent="0.25">
      <c r="A70" s="1" t="s">
        <v>24</v>
      </c>
      <c r="B70" s="18">
        <v>1426.9</v>
      </c>
      <c r="C70" s="18">
        <v>1447.3</v>
      </c>
      <c r="D70" s="5"/>
    </row>
    <row r="71" spans="1:4" x14ac:dyDescent="0.25">
      <c r="A71" s="3" t="s">
        <v>25</v>
      </c>
      <c r="B71" s="4">
        <v>8297.6</v>
      </c>
      <c r="C71" s="4">
        <v>6629.7000000000007</v>
      </c>
      <c r="D71" s="5"/>
    </row>
    <row r="72" spans="1:4" ht="15.75" thickBot="1" x14ac:dyDescent="0.3">
      <c r="A72" s="13" t="s">
        <v>26</v>
      </c>
      <c r="B72" s="14">
        <v>4723.8</v>
      </c>
      <c r="C72" s="14">
        <v>4914.5</v>
      </c>
      <c r="D72" s="5"/>
    </row>
    <row r="73" spans="1:4" ht="15.75" thickBot="1" x14ac:dyDescent="0.3">
      <c r="A73" s="12" t="s">
        <v>27</v>
      </c>
      <c r="B73" s="24">
        <f>SUM(B65:B70)-B71-B72</f>
        <v>14575.2</v>
      </c>
      <c r="C73" s="19">
        <f>SUM(C65:C70)-C71-C72</f>
        <v>13083.699999999997</v>
      </c>
      <c r="D73" s="5"/>
    </row>
    <row r="74" spans="1:4" x14ac:dyDescent="0.25">
      <c r="A74" s="11" t="s">
        <v>28</v>
      </c>
      <c r="B74" s="20">
        <v>5490.1</v>
      </c>
      <c r="C74" s="20">
        <v>5331.2</v>
      </c>
      <c r="D74" s="5"/>
    </row>
    <row r="75" spans="1:4" x14ac:dyDescent="0.25">
      <c r="A75" s="1" t="s">
        <v>29</v>
      </c>
      <c r="B75" s="18">
        <v>3585.2</v>
      </c>
      <c r="C75" s="18">
        <v>3798.5</v>
      </c>
      <c r="D75" s="5"/>
    </row>
    <row r="76" spans="1:4" ht="15.75" thickBot="1" x14ac:dyDescent="0.3">
      <c r="A76" s="10" t="s">
        <v>30</v>
      </c>
      <c r="B76" s="21">
        <v>1441.8</v>
      </c>
      <c r="C76" s="21">
        <v>1250.2</v>
      </c>
      <c r="D76" s="5"/>
    </row>
    <row r="77" spans="1:4" ht="15.75" thickBot="1" x14ac:dyDescent="0.3">
      <c r="A77" s="12" t="s">
        <v>52</v>
      </c>
      <c r="B77" s="24">
        <f>B73-SUM(B74:B76)</f>
        <v>4058.1000000000022</v>
      </c>
      <c r="C77" s="19">
        <f>C73-SUM(C74:C76)</f>
        <v>2703.7999999999956</v>
      </c>
      <c r="D77" s="5"/>
    </row>
    <row r="78" spans="1:4" x14ac:dyDescent="0.25">
      <c r="A78" s="11" t="s">
        <v>31</v>
      </c>
      <c r="B78" s="20">
        <v>1367</v>
      </c>
      <c r="C78" s="20">
        <v>3518.2</v>
      </c>
      <c r="D78" s="5"/>
    </row>
    <row r="79" spans="1:4" ht="15.75" thickBot="1" x14ac:dyDescent="0.3">
      <c r="A79" s="1" t="s">
        <v>32</v>
      </c>
      <c r="B79" s="4">
        <v>-132</v>
      </c>
      <c r="C79" s="4">
        <v>-25.9</v>
      </c>
      <c r="D79" s="5"/>
    </row>
    <row r="80" spans="1:4" hidden="1" x14ac:dyDescent="0.25">
      <c r="A80" s="10" t="s">
        <v>33</v>
      </c>
      <c r="B80" s="22"/>
      <c r="C80" s="22"/>
      <c r="D80" s="5"/>
    </row>
    <row r="81" spans="1:4" ht="15.75" thickBot="1" x14ac:dyDescent="0.3">
      <c r="A81" s="12" t="s">
        <v>53</v>
      </c>
      <c r="B81" s="24">
        <f>SUM(B77:B79)</f>
        <v>5293.1000000000022</v>
      </c>
      <c r="C81" s="19">
        <f>SUM(C77:C79)</f>
        <v>6196.0999999999958</v>
      </c>
      <c r="D81" s="5"/>
    </row>
    <row r="82" spans="1:4" hidden="1" x14ac:dyDescent="0.25">
      <c r="A82" s="11" t="s">
        <v>34</v>
      </c>
      <c r="B82" s="23"/>
      <c r="C82" s="23"/>
      <c r="D82" s="5"/>
    </row>
    <row r="83" spans="1:4" ht="15.75" thickBot="1" x14ac:dyDescent="0.3">
      <c r="A83" s="10" t="s">
        <v>39</v>
      </c>
      <c r="B83" s="14">
        <v>-1425.9</v>
      </c>
      <c r="C83" s="14">
        <v>-1762.9</v>
      </c>
      <c r="D83" s="5"/>
    </row>
    <row r="84" spans="1:4" ht="15.75" thickBot="1" x14ac:dyDescent="0.3">
      <c r="A84" s="12" t="s">
        <v>54</v>
      </c>
      <c r="B84" s="24">
        <f>SUM(B81:B83)</f>
        <v>3867.2000000000021</v>
      </c>
      <c r="C84" s="19">
        <f>SUM(C81:C83)</f>
        <v>4433.1999999999953</v>
      </c>
      <c r="D84" s="5"/>
    </row>
    <row r="85" spans="1:4" x14ac:dyDescent="0.25">
      <c r="A85" s="6" t="s">
        <v>44</v>
      </c>
      <c r="B85" s="6"/>
      <c r="C85" s="6"/>
    </row>
    <row r="86" spans="1:4" x14ac:dyDescent="0.25">
      <c r="A86" s="6"/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/>
      <c r="B89" s="6"/>
      <c r="C89" s="6"/>
    </row>
    <row r="90" spans="1:4" x14ac:dyDescent="0.25">
      <c r="A90" s="6"/>
      <c r="B90" s="6"/>
      <c r="C90" s="6"/>
    </row>
    <row r="91" spans="1:4" x14ac:dyDescent="0.25">
      <c r="A91" s="6" t="s">
        <v>45</v>
      </c>
      <c r="B91" s="6"/>
      <c r="C91" s="6"/>
    </row>
    <row r="92" spans="1:4" x14ac:dyDescent="0.25">
      <c r="A92" s="6" t="s">
        <v>49</v>
      </c>
      <c r="B92" s="6"/>
      <c r="C92" s="6"/>
    </row>
    <row r="93" spans="1:4" x14ac:dyDescent="0.25">
      <c r="A93" s="6"/>
      <c r="B93" s="6"/>
      <c r="C93" s="6"/>
    </row>
    <row r="94" spans="1:4" x14ac:dyDescent="0.25">
      <c r="A94" s="6"/>
      <c r="B94" s="6"/>
      <c r="C94" s="6"/>
    </row>
    <row r="95" spans="1:4" x14ac:dyDescent="0.25">
      <c r="A95" s="6"/>
      <c r="B95" s="6"/>
      <c r="C95" s="6"/>
    </row>
    <row r="96" spans="1:4" x14ac:dyDescent="0.25">
      <c r="A96" s="6"/>
      <c r="B96" s="6"/>
      <c r="C96" s="6"/>
    </row>
    <row r="97" spans="1:3" x14ac:dyDescent="0.25">
      <c r="A97" s="15" t="s">
        <v>50</v>
      </c>
      <c r="B97" s="6"/>
      <c r="C97" s="6"/>
    </row>
    <row r="98" spans="1:3" x14ac:dyDescent="0.25">
      <c r="A98" s="6" t="s">
        <v>48</v>
      </c>
      <c r="B98" s="6"/>
      <c r="C98" s="6"/>
    </row>
  </sheetData>
  <printOptions horizontalCentered="1"/>
  <pageMargins left="1.1811023622047245" right="0" top="1.181102362204724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2023-02-09T21:23:15Z</cp:lastPrinted>
  <dcterms:created xsi:type="dcterms:W3CDTF">2017-01-11T17:17:53Z</dcterms:created>
  <dcterms:modified xsi:type="dcterms:W3CDTF">2023-02-09T21:23:21Z</dcterms:modified>
</cp:coreProperties>
</file>