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rain_melendez\Documents\2023\ENERO\"/>
    </mc:Choice>
  </mc:AlternateContent>
  <xr:revisionPtr revIDLastSave="0" documentId="13_ncr:1_{FCF5EE5C-1C9F-4F4A-9754-349E166CEF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eneral INTERNO 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8" i="1" l="1"/>
  <c r="L66" i="1"/>
  <c r="M109" i="1"/>
  <c r="L115" i="1"/>
  <c r="L111" i="1"/>
  <c r="L104" i="1"/>
  <c r="M96" i="1"/>
  <c r="M95" i="1"/>
  <c r="L94" i="1"/>
  <c r="L92" i="1"/>
  <c r="L91" i="1"/>
  <c r="L90" i="1"/>
  <c r="L88" i="1"/>
  <c r="L86" i="1"/>
  <c r="L85" i="1"/>
  <c r="L84" i="1"/>
  <c r="L82" i="1"/>
  <c r="M75" i="1"/>
  <c r="M74" i="1"/>
  <c r="L73" i="1"/>
  <c r="L72" i="1"/>
  <c r="L71" i="1"/>
  <c r="L69" i="1"/>
  <c r="L68" i="1"/>
  <c r="L67" i="1"/>
  <c r="L65" i="1"/>
  <c r="M61" i="1"/>
  <c r="M60" i="1"/>
  <c r="L48" i="1"/>
  <c r="L46" i="1"/>
  <c r="L45" i="1"/>
  <c r="L44" i="1"/>
  <c r="L43" i="1"/>
  <c r="L42" i="1"/>
  <c r="L41" i="1"/>
  <c r="M32" i="1"/>
  <c r="L31" i="1"/>
  <c r="L29" i="1"/>
  <c r="L28" i="1"/>
  <c r="M24" i="1"/>
  <c r="M23" i="1"/>
  <c r="M22" i="1"/>
  <c r="L19" i="1"/>
  <c r="L18" i="1"/>
  <c r="L17" i="1"/>
  <c r="L16" i="1"/>
  <c r="L11" i="1"/>
  <c r="M7" i="1"/>
  <c r="M47" i="1" l="1"/>
  <c r="M25" i="1" l="1"/>
  <c r="M110" i="1" l="1"/>
  <c r="M39" i="1" l="1"/>
  <c r="O20" i="1"/>
  <c r="M103" i="1"/>
  <c r="M89" i="1" l="1"/>
  <c r="M81" i="1" l="1"/>
  <c r="O79" i="1" s="1"/>
  <c r="O101" i="1" l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O34" i="1" s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<sst xmlns="http://schemas.openxmlformats.org/spreadsheetml/2006/main" count="1800" uniqueCount="1150">
  <si>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</si>
  <si>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</si>
  <si>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</si>
  <si>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</si>
  <si>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</si>
  <si>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</si>
  <si>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</si>
  <si>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</si>
  <si>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</si>
  <si>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</si>
  <si>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</si>
  <si>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</si>
  <si>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</si>
  <si>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</si>
  <si>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</si>
  <si>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</si>
  <si>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</si>
  <si>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</si>
  <si>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</si>
  <si>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</si>
  <si>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</si>
  <si>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</si>
  <si>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</si>
  <si>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</si>
  <si>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</si>
  <si>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</si>
  <si>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</si>
  <si>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</si>
  <si>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</si>
  <si>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</si>
  <si>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</si>
  <si>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</si>
  <si>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</si>
  <si>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</si>
  <si>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</si>
  <si>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</si>
  <si>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</si>
  <si>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</si>
  <si>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</si>
  <si>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</si>
  <si>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</si>
  <si>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</si>
  <si>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</si>
  <si>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</si>
  <si>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</si>
  <si>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</si>
  <si>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</si>
  <si>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</si>
  <si>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</si>
  <si>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</si>
  <si>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</si>
  <si>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</si>
  <si>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</si>
  <si>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</si>
  <si>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</si>
  <si>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</si>
  <si>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</si>
  <si>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</si>
  <si>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</si>
  <si>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</si>
  <si>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</si>
  <si>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</si>
  <si>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</si>
  <si>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</si>
  <si>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</si>
  <si>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</si>
  <si>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</si>
  <si>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</si>
  <si>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</si>
  <si>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</si>
  <si>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</si>
  <si>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</si>
  <si>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</si>
  <si>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</si>
  <si>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</si>
  <si>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</si>
  <si>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</si>
  <si>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</si>
  <si>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</si>
  <si>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</si>
  <si>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</si>
  <si>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</si>
  <si>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</si>
  <si>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</si>
  <si>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</si>
  <si>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</si>
  <si>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</si>
  <si>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</si>
  <si>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</si>
  <si>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</si>
  <si>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</si>
  <si>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</si>
  <si>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</si>
  <si>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</si>
  <si>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</si>
  <si>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</si>
  <si>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</si>
  <si>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</si>
  <si>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</si>
  <si>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</si>
  <si>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</si>
  <si>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</si>
  <si>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</si>
  <si>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</si>
  <si>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</si>
  <si>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</si>
  <si>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</si>
  <si>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</si>
  <si>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</si>
  <si>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</si>
  <si>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</si>
  <si>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Edwin René López                                                        Efraín  Alexander Meléndez </t>
  </si>
  <si>
    <t xml:space="preserve">    Gerente de Finanzas                                                            Contador General</t>
  </si>
  <si>
    <t>Cuenta</t>
  </si>
  <si>
    <t>Descripción</t>
  </si>
  <si>
    <t>Saldo Inicial</t>
  </si>
  <si>
    <t>Debitos</t>
  </si>
  <si>
    <t>Creditos</t>
  </si>
  <si>
    <t>Saldo Final</t>
  </si>
  <si>
    <t>CAJA</t>
  </si>
  <si>
    <t>Oficina central -  ML</t>
  </si>
  <si>
    <t>Efectivo en ATMS</t>
  </si>
  <si>
    <t>ATM TORRE 71</t>
  </si>
  <si>
    <t>ATM PLAZA MUNDO APOPA</t>
  </si>
  <si>
    <t>ATM METRO CENTRO SAN MIGUEL</t>
  </si>
  <si>
    <t>ATM PLAZA MUNDO SOYAPANGO</t>
  </si>
  <si>
    <t>ATM METROCENTRO LOURDES</t>
  </si>
  <si>
    <t>ATM METROCENTRO SAN SALVADOR</t>
  </si>
  <si>
    <t>ATM METROCENTRO SANTA ANA</t>
  </si>
  <si>
    <t>ATM PLAZA MERLIOT</t>
  </si>
  <si>
    <t>ATM AGENCIA ROOSEVELT</t>
  </si>
  <si>
    <t>ATM AGENCIA PASEO</t>
  </si>
  <si>
    <t>ATM C C PLAZA MALTA</t>
  </si>
  <si>
    <t>ATM CC GALERIAS</t>
  </si>
  <si>
    <t>ATM CC BAMBU</t>
  </si>
  <si>
    <t>ATM CC ENCUENTRO SONSONATE</t>
  </si>
  <si>
    <t>ATM CC PLAZA CENTRO</t>
  </si>
  <si>
    <t>Agencias - ML</t>
  </si>
  <si>
    <t>Agencia Roosvelt</t>
  </si>
  <si>
    <t>Agencia Paseo General Escalón</t>
  </si>
  <si>
    <t>Agencia Santa Tecla</t>
  </si>
  <si>
    <t>Agencia Plaza Mundo</t>
  </si>
  <si>
    <t>Agencia San Miguel</t>
  </si>
  <si>
    <t>Agencia Santa Ana</t>
  </si>
  <si>
    <t>Agencia Apopa</t>
  </si>
  <si>
    <t>Agencia Centro</t>
  </si>
  <si>
    <t>Miniagencia Metrocentro</t>
  </si>
  <si>
    <t>Miniagencia Tropigás Santa Ana</t>
  </si>
  <si>
    <t>Miniagencia Metro San Miguel</t>
  </si>
  <si>
    <t>Miniagencia Curacao Lourdes</t>
  </si>
  <si>
    <t>Agencia Sonsonate centro</t>
  </si>
  <si>
    <t>Agencia Usulután</t>
  </si>
  <si>
    <t>Agencia Zacatecoluca</t>
  </si>
  <si>
    <t>Miniagencia Plaza Merliot</t>
  </si>
  <si>
    <t>Agencia Sonsonate</t>
  </si>
  <si>
    <t>Agencia Metrocentro Santa Ana</t>
  </si>
  <si>
    <t>Agencia Plaza Mundo Apopa</t>
  </si>
  <si>
    <t>Agencia Centro de Negocios Zacatecoluca</t>
  </si>
  <si>
    <t>Fondos fijos - ML</t>
  </si>
  <si>
    <t>Fondos fijos Oficina Central - ML</t>
  </si>
  <si>
    <t>Fondos fijos Agencia Roosvelt</t>
  </si>
  <si>
    <t>Fondos fijos Agencia paseo - ML</t>
  </si>
  <si>
    <t>Fondos fijos Agencia Santa Tecla - ML</t>
  </si>
  <si>
    <t>Fondos fijos Agencia Plaza Mundo - ML</t>
  </si>
  <si>
    <t>Fondos fijos Agencia San Miguel - ML</t>
  </si>
  <si>
    <t>Fondos fijos Agencia Santa Ana - ML</t>
  </si>
  <si>
    <t>Fondos fijos Agencia  Apopa - ML</t>
  </si>
  <si>
    <t>Fondos Fijos Agencia  Centro - ML</t>
  </si>
  <si>
    <t>Fondos Fijos Agencia Sonsonate - ML</t>
  </si>
  <si>
    <t>Fondos Fijos Agencia Usulután - ML</t>
  </si>
  <si>
    <t>Fondos Fijos Agencia Zacatecoluca - ML</t>
  </si>
  <si>
    <t>Remesas locales en tránsito - ML</t>
  </si>
  <si>
    <t>Remesas Locales en Transito-Agencia Century Plaza</t>
  </si>
  <si>
    <t>Remesas Locales en Transito-Agencia Paseo General Escalón</t>
  </si>
  <si>
    <t>Fondos en tránsito para ATMS</t>
  </si>
  <si>
    <t>DEPÓSITOS EN EL BCR</t>
  </si>
  <si>
    <t>Depósitos para Reserva de Liquidez- ML</t>
  </si>
  <si>
    <t>Reserva de Liquidez tramo III</t>
  </si>
  <si>
    <t>Intereses y otros por cobrar - ML</t>
  </si>
  <si>
    <t>DOCUMENTOS A CARGO DE OTROS BANCOS</t>
  </si>
  <si>
    <t>Compensaciones pendientes</t>
  </si>
  <si>
    <t>Rechazos por compensación</t>
  </si>
  <si>
    <t>Cheques rechazados</t>
  </si>
  <si>
    <t>Cheques de depositos a plazo</t>
  </si>
  <si>
    <t>DEPÓSITOS EN BANCOS LOCALES</t>
  </si>
  <si>
    <t>A la vista - ML</t>
  </si>
  <si>
    <t>Banco Davivienda Salvadoreño</t>
  </si>
  <si>
    <t>Banco HSBC Salvadoreño - Cta. Administrativa -ML</t>
  </si>
  <si>
    <t>Servicios Generales Bursatiles  S.A. FIARCP - ML</t>
  </si>
  <si>
    <t>Banco Cuscatlán</t>
  </si>
  <si>
    <t>Banco Atlantida - ML</t>
  </si>
  <si>
    <t>Banco de America Central - Cuenta de Inversiones</t>
  </si>
  <si>
    <t>Banco Hipotecario de El Salvador- ML</t>
  </si>
  <si>
    <t>Banco Cuscatlan SV- ML</t>
  </si>
  <si>
    <t>Banco Agrícola- ML</t>
  </si>
  <si>
    <t>banco promerica</t>
  </si>
  <si>
    <t>Banco de America Central - Cta. Operativa</t>
  </si>
  <si>
    <t>Banco de America Central - Cta. Administrativa</t>
  </si>
  <si>
    <t>Banco de America Central - Cta. Exenta</t>
  </si>
  <si>
    <t>Banco Azul, S.A.</t>
  </si>
  <si>
    <t>Renta Liquidez BANAGRICOLA</t>
  </si>
  <si>
    <t>Fondo de inversion abierto Atlántida de liquiez CP</t>
  </si>
  <si>
    <t>Banco G&amp;T Continental</t>
  </si>
  <si>
    <t>Depósitos de ahorro - ML</t>
  </si>
  <si>
    <t>Banco HSBC Salvadoreño</t>
  </si>
  <si>
    <t>Multi Inversiones Mi Banco</t>
  </si>
  <si>
    <t>Multi Money</t>
  </si>
  <si>
    <t>A plazo - ML</t>
  </si>
  <si>
    <t>Banco Atlántida</t>
  </si>
  <si>
    <t>Banco Azul de El Salvador</t>
  </si>
  <si>
    <t>Sobre depósitos de ahorro y cta. cte.</t>
  </si>
  <si>
    <t>Sobre depósitos a plazo</t>
  </si>
  <si>
    <t>DEPOSITOS EN BANCOS EXTRANJEROS</t>
  </si>
  <si>
    <t>Citibank New York</t>
  </si>
  <si>
    <t>ADQUISICIÓN TEMPORAL DE DOCUMENTOS</t>
  </si>
  <si>
    <t>DOCUMENTOS ADQUIRIDOS HASTA UN AÑO PLAZO</t>
  </si>
  <si>
    <t>OPERACIONES DE REPORTO CON EMPRESAS PRIVADAS</t>
  </si>
  <si>
    <t>Emitidos por entidades del Estado - ML</t>
  </si>
  <si>
    <t>TÍTULOSVALORES PARA CONSERVARSE HASTA EL VENCIMIENTO</t>
  </si>
  <si>
    <t>TITULOSVALORES PARA CONSERVARSE HASTA EL VENCIMIENTO</t>
  </si>
  <si>
    <t>Emitidos por el Estado - ML</t>
  </si>
  <si>
    <t>Emitidos por el Estado LETES</t>
  </si>
  <si>
    <t>PRÉSTAMOS</t>
  </si>
  <si>
    <t>PRÉSTAMOS PACTADOS HASTA UN AÑO PLAZO</t>
  </si>
  <si>
    <t>PRÉSTAMOS A ENTIDADES DEL ESTADO</t>
  </si>
  <si>
    <t>Intereses por cobrar</t>
  </si>
  <si>
    <t>PRÉSTAMOS A EMPRESAS PRIVADAS</t>
  </si>
  <si>
    <t>Otorgamientos originales - ML</t>
  </si>
  <si>
    <t>fiduciarios</t>
  </si>
  <si>
    <t>Micro empresa</t>
  </si>
  <si>
    <t>Pequeña y Mediana empresa</t>
  </si>
  <si>
    <t>hipotecarios</t>
  </si>
  <si>
    <t>microempresa</t>
  </si>
  <si>
    <t>pequeña y mediana empresa</t>
  </si>
  <si>
    <t>PRENDARIOS</t>
  </si>
  <si>
    <t>micro empresa</t>
  </si>
  <si>
    <t>Sobregiro cta. cte.</t>
  </si>
  <si>
    <t>SOBREGIRO CUENTA CORRIENTE</t>
  </si>
  <si>
    <t>Refinanciados  - ML</t>
  </si>
  <si>
    <t>Fiduciarios</t>
  </si>
  <si>
    <t>Pequeña y mediana empresa</t>
  </si>
  <si>
    <t>HIPOTECARIOS</t>
  </si>
  <si>
    <t>Reestructurados - ML</t>
  </si>
  <si>
    <t>Intereses y otros por cobrar fiduciarios</t>
  </si>
  <si>
    <t>Intereses Micro empresa</t>
  </si>
  <si>
    <t>Intereses pequeña y mediana empresa</t>
  </si>
  <si>
    <t>intereses microempresa</t>
  </si>
  <si>
    <t>intereses pequeña y mediana empresa</t>
  </si>
  <si>
    <t>intereses micro empresa</t>
  </si>
  <si>
    <t>PRÉSTAMOS A PARTICULARES</t>
  </si>
  <si>
    <t>Personales</t>
  </si>
  <si>
    <t>Programas especiales</t>
  </si>
  <si>
    <t>Cartera comprada Unicoservi</t>
  </si>
  <si>
    <t>Cartera Comprada Tiendas MAX</t>
  </si>
  <si>
    <t>personales</t>
  </si>
  <si>
    <t>PERSONALES</t>
  </si>
  <si>
    <t>Cartera Tiendas Max</t>
  </si>
  <si>
    <t>Fiducuiarios</t>
  </si>
  <si>
    <t>Intereses sobre préstamos fiduciarios</t>
  </si>
  <si>
    <t>Intereses por cartera comprada Unicoservi</t>
  </si>
  <si>
    <t>Intereses Cartera Comprada Tiendas MAX</t>
  </si>
  <si>
    <t>INTERESES HIPOTECARIOS</t>
  </si>
  <si>
    <t>intereses hipotecarios personales</t>
  </si>
  <si>
    <t>INTERESES CREDITOS PRENDARIOS</t>
  </si>
  <si>
    <t>INTERESES CREDITOS PERSONALES</t>
  </si>
  <si>
    <t>PRESTAMOS A OTRAS ENTIDADES DEL SISTEMA</t>
  </si>
  <si>
    <t>Hipotecarios - ML</t>
  </si>
  <si>
    <t>DESEMBOLSOS Y RECUPERACIONES POR APLICAR</t>
  </si>
  <si>
    <t>Desembolsos por aplicar - ML</t>
  </si>
  <si>
    <t>Recuperaciones por aplicar - ML</t>
  </si>
  <si>
    <t>Recuperaciones por  aplicar - ME</t>
  </si>
  <si>
    <t>PRÉSTAMOS PACTADOS A MÁS DE UN AÑO PLAZO</t>
  </si>
  <si>
    <t>Tarjeta de Crédito</t>
  </si>
  <si>
    <t>Extra e intrafinanciamiento Tarjeta de Crédito</t>
  </si>
  <si>
    <t>Prendarios</t>
  </si>
  <si>
    <t>Microempresa</t>
  </si>
  <si>
    <t>Hipotecarios micro empresa</t>
  </si>
  <si>
    <t>Hipotecarios pequeña y mediana empresa</t>
  </si>
  <si>
    <t>prendarios microempresa</t>
  </si>
  <si>
    <t>prendarios pequeña y mediana empresa</t>
  </si>
  <si>
    <t>RESTRUCTURADOS HIPOTECARIOS</t>
  </si>
  <si>
    <t>Intereses préstamos Fiduciarios</t>
  </si>
  <si>
    <t>Intereses Micro  empresa</t>
  </si>
  <si>
    <t>Intereses tarjeta de Crédito Empresarial</t>
  </si>
  <si>
    <t>Intereses Extra e intrafinanciamiento TC</t>
  </si>
  <si>
    <t>Intereses hipotecarios micro empresa</t>
  </si>
  <si>
    <t>INTERESES PRENDARIOS</t>
  </si>
  <si>
    <t>intereses prendarios microempresa</t>
  </si>
  <si>
    <t>intereses prendarios pequeña y mediana empresa</t>
  </si>
  <si>
    <t>Cartera comprada IPSFA</t>
  </si>
  <si>
    <t>Extra e intrafinanciamiento TC</t>
  </si>
  <si>
    <t>Pendiente</t>
  </si>
  <si>
    <t>Préstamos para adquisición de vivienda -ML</t>
  </si>
  <si>
    <t>préstamos para vivienda hipotecarios</t>
  </si>
  <si>
    <t>préstamos hipotecarios para vivienda</t>
  </si>
  <si>
    <t>intereses y otros por cobrar fiduciarios</t>
  </si>
  <si>
    <t>Intereses sobre préstamos personales</t>
  </si>
  <si>
    <t>Intereses sobre préstamos programas especiales</t>
  </si>
  <si>
    <t>intereses sobre cartera comprada unicoservi</t>
  </si>
  <si>
    <t>Intereses cartera comprada IPSFA</t>
  </si>
  <si>
    <t>Intereses Tarjeta de Crédito</t>
  </si>
  <si>
    <t>Intereses por extra e intrafinanciamiento</t>
  </si>
  <si>
    <t>INTERESES SOBRE CRÉDITOS HIPOTECARIOS</t>
  </si>
  <si>
    <t>intereses sobre créditos hipotecarios personales</t>
  </si>
  <si>
    <t>intereses sobre créditos hipotecarios programas especiales</t>
  </si>
  <si>
    <t>INTERESES SOBRE CRÉDITOS PRENDARIOS</t>
  </si>
  <si>
    <t>intereses sobre créditos prendarios a particulares</t>
  </si>
  <si>
    <t>INTERESES COVID19</t>
  </si>
  <si>
    <t>INTERESES POR ARREGLOS DE PAGO</t>
  </si>
  <si>
    <t>PRÉSTAMOS A OTRAS ENTIDADES DEL SISTEMA</t>
  </si>
  <si>
    <t>Intereses por cobrar prendarios</t>
  </si>
  <si>
    <t>PRÉSTAMOS VENCIDOS</t>
  </si>
  <si>
    <t>Tarjeta de Crédito empresarial</t>
  </si>
  <si>
    <t>MICROEMPRESA</t>
  </si>
  <si>
    <t>prendarios</t>
  </si>
  <si>
    <t>pequeña empresa</t>
  </si>
  <si>
    <t>reestructurados fiduciarios</t>
  </si>
  <si>
    <t>RESTRUCTURADOS PRENDARIOS</t>
  </si>
  <si>
    <t>Cartera comprada tiendas MAX</t>
  </si>
  <si>
    <t>Cartera Tarjeta de Crédito</t>
  </si>
  <si>
    <t>VENCIDOS HIPOTECARIOS</t>
  </si>
  <si>
    <t>VENCIDOS PRENDARIOS</t>
  </si>
  <si>
    <t>refinanciados fiduciarios</t>
  </si>
  <si>
    <t>programas especiales</t>
  </si>
  <si>
    <t>Cartera comprada Tiendas Max</t>
  </si>
  <si>
    <t>REFINANCIADOS HIPOTECARIOS</t>
  </si>
  <si>
    <t>REFINANCIADOS PRENDARIOS</t>
  </si>
  <si>
    <t>reestructurados fiducuiarios</t>
  </si>
  <si>
    <t>RECUPERACIONES DE PRÉSTAMOS EN COBRO JUDICIAL</t>
  </si>
  <si>
    <t>Honra garantía PROGAPE</t>
  </si>
  <si>
    <t>Honra garantía FSG</t>
  </si>
  <si>
    <t>PROVISIÓN PARA INCOBRABILIDAD DE PRÉSTAMOS</t>
  </si>
  <si>
    <t>Provisiones por categoría de riesgo - ML</t>
  </si>
  <si>
    <t>Provisiones por categoría de riesgo particulares</t>
  </si>
  <si>
    <t>Provisiones por categoría de riesgo consumo - ML</t>
  </si>
  <si>
    <t>Provisiones por categoría de riesgo cartera comprada Unicoservi</t>
  </si>
  <si>
    <t>Provisiones por categoría de riesgo cartera comprada Tiendas MAX</t>
  </si>
  <si>
    <t>Provisiones por categoría de riesgo cartera TC</t>
  </si>
  <si>
    <t>Prov. por cat. de riesgo cartera COVID diferida</t>
  </si>
  <si>
    <t>Provisión por categoria de riesgo empresas privadas</t>
  </si>
  <si>
    <t>Prov. por cat. de riesgo empresas privadas cart. COVID diferida</t>
  </si>
  <si>
    <t>Prov. por cat. de riesgo empresas privadas TC</t>
  </si>
  <si>
    <t>Provisiones voluntarias - ML</t>
  </si>
  <si>
    <t>Provisiones voluntarias Cartera propia</t>
  </si>
  <si>
    <t>Provisiones voluntarias Cartera Comprada Tiendas MAX</t>
  </si>
  <si>
    <t>Reserva voluntaria COVID19</t>
  </si>
  <si>
    <t>SALDOS ENTRE COMPAÑÍAS</t>
  </si>
  <si>
    <t>Saldos con agencias nacionales - ML</t>
  </si>
  <si>
    <t>Retiro de efectivo TC en Agencias</t>
  </si>
  <si>
    <t>Operaciones compra de cartera TC</t>
  </si>
  <si>
    <t>Transferencias UNI Depósitos</t>
  </si>
  <si>
    <t>Transferencias UNI Préstamos</t>
  </si>
  <si>
    <t>Transferencias UNI Tarjeta de Crédito</t>
  </si>
  <si>
    <t>BIENES RECIBIDOS EN PAGO O ADJUDICADOS</t>
  </si>
  <si>
    <t>BIENES INMUEBLES</t>
  </si>
  <si>
    <t>Urbanos</t>
  </si>
  <si>
    <t>Ricardo Antonio Erazo Gallegos</t>
  </si>
  <si>
    <t>Rolando Salvador Henriquez Mendoza y Ma. de la Paz Mendoza de Henriquez</t>
  </si>
  <si>
    <t>Sergio José Mendoza Martínez</t>
  </si>
  <si>
    <t>Pedro Josue Granados Orellana</t>
  </si>
  <si>
    <t>Oscar Benjamín Pineda Salvin</t>
  </si>
  <si>
    <t>René Armando Durán</t>
  </si>
  <si>
    <t>José Salomón Jiménez Jiménez (1)</t>
  </si>
  <si>
    <t>José Salomón Jiménez Jiménez (2)</t>
  </si>
  <si>
    <t>Cecilia Evelyn Vargas Martínez</t>
  </si>
  <si>
    <t>Carlos Guevara Rodríguez</t>
  </si>
  <si>
    <t>Técnica Internacional, S.A. de C.V.</t>
  </si>
  <si>
    <t>Industrias El Roble (La Florida Aguilares)</t>
  </si>
  <si>
    <t>Industrias El Roble (Portales de Jerusalén, El Paisnal)</t>
  </si>
  <si>
    <t>INVERPRINT, S.A. DE C.V.</t>
  </si>
  <si>
    <t>Inmobiliaria Oriental, S.A. de C.V.</t>
  </si>
  <si>
    <t>LUIS ARMANDO AMAYA POLANCO</t>
  </si>
  <si>
    <t>JORGE ANTONIO MENDOZA FLANDEZ</t>
  </si>
  <si>
    <t>José Héctor Cruz Guillén</t>
  </si>
  <si>
    <t>Benito Adalberto Lemus</t>
  </si>
  <si>
    <t>MAYLICAR, S.A. DE C.V.</t>
  </si>
  <si>
    <t>INVERSIONES Y PROYECTO MM</t>
  </si>
  <si>
    <t>Jorge Luis Lopez Pacheco</t>
  </si>
  <si>
    <t>Alvin Spencer Arias Rivas</t>
  </si>
  <si>
    <t>MIRNA PATRICIA FIGUEROA SANCHEZ</t>
  </si>
  <si>
    <t>Rústicos</t>
  </si>
  <si>
    <t>Alcides Hernandez Ramirez</t>
  </si>
  <si>
    <t>Maira Elizabeth Ramirez Zamora</t>
  </si>
  <si>
    <t>JOSE ARMANDO PEREZ GUILLEN</t>
  </si>
  <si>
    <t>BLANCA MARITZA ALVAREZ RAMIREZ 1</t>
  </si>
  <si>
    <t>BLANCA MARITZA ALVAREZ RAMIREZ 2</t>
  </si>
  <si>
    <t>BIENES MUEBLES</t>
  </si>
  <si>
    <t>Bienes muebles</t>
  </si>
  <si>
    <t>ingrid eugenia hernandez amaya</t>
  </si>
  <si>
    <t>Distribuidora Ampo, S.A. de C.V.</t>
  </si>
  <si>
    <t>Nancy Patricia Zelaya Penado</t>
  </si>
  <si>
    <t>Guadalupe de los Angeles López de Rodríguez</t>
  </si>
  <si>
    <t>Proyectos Diversos Integrados, S.A. de C.V. (PRODIEL)</t>
  </si>
  <si>
    <t>Luz Marina Diaz de Santos</t>
  </si>
  <si>
    <t>Automotores de Centroamérica</t>
  </si>
  <si>
    <t>Carlos Roberto Peñate</t>
  </si>
  <si>
    <t>Juan Jose Leiva Teos</t>
  </si>
  <si>
    <t>Jaqueline Tatiana Pineda Flores</t>
  </si>
  <si>
    <t>Jaqueline Tatiana Pineda F</t>
  </si>
  <si>
    <t>Ruth Elizabeth Hernandez de Moreno</t>
  </si>
  <si>
    <t>Victor Manuel Melgares Cruz AB70671</t>
  </si>
  <si>
    <t>Victor Manuel Melgares Cruz AB71776</t>
  </si>
  <si>
    <t>Victor Manuel Melgares Cruz AB74193</t>
  </si>
  <si>
    <t>Victor Manuel Melgares Cruz AB73407</t>
  </si>
  <si>
    <t>Grupo Globales de Servicios</t>
  </si>
  <si>
    <t>Victor Manuel Melgares Cruz MB3249</t>
  </si>
  <si>
    <t>EQUIPOS</t>
  </si>
  <si>
    <t>Yésica Marisol Guardado</t>
  </si>
  <si>
    <t>INMOBILIARIA ORIENTAL</t>
  </si>
  <si>
    <t>BIENES PARA LA VENTA</t>
  </si>
  <si>
    <t>Chequeras</t>
  </si>
  <si>
    <t>Otros</t>
  </si>
  <si>
    <t>Tarjeta Rapicredit</t>
  </si>
  <si>
    <t>BIENES PARA CONSUMO</t>
  </si>
  <si>
    <t>Papelería, útiles y enseres</t>
  </si>
  <si>
    <t>Libretas de Ahorro</t>
  </si>
  <si>
    <t>Formulario Único IVA</t>
  </si>
  <si>
    <t>Certificados de depósito a plazo</t>
  </si>
  <si>
    <t>Notas de Cargo y abono</t>
  </si>
  <si>
    <t>Cheques Voucher</t>
  </si>
  <si>
    <t>Hojas de retiro de cuentas de ahorro</t>
  </si>
  <si>
    <t>Plástico TC Clásica</t>
  </si>
  <si>
    <t>Plástico TC Empresarial</t>
  </si>
  <si>
    <t>Plástico TC Plus</t>
  </si>
  <si>
    <t>Plástico TD clásica</t>
  </si>
  <si>
    <t>Plástico TD Negocios</t>
  </si>
  <si>
    <t>SEGUROS</t>
  </si>
  <si>
    <t>Sobre bienes</t>
  </si>
  <si>
    <t>Sobre riesgos bancarios</t>
  </si>
  <si>
    <t>ALQUILERES</t>
  </si>
  <si>
    <t>Locales</t>
  </si>
  <si>
    <t>INTERESES PAGADOS POR ANTICIPADO</t>
  </si>
  <si>
    <t>Intereses pagados por anticipado - ML</t>
  </si>
  <si>
    <t>Colocación de Titulos a Descuento</t>
  </si>
  <si>
    <t>INTANGIBLES</t>
  </si>
  <si>
    <t>Programas computacionales - ML</t>
  </si>
  <si>
    <t>LICENCIAS ANTIVIRUS</t>
  </si>
  <si>
    <t>MODULO DE PRESUPUESTO</t>
  </si>
  <si>
    <t>MODULO DE DIGITALIZACION</t>
  </si>
  <si>
    <t>Banca Electrónica</t>
  </si>
  <si>
    <t>TAREJETA DE CREDITO</t>
  </si>
  <si>
    <t>CUENTA SIMPLIFICADA</t>
  </si>
  <si>
    <t>TRANSFERENCIAS UNI</t>
  </si>
  <si>
    <t>BANCA EN LINEA</t>
  </si>
  <si>
    <t>SALESFORCE</t>
  </si>
  <si>
    <t>Digital banking fraud detector</t>
  </si>
  <si>
    <t>BANCA EN LINEA 2</t>
  </si>
  <si>
    <t>DIFERENCIAS TEMPORARIAS POR IMPUESTOS SOBRE LAS GANANCIAS</t>
  </si>
  <si>
    <t>Impuesto sobre la renta</t>
  </si>
  <si>
    <t>OTROS PAGOS ANTICIPADOS</t>
  </si>
  <si>
    <t>Pago a cuenta del impuesto sobre la renta</t>
  </si>
  <si>
    <t>Impuesto sobre la renta retenido</t>
  </si>
  <si>
    <t>Remanente de impuesto sobre la renta</t>
  </si>
  <si>
    <t>pago a cuenta del ejercicio</t>
  </si>
  <si>
    <t>Suscripciones y contratos de mantenimiento</t>
  </si>
  <si>
    <t>Mantenimiento de Bases de Datos Oracle</t>
  </si>
  <si>
    <t>Licencias de software</t>
  </si>
  <si>
    <t>Soporte Tecnico - Infobanca</t>
  </si>
  <si>
    <t>Mantenimiento Licencias Antivirus</t>
  </si>
  <si>
    <t>Soporte anual Peoplenet META4</t>
  </si>
  <si>
    <t>Membresia Camara de Comercio e Ind. de El Salvador</t>
  </si>
  <si>
    <t>Prima IGD y SSF</t>
  </si>
  <si>
    <t>Remodelación de Agencias</t>
  </si>
  <si>
    <t>Servicios Profesionales</t>
  </si>
  <si>
    <t>Capacitaciones</t>
  </si>
  <si>
    <t>Remodelaciones</t>
  </si>
  <si>
    <t>Centro Nacional de Registros</t>
  </si>
  <si>
    <t>Remodelacion de Agencia Century</t>
  </si>
  <si>
    <t>Remodelacion Depto. de Cobros</t>
  </si>
  <si>
    <t>OTROS CARGOS DIFERIDOS</t>
  </si>
  <si>
    <t>Costos de publicidad</t>
  </si>
  <si>
    <t>Promoción para clientes</t>
  </si>
  <si>
    <t>Prestaciones al personal</t>
  </si>
  <si>
    <t>Uniformes</t>
  </si>
  <si>
    <t>Indemnizaciones</t>
  </si>
  <si>
    <t>Proyecto SYSDE</t>
  </si>
  <si>
    <t>Otros costos asociados a compra de cartera</t>
  </si>
  <si>
    <t>Costos por emisión y colocacion de titulos valores</t>
  </si>
  <si>
    <t>Proyecto Tarjeta de Crédito</t>
  </si>
  <si>
    <t>Comisiones canceladas por prestamos</t>
  </si>
  <si>
    <t>Proyecto Banca En Linea 2.0</t>
  </si>
  <si>
    <t>Proyecto Transformación de Banco y Conglomerado Financiero</t>
  </si>
  <si>
    <t>Proyecto Edificio 71</t>
  </si>
  <si>
    <t>Proyecto Torre Millennium - Bienes Muebles</t>
  </si>
  <si>
    <t>Proyecto Torre Millennium - Remodelaciones</t>
  </si>
  <si>
    <t>Proyecto Torre Millennium - Edificaciones</t>
  </si>
  <si>
    <t>Proyecto Banca en Linea 2</t>
  </si>
  <si>
    <t>Proyecto MICREDIT</t>
  </si>
  <si>
    <t>Proyecto de Planificacion Estrategica</t>
  </si>
  <si>
    <t>Proyecto Colecturia de Puntoxpress</t>
  </si>
  <si>
    <t>Proyecto Célula Digital</t>
  </si>
  <si>
    <t>Costas procesales</t>
  </si>
  <si>
    <t>Otros deudores</t>
  </si>
  <si>
    <t>Contracargos Tarjeta de Crédito</t>
  </si>
  <si>
    <t>Otros servicios bancarios - ML</t>
  </si>
  <si>
    <t>SEGURO DE DEUDA</t>
  </si>
  <si>
    <t>SEGURO DE DAÑOS</t>
  </si>
  <si>
    <t>SEGURO DE DESEMPLEO</t>
  </si>
  <si>
    <t>COMISIONES ACSA</t>
  </si>
  <si>
    <t>COMISIONES SISA</t>
  </si>
  <si>
    <t>Seguro de daños ASESUIZA</t>
  </si>
  <si>
    <t>Operaciones Bitcoin</t>
  </si>
  <si>
    <t>Seguro de Daños Protege Seguros</t>
  </si>
  <si>
    <t>COMISIONES Protege Seguros</t>
  </si>
  <si>
    <t>Al personal - ML</t>
  </si>
  <si>
    <t>Planilla de sueldos</t>
  </si>
  <si>
    <t>A proveedores - ML</t>
  </si>
  <si>
    <t>DIVERSIFICACION DE SERVICIOS, S.A. DE C.V.</t>
  </si>
  <si>
    <t>PROVEEDORES VARIOS</t>
  </si>
  <si>
    <t>Faltantes de cajeros - ML</t>
  </si>
  <si>
    <t>Agencia Century Plaza</t>
  </si>
  <si>
    <t>Agencia Metrocentro</t>
  </si>
  <si>
    <t>Miniagencia Metrocentro San Miguel</t>
  </si>
  <si>
    <t>Diferencia en dotación de efectivo</t>
  </si>
  <si>
    <t>Crédito fiscal- IVA</t>
  </si>
  <si>
    <t>RETENCION IVA 1%</t>
  </si>
  <si>
    <t>Otras - ML</t>
  </si>
  <si>
    <t>Otras- Operaciones de Préstamos</t>
  </si>
  <si>
    <t>Deudores Varios</t>
  </si>
  <si>
    <t>Colecturía UNICOSERVI</t>
  </si>
  <si>
    <t>Colecturía UNICOMER en efectivo</t>
  </si>
  <si>
    <t>UNICOSERVI Refinanciamientos</t>
  </si>
  <si>
    <t>Colecturía Unicomer en cheque</t>
  </si>
  <si>
    <t>Comisiones FSG por cobrar a clientes</t>
  </si>
  <si>
    <t>Unicoservi -Devoluciones parciales</t>
  </si>
  <si>
    <t>Unicoservi -Devoluciones totales</t>
  </si>
  <si>
    <t>Unicoservi -Devoluciones totales de 31 a 90 días</t>
  </si>
  <si>
    <t>Unicoservi -Devoluciones totales hasta  30 días</t>
  </si>
  <si>
    <t>Colecturía Cartera IPSFA</t>
  </si>
  <si>
    <t>Depositos en Garantia CAESS</t>
  </si>
  <si>
    <t>Operaciones de medios de Pago</t>
  </si>
  <si>
    <t>Colecturia Punto Express - Prestamos en Efectivo</t>
  </si>
  <si>
    <t>Colecturia Punto Express - Tarjetas en Efectivo</t>
  </si>
  <si>
    <t>Colecturia PayWay Préstamos</t>
  </si>
  <si>
    <t>Colecturia PayWay TC</t>
  </si>
  <si>
    <t>Comisión colecturía PaYWay</t>
  </si>
  <si>
    <t>Protege Seguros, S.A.</t>
  </si>
  <si>
    <t>PROVISIÓN DE INCOBRABILIDAD DE CUENTAS POR COBRAR</t>
  </si>
  <si>
    <t>Provisión por incobrabilidad de cuentas por cobrar - ML</t>
  </si>
  <si>
    <t>Mobiliario y equipo en existencia</t>
  </si>
  <si>
    <t>EQUIPO DE COMPUTO</t>
  </si>
  <si>
    <t>EQUIPO DE COMPUTACIÓN</t>
  </si>
  <si>
    <t>Equipo de computación - valor de adquisición</t>
  </si>
  <si>
    <t>Equipo de oficina - valor de adquisición</t>
  </si>
  <si>
    <t>Mobiliario - valor de adquisición</t>
  </si>
  <si>
    <t>VEHÍCULOS</t>
  </si>
  <si>
    <t>Vehículos - valor de adquisición</t>
  </si>
  <si>
    <t>MAQUINARIA, EQUIPO Y HERRAMIENTA</t>
  </si>
  <si>
    <t>Maquinaria, equipo y herramienta - valor de adquisición.</t>
  </si>
  <si>
    <t>DEPRECIACIÓN ACUMULADA</t>
  </si>
  <si>
    <t>Equipo de computación</t>
  </si>
  <si>
    <t>Equipo de oficina</t>
  </si>
  <si>
    <t>Mobiliario</t>
  </si>
  <si>
    <t>Vehículos</t>
  </si>
  <si>
    <t>Maquinaria, equipo y herramienta</t>
  </si>
  <si>
    <t>Inmuebles</t>
  </si>
  <si>
    <t>AGENCIA PASEO GENERAL ESCALÓN</t>
  </si>
  <si>
    <t>AGENCIA SANTA TECLA</t>
  </si>
  <si>
    <t>AGENCIA SAN MIGUEL</t>
  </si>
  <si>
    <t>AGENCIA PLAZA MUNDO</t>
  </si>
  <si>
    <t>AGENCIA APOPA</t>
  </si>
  <si>
    <t>MINI AGENCIA UNICENTRO LOURDES</t>
  </si>
  <si>
    <t>AGENCIA SONSONATE</t>
  </si>
  <si>
    <t>AGENCIA USULUTAN</t>
  </si>
  <si>
    <t>DEPARTAMENTO DE COBROS</t>
  </si>
  <si>
    <t>AGENCIA CENTURY PLAZA</t>
  </si>
  <si>
    <t>AGENCIA ZACATECOLUCA</t>
  </si>
  <si>
    <t>MINIAGENCIA PLAZA MERLIOT</t>
  </si>
  <si>
    <t>AGENCIA METROCENTRO SANTA ANA</t>
  </si>
  <si>
    <t>LOCAL PLAZA JARDIN</t>
  </si>
  <si>
    <t>PLAZA MUNDO APOPA</t>
  </si>
  <si>
    <t>CENTRO DE NEGOCIOS ZACATECOLUCA</t>
  </si>
  <si>
    <t>INSTALACIONES TORRE 71</t>
  </si>
  <si>
    <t>AGENCIA ROOSVELT</t>
  </si>
  <si>
    <t>ARCHIVO ZACATECOLUCA</t>
  </si>
  <si>
    <t>CENTRO DE NEGOCIOS SANTA TECLA</t>
  </si>
  <si>
    <t>DEPÓSITOS</t>
  </si>
  <si>
    <t>DEPÓSITOS A LA VISTA</t>
  </si>
  <si>
    <t>DEPÓSITOS EN CUENTA CORRIENTE</t>
  </si>
  <si>
    <t>Banco Central de Reserva - ML</t>
  </si>
  <si>
    <t>Entidades del Estado - ML</t>
  </si>
  <si>
    <t>Empresas privadas - ML</t>
  </si>
  <si>
    <t>Particulares - ML</t>
  </si>
  <si>
    <t>Bancos - ML</t>
  </si>
  <si>
    <t>Otras entidades del Sistema Financiero - ML</t>
  </si>
  <si>
    <t>Intereses y otros por pagar - ML</t>
  </si>
  <si>
    <t>DEPÓSITOS DE AHORRO</t>
  </si>
  <si>
    <t>DEPOSITOS EN CUENTA DE AHORRO SIMPLIFICADA</t>
  </si>
  <si>
    <t>Intereses por pagar - ML</t>
  </si>
  <si>
    <t>DEPÓSITOS PACTADOS HASTA UN AÑO PLAZO</t>
  </si>
  <si>
    <t>DEPÓSITOS A 30 DÍAS PLAZO</t>
  </si>
  <si>
    <t>DEPÓSITOS A 60 DÍAS PLAZO</t>
  </si>
  <si>
    <t>DEPÓSITOS A 90 DÍAS PLAZO</t>
  </si>
  <si>
    <t>DEPÓSITOS A 120 DÍAS PLAZO</t>
  </si>
  <si>
    <t>DEPÓSITOS A 150 DÍAS PLAZO</t>
  </si>
  <si>
    <t>DEPÓSITOS A 180 DÍAS PLAZO</t>
  </si>
  <si>
    <t>DEPÓSITOS PACTADOS A MAS DE 180 DÍAS PLAZO</t>
  </si>
  <si>
    <t>DEPÓSITOS A 360 DÍAS PLAZO</t>
  </si>
  <si>
    <t>DEPÓSITOS PACTADOS A MÁS DE UN AÑO PLAZO</t>
  </si>
  <si>
    <t>DEPÓSITOS A PLAZO</t>
  </si>
  <si>
    <t>DEPÓSITOS RESTRINGIDOS E INACTIVOS</t>
  </si>
  <si>
    <t>DEPÓSITOS EN GARANTÍA - A PLAZO</t>
  </si>
  <si>
    <t>DEPÓSITOS EMBARGADOS - CUENTA CORRIENTE</t>
  </si>
  <si>
    <t>DEPÓSITOS EMBARGADOS - CUENTA DE AHORRO</t>
  </si>
  <si>
    <t>DEPÓSITOS EMBARGADOS - DEPÓSITOS A PLAZO</t>
  </si>
  <si>
    <t>DEPÓSITOS INACTIVOS - CUENTAS CORRIENTES</t>
  </si>
  <si>
    <t>Otras entidades del Sistema  Financiero- ML</t>
  </si>
  <si>
    <t>DEPÓSITOS INACTIVOS - AHORROS</t>
  </si>
  <si>
    <t>DEPOSITOS EMBARGADOS - CUENTA DE AHORRO SIMPLIFICADA</t>
  </si>
  <si>
    <t>DEPOSITOS INACTIVOS - CUENTA DE AHORRO SIMPLIFICADA</t>
  </si>
  <si>
    <t>ADEUDADO A BANCOS</t>
  </si>
  <si>
    <t>Adeudado a bancos por líneas de crédito - ML</t>
  </si>
  <si>
    <t>Adeudado a Banco de América Central</t>
  </si>
  <si>
    <t>Intereses y otros por pagar BAC - ML</t>
  </si>
  <si>
    <t>ADEUDADO A BANDESAL PARA PRESTAR A TERCEROS</t>
  </si>
  <si>
    <t>Para prestar a terceros - ML</t>
  </si>
  <si>
    <t>ADEUDADO A ENTIDADES EXTRANJERAS</t>
  </si>
  <si>
    <t>Adeudado a organismos multilaterales - ML</t>
  </si>
  <si>
    <t>Prestamo Norfund</t>
  </si>
  <si>
    <t>Prestamo Oikocredit</t>
  </si>
  <si>
    <t>PRÉSTAMOS PACTADOS A CINCO O MAS AÑOS PLAZO</t>
  </si>
  <si>
    <t>OTROS PRÉSTAMOS</t>
  </si>
  <si>
    <t>Banco Davivienda</t>
  </si>
  <si>
    <t>Intereses y otros por pagar BANCO DAVIVIENDA- ML</t>
  </si>
  <si>
    <t>CHEQUES PROPIOS</t>
  </si>
  <si>
    <t>Cheques de caja o gerencia - ML</t>
  </si>
  <si>
    <t>Cheques de gerencia - ML</t>
  </si>
  <si>
    <t>Cheques certificados - ML</t>
  </si>
  <si>
    <t>OBLIGACIONES POR TARJETAS DE CRÉDITO</t>
  </si>
  <si>
    <t>Obligaciones por tarjetas de crédito - ML</t>
  </si>
  <si>
    <t>Liquidación de Intercambio Local TC</t>
  </si>
  <si>
    <t>Retiros de efectivo locales TC ATM ajenos</t>
  </si>
  <si>
    <t>Liquidación de intercambio internacional TC</t>
  </si>
  <si>
    <t>Retiros de efectivo Internacional TC en ATM</t>
  </si>
  <si>
    <t>Pagos de Tarjeta habientes</t>
  </si>
  <si>
    <t>Saldos a favor de de Tarjeta habientes</t>
  </si>
  <si>
    <t>Liquidación de Intercambio local TD</t>
  </si>
  <si>
    <t>Liquidación de Intercambio Internacional TD</t>
  </si>
  <si>
    <t>Retiro de Efectivo local TD en  ATM Ajenos</t>
  </si>
  <si>
    <t>Retiro de Efectivo Internacional TD en  ATM Ajenos</t>
  </si>
  <si>
    <t>Pagos de extra e intra financiemientos</t>
  </si>
  <si>
    <t>TRANSFERENCIAS DE FONDOS</t>
  </si>
  <si>
    <t>Transferencias locales - ML</t>
  </si>
  <si>
    <t>TÍTULOS DE EMISIÓN PROPIA</t>
  </si>
  <si>
    <t>TÍTULOS DE EMISIÓN PROPIA PACTADOS HASTA UN AÑO PLAZO.</t>
  </si>
  <si>
    <t>TÍTULOS DE EMISIÓN PROPIA PACTADOS HASTA UN AÑO PLAZO</t>
  </si>
  <si>
    <t>Títulosvalores sin garantía hipotecaria - ML</t>
  </si>
  <si>
    <t>Títulos PBCREDICO2 (Tramo 15)</t>
  </si>
  <si>
    <t>Intereses por pagar títulos PBCREDICO2 (Tramo 15)</t>
  </si>
  <si>
    <t>PACTADOS A MÁS DE UN AÑO PLAZO</t>
  </si>
  <si>
    <t>PACTADOS A MENOS DE CINCO AÑOS PLAZO</t>
  </si>
  <si>
    <t>Títulosvalores con garantía hipotecaria - ML</t>
  </si>
  <si>
    <t>Títulos PBCREDICO2 (Tramo 6)</t>
  </si>
  <si>
    <t>Títulos PBCREDICO2 (Tramo 7)</t>
  </si>
  <si>
    <t>Títulos PBCREDICO2 (Tramo 13)</t>
  </si>
  <si>
    <t>Títulos PBCREDICO1 (Tramo 1)</t>
  </si>
  <si>
    <t>Títulos PBCREDICO1 (Tramo 2)</t>
  </si>
  <si>
    <t>Títulos PBCREDICO1 (Tramo 3)</t>
  </si>
  <si>
    <t>Títulos PBCREDICO1 (Tramo 4)</t>
  </si>
  <si>
    <t>Títulos PBCREDICO1 (Tramo 5)</t>
  </si>
  <si>
    <t>Títulos PBCREDICO1 (Tramo 6)</t>
  </si>
  <si>
    <t>Títulos PBCREDICO2 (Tramo 5)</t>
  </si>
  <si>
    <t>Títulos PBCREDICO2 (Tramo 8)</t>
  </si>
  <si>
    <t>Títulos PBCREDICO2 (Tramo 9)</t>
  </si>
  <si>
    <t>Títulos PBCREDICO2 (Tramo 10)</t>
  </si>
  <si>
    <t>Títulos PBCREDICO2 (Tramo 11)</t>
  </si>
  <si>
    <t>Títulos PBCREDICO2 (Tramo 12)</t>
  </si>
  <si>
    <t>Títulos PBCREDICO2 (Tramo 14)</t>
  </si>
  <si>
    <t>Intereses por pagar títulos PBCREDICO1 (Tramo 1)</t>
  </si>
  <si>
    <t>Intereses por pagar títulos PBCREDICO1 (Tramo 2)</t>
  </si>
  <si>
    <t>Intereses por pagar títulos PBCREDICO1 (Tramo 3)</t>
  </si>
  <si>
    <t>Intereses por pagar títulos PBCREDICO1 (Tramo 4)</t>
  </si>
  <si>
    <t>Intereses por pagar títulos PBCREDICO1 (Tramo 6)</t>
  </si>
  <si>
    <t>Intereses por pagar títulos PBCREDICO1 (Tramo 11)</t>
  </si>
  <si>
    <t>Intereses por pagar títulos PBCREDICO1 (Tramo 12)</t>
  </si>
  <si>
    <t>Intereses por pagar títulos PBCREDICO2 (Tramo 1)</t>
  </si>
  <si>
    <t>Intereses por pagar títulos PBCREDICO2 (Tramo 3)</t>
  </si>
  <si>
    <t>Intereses por pagar títulos PBCREDICO2 (Tramo 5)</t>
  </si>
  <si>
    <t>Intereses por pagar títulos PBCREDICO2 (Tramo 6)</t>
  </si>
  <si>
    <t>Intereses por pagar títulos PBCREDICO2 (Tramo 7)</t>
  </si>
  <si>
    <t>Intereses por pagar títulos PBCREDICO2 (Tramo 8)</t>
  </si>
  <si>
    <t>Intereses por pagar títulos PBCREDICO2 (Tramo 9)</t>
  </si>
  <si>
    <t>Intereses por pagar títulos PBCREDICO2 (Tramo 10)</t>
  </si>
  <si>
    <t>Intereses por pagar títulos PBCREDICO2 (Tramo 11)</t>
  </si>
  <si>
    <t>Intereses por pagar títulos PBCREDICO2 (Tramo 12)</t>
  </si>
  <si>
    <t>Intereses por pagar títulos PBCREDICO2 (Tramo 13)</t>
  </si>
  <si>
    <t>Intereses por pagar títulos PBCREDICO2 (Tramo 14)</t>
  </si>
  <si>
    <t>CAMARA DE COMPENSACIÓN</t>
  </si>
  <si>
    <t>Camara de Compensación</t>
  </si>
  <si>
    <t>Cheques de caja para proveedores - ML</t>
  </si>
  <si>
    <t>Cheques  para proveedores - ML</t>
  </si>
  <si>
    <t>IMPUESTOS SERVICIOS PÚBLICOS Y OTRAS OBLIGACIONES</t>
  </si>
  <si>
    <t>Impuestos</t>
  </si>
  <si>
    <t>Impuesto sobre desembolsos de créditos</t>
  </si>
  <si>
    <t>Impuesto sobre transferencias</t>
  </si>
  <si>
    <t>Servicios públicos</t>
  </si>
  <si>
    <t>Energìa Elèctrica</t>
  </si>
  <si>
    <t>LINEAS DEDICADAS</t>
  </si>
  <si>
    <t>SERVICIO DE INTERNET</t>
  </si>
  <si>
    <t>Cuota patronal ISSS</t>
  </si>
  <si>
    <t>INSAFORP</t>
  </si>
  <si>
    <t>AFP CRECER</t>
  </si>
  <si>
    <t>AFP CONFIA</t>
  </si>
  <si>
    <t>IPSFA</t>
  </si>
  <si>
    <t>Proveedores</t>
  </si>
  <si>
    <t>Arrendamiento financiero RICOH, S.A.</t>
  </si>
  <si>
    <t>Otros acreedores - ML</t>
  </si>
  <si>
    <t>Puntos programa plan lealtad TC</t>
  </si>
  <si>
    <t>Puntos programa plan lealtad TD</t>
  </si>
  <si>
    <t>Derechos registrales</t>
  </si>
  <si>
    <t>Derechos Registrales</t>
  </si>
  <si>
    <t>Cobros por cuenta ajena - ML</t>
  </si>
  <si>
    <t>Cobros por cuenta ajena Costa Procesales Abogado- ML</t>
  </si>
  <si>
    <t>Comisión por Gestión de Cobro</t>
  </si>
  <si>
    <t>Seguros SISA</t>
  </si>
  <si>
    <t>COLECTORES</t>
  </si>
  <si>
    <t>Cuentas por pagar ISHOP</t>
  </si>
  <si>
    <t>Comisiones FSG</t>
  </si>
  <si>
    <t>Comisiónes Ruiz Martínez</t>
  </si>
  <si>
    <t>Comisiónes Servicios de Cobro</t>
  </si>
  <si>
    <t>Comisiónes Sagal</t>
  </si>
  <si>
    <t>Comisiónes SYM SERVICIOS</t>
  </si>
  <si>
    <t>Despacho Soluciones contacto</t>
  </si>
  <si>
    <t>Despacho Procobros</t>
  </si>
  <si>
    <t>Despacho Legalcer</t>
  </si>
  <si>
    <t>Despacho Servilegal</t>
  </si>
  <si>
    <t>Despacho Gemusa</t>
  </si>
  <si>
    <t>Sobrantes de caja - ML</t>
  </si>
  <si>
    <t>Diferencia en Dotación de efectivo</t>
  </si>
  <si>
    <t>Débito fiscal</t>
  </si>
  <si>
    <t>IVA Débito Fiscal</t>
  </si>
  <si>
    <t>IVA por CCF</t>
  </si>
  <si>
    <t>Otras</t>
  </si>
  <si>
    <t>Excedente de abono a préstamos</t>
  </si>
  <si>
    <t>Por publicación de extravio de CD a Plazo</t>
  </si>
  <si>
    <t>Otras Cuentas por Pagar ACSA - Seguros</t>
  </si>
  <si>
    <t>Otras Cuentas por Pagar Operaciones de Depósitos</t>
  </si>
  <si>
    <t>Otras Cuentas por Pagar Operaciones de bolsa</t>
  </si>
  <si>
    <t>Otros Acreedores</t>
  </si>
  <si>
    <t>Cuotas y multas SSF</t>
  </si>
  <si>
    <t>Cartera no formalizada UNICOSERVI</t>
  </si>
  <si>
    <t>Cartera formalizada UNICOSERVI</t>
  </si>
  <si>
    <t>Comisión PROGAPE</t>
  </si>
  <si>
    <t>Colecturía Unicomer</t>
  </si>
  <si>
    <t>Administración decartera UNICOSERVI</t>
  </si>
  <si>
    <t>Comisión Fondo Salvadoreño de Garantías</t>
  </si>
  <si>
    <t>Valores en bancos pendientes de registrar</t>
  </si>
  <si>
    <t>Unicoservi- Créditos cancelados el mismo mes de desembolso</t>
  </si>
  <si>
    <t>Abonos de Clientes Depto. de Cobros</t>
  </si>
  <si>
    <t>Abonos a préstamos por aplicar (Cobros)</t>
  </si>
  <si>
    <t>ACSA Seguro de desempleo</t>
  </si>
  <si>
    <t>ACSA Seguro de sobregiro</t>
  </si>
  <si>
    <t>Adeudos pagados por refinanciamientos</t>
  </si>
  <si>
    <t>Planillas de préstamos por aplicar</t>
  </si>
  <si>
    <t>Prima de seguros pagada por clientes</t>
  </si>
  <si>
    <t>Seguro de desempleo por aplicar</t>
  </si>
  <si>
    <t>Pago de indemnizaciones por ACSA</t>
  </si>
  <si>
    <t>Seguros ASESUISA SURA</t>
  </si>
  <si>
    <t>Seguro de deuda Extrafinanciamiento</t>
  </si>
  <si>
    <t>Programa Guardían Crédito</t>
  </si>
  <si>
    <t>Programa Guardían Débito</t>
  </si>
  <si>
    <t>Otras  - Seg de daños Protege</t>
  </si>
  <si>
    <t>Retenciòn a empleados</t>
  </si>
  <si>
    <t>Retenciòn por servicios</t>
  </si>
  <si>
    <t>Retenciòn por intereses</t>
  </si>
  <si>
    <t>Otras Retenciones</t>
  </si>
  <si>
    <t>AFP'S</t>
  </si>
  <si>
    <t>RETENCION IPSFA</t>
  </si>
  <si>
    <t>Bancos y financieras</t>
  </si>
  <si>
    <t>Banco Agricola, S.A.</t>
  </si>
  <si>
    <t>Banco Cuscatlán, S.A.</t>
  </si>
  <si>
    <t>Banco Promérica, S.A.</t>
  </si>
  <si>
    <t>Banco Davivienda Salvadoreño, S.A.</t>
  </si>
  <si>
    <t>La Hipotecaria</t>
  </si>
  <si>
    <t>BANCOVI</t>
  </si>
  <si>
    <t>COMEDICA</t>
  </si>
  <si>
    <t>ACECENTA</t>
  </si>
  <si>
    <t>Otras retenciones</t>
  </si>
  <si>
    <t>Cuotas de préstamo Credicomer</t>
  </si>
  <si>
    <t>Cuotas de préstamo Otras Instituciones financieras</t>
  </si>
  <si>
    <t>Retención IVA a no domiciliado</t>
  </si>
  <si>
    <t>Embargos Judiciales</t>
  </si>
  <si>
    <t>Impuesto por transferencias y cheques</t>
  </si>
  <si>
    <t>Impuesto al control de la liquidez</t>
  </si>
  <si>
    <t>Retenciones 1% IVA</t>
  </si>
  <si>
    <t>Cuota  de seguro de vehículo de empleados</t>
  </si>
  <si>
    <t>PROVISIONES LABORALES</t>
  </si>
  <si>
    <t>Vacaciones</t>
  </si>
  <si>
    <t>Gratificaciones</t>
  </si>
  <si>
    <t>Aguinaldos y Bonificaciones</t>
  </si>
  <si>
    <t>Aguinaldos</t>
  </si>
  <si>
    <t>Bonificaciones</t>
  </si>
  <si>
    <t>Retiro voluntario</t>
  </si>
  <si>
    <t>Diversas - ML</t>
  </si>
  <si>
    <t>CRÉDITOS DIFERIDOS</t>
  </si>
  <si>
    <t>INTERESES</t>
  </si>
  <si>
    <t>Intereses</t>
  </si>
  <si>
    <t>Intereses Letes</t>
  </si>
  <si>
    <t>DIFERENCIAS DE PRECIOS EN OPERACIONES CON TÍTULOS VALORES</t>
  </si>
  <si>
    <t>Diferencias de precios en operaciones con títulos valores</t>
  </si>
  <si>
    <t>Compra de cartera Tiendas MAX</t>
  </si>
  <si>
    <t>Compra de cartera IPSFA</t>
  </si>
  <si>
    <t>INGRESOS PERCIBIDOS NO DEVENGADOS</t>
  </si>
  <si>
    <t>Operaciones de préstamos</t>
  </si>
  <si>
    <t>Activos Extraordinarios</t>
  </si>
  <si>
    <t>Yanira Guadalupe Martínez de Argueta</t>
  </si>
  <si>
    <t>José Elias Escobar Romero</t>
  </si>
  <si>
    <t>LORENZO ANTONIO GARCIA REYES</t>
  </si>
  <si>
    <t>CAPITAL SUSCRITO</t>
  </si>
  <si>
    <t>Acciones comunes</t>
  </si>
  <si>
    <t>RESERVAS</t>
  </si>
  <si>
    <t>Reserva legal</t>
  </si>
  <si>
    <t>Utilidades</t>
  </si>
  <si>
    <t>Utilidades 2021</t>
  </si>
  <si>
    <t>Utilidades 2022</t>
  </si>
  <si>
    <t>Utilidades no distribuibles</t>
  </si>
  <si>
    <t>POR BIENES RECIBIDOS EN PAGO O ADJUDICADOS</t>
  </si>
  <si>
    <t>Bienes Inmuebles</t>
  </si>
  <si>
    <t>Bienes Muebles</t>
  </si>
  <si>
    <t>INGRESOS</t>
  </si>
  <si>
    <t>INGRESOS DE OPERACIONES DE INTERMEDIACION</t>
  </si>
  <si>
    <t>CARTERA DE PRÉSTAMOS</t>
  </si>
  <si>
    <t>Intereses corrientes</t>
  </si>
  <si>
    <t>Intereses moratorios</t>
  </si>
  <si>
    <t>Intereses por sobregiro en cuenta corriente</t>
  </si>
  <si>
    <t>Intereses por Tarjeta de Crédito</t>
  </si>
  <si>
    <t>Intereses por extrafinanciamiento TC</t>
  </si>
  <si>
    <t>Comisiones y recargos por tarjetas de crédito</t>
  </si>
  <si>
    <t>Comisiones por intercambio local de TC</t>
  </si>
  <si>
    <t>Comisiones por intercambio inernacional TC</t>
  </si>
  <si>
    <t>Recargo por incumplimiento de pago  TC</t>
  </si>
  <si>
    <t>Comisión por retiro de efectivo</t>
  </si>
  <si>
    <t>Comisiones por intercambio local TD</t>
  </si>
  <si>
    <t>Comisiones por intercambio Internacional TD</t>
  </si>
  <si>
    <t>Comisiones por Retiro de Efectivo TD</t>
  </si>
  <si>
    <t>Comisión por traslado de puntos a millas</t>
  </si>
  <si>
    <t>Comisiones por otorgamiento</t>
  </si>
  <si>
    <t>Comisiones por asesoría y estructuración.</t>
  </si>
  <si>
    <t>Otras comisiones y recargos sobre créditos</t>
  </si>
  <si>
    <t>Comisión por Constancia adicional de historial de Crédito</t>
  </si>
  <si>
    <t>Comisión por mantenimiento de vigencia de póliza ajena</t>
  </si>
  <si>
    <t>Comisión por Tarjeta de Identificación Rapicredit</t>
  </si>
  <si>
    <t>Inspecciones y avalúos</t>
  </si>
  <si>
    <t>CARTERA DE INVERSIONES</t>
  </si>
  <si>
    <t>Intereses inversiones LETES</t>
  </si>
  <si>
    <t>INTERESES SOBRE DEPÓSITOS</t>
  </si>
  <si>
    <t>En el BCR</t>
  </si>
  <si>
    <t>En otras instituciones financieras</t>
  </si>
  <si>
    <t>INGRESOS DE OTRAS OPERACIONES</t>
  </si>
  <si>
    <t>SERVICIOS</t>
  </si>
  <si>
    <t>Comisión por reposición de libreta de ahorros</t>
  </si>
  <si>
    <t>Comisión por transferencia local e internacional</t>
  </si>
  <si>
    <t>Comisión por emisión de cheque a nombre de terceros</t>
  </si>
  <si>
    <t>Comisión por cobro de seguros ACSA</t>
  </si>
  <si>
    <t>Comisión Cobradas a Empresas de Publicidad</t>
  </si>
  <si>
    <t>Comisión por venta de seguros SISA</t>
  </si>
  <si>
    <t>Comisión por operaciones UNI</t>
  </si>
  <si>
    <t>Comisión por seguros de tarejetas de crédito</t>
  </si>
  <si>
    <t>Comisión por seguros de tarejetas de débito</t>
  </si>
  <si>
    <t>Comisión por cobro de seguros de ASEPOSA</t>
  </si>
  <si>
    <t>INGRESOS NO OPERACIONALES</t>
  </si>
  <si>
    <t>INGRESOS DE EJERCICIOS ANTERIORES</t>
  </si>
  <si>
    <t>Recuperaciones de préstamos e intereses</t>
  </si>
  <si>
    <t>Recuperaciones de préstamos e intereses Cart. Comp.</t>
  </si>
  <si>
    <t>Recuperaciones de préstamos e intereses TC</t>
  </si>
  <si>
    <t>UTILIDAD EN VENTA DE ACTIVOS</t>
  </si>
  <si>
    <t>Bienes recibidos en pago</t>
  </si>
  <si>
    <t>COSTOS</t>
  </si>
  <si>
    <t>COSTOS DE OPERACIONES DE INTERMEDIACIÓN</t>
  </si>
  <si>
    <t>CAPTACIÓN DE RECURSOS</t>
  </si>
  <si>
    <t>Intereses de ahorro</t>
  </si>
  <si>
    <t>Intereses de depósitos a plazo</t>
  </si>
  <si>
    <t>por depósitos a  30 días</t>
  </si>
  <si>
    <t>por depósitos a 60 días</t>
  </si>
  <si>
    <t>por depósitos a 90 días</t>
  </si>
  <si>
    <t>por depósitos a 120 días</t>
  </si>
  <si>
    <t>por depósitos a 150 días</t>
  </si>
  <si>
    <t>por depósitos a 180 días</t>
  </si>
  <si>
    <t>por depósitos a mas de 180 días</t>
  </si>
  <si>
    <t>por depósitos a 360 días</t>
  </si>
  <si>
    <t>por depósitos a mas de un año</t>
  </si>
  <si>
    <t>Intereses de depósitos en cuenta corriente</t>
  </si>
  <si>
    <t>Intereses de depósitos en cuenta de ahorro simplificada</t>
  </si>
  <si>
    <t>PRÉSTAMOS PARA TERCEROS</t>
  </si>
  <si>
    <t>Intereses BANDESAL</t>
  </si>
  <si>
    <t>Intereses BAC</t>
  </si>
  <si>
    <t>Intereses NORFUND</t>
  </si>
  <si>
    <t>Intereses OIKOCREDIT</t>
  </si>
  <si>
    <t>Intereses BANCO DAVIVIENDA</t>
  </si>
  <si>
    <t>Comisiones</t>
  </si>
  <si>
    <t>Comisiones por desembolso BAC</t>
  </si>
  <si>
    <t>Comisiones por desembolso NORFUND</t>
  </si>
  <si>
    <t>Comisiones por desembolso OIKOCREDIT</t>
  </si>
  <si>
    <t>Comisiones por desembolso BANCO DAVIVIENDA</t>
  </si>
  <si>
    <t>Intereses de títulos valores</t>
  </si>
  <si>
    <t>Intereses de títulos valores PBCREDICO2 (Tramo 6)</t>
  </si>
  <si>
    <t>Intereses de títulos valores PBCREDICO2 (Tramo 7)</t>
  </si>
  <si>
    <t>Intereses de títulos valores PBCREDICO2 (Tramo 8)</t>
  </si>
  <si>
    <t>Intereses de títulos valores PBCREDICO2 (Tramo 9)</t>
  </si>
  <si>
    <t>Intereses de títulos valores PBCREDICO2 (Tramo 10)</t>
  </si>
  <si>
    <t>Intereses de títulos valores PBCREDICO2 (Tramo 11)</t>
  </si>
  <si>
    <t>Intereses de títulos valores PBCREDICO2 (Tramo 12)</t>
  </si>
  <si>
    <t>Intereses de títulos valores PBCREDICO2 (Tramo 13)</t>
  </si>
  <si>
    <t>Intereses de títulos valores PBCREDICO2 (Tramo 14)</t>
  </si>
  <si>
    <t>Intereses de títulos valores PBCREDICO2 (Tramo 15)</t>
  </si>
  <si>
    <t>Otros costos de emisión</t>
  </si>
  <si>
    <t>Otros costos de emisión de los títulos PBCREDICO</t>
  </si>
  <si>
    <t>PRIMAS POR GARANTÍA DE DEPÓSITOS</t>
  </si>
  <si>
    <t>Depósitos en cuenta corriente</t>
  </si>
  <si>
    <t>Depósitos de ahorro</t>
  </si>
  <si>
    <t>Depósitos a plazo</t>
  </si>
  <si>
    <t>OTROS COSTOS DE INTERMEDIACIÓN</t>
  </si>
  <si>
    <t>Materiales de tarjetas de crédito</t>
  </si>
  <si>
    <t>Plásticos de  tarjetas de crédito</t>
  </si>
  <si>
    <t>Comisiones y regalías sobre tarjetas de crédito</t>
  </si>
  <si>
    <t>Comisiones por retiro de efectivo en ATM</t>
  </si>
  <si>
    <t>Comisión Visa por transacciones internacionales</t>
  </si>
  <si>
    <t>Seguro de deuda y de fraude TC</t>
  </si>
  <si>
    <t>Comisión por retiro de efectivo en ATM  TD</t>
  </si>
  <si>
    <t>Costo por plásticos TD</t>
  </si>
  <si>
    <t>Seguro contra robo y fraude TD</t>
  </si>
  <si>
    <t>SANEAMIENTO DE ACTIVOS DE INTERMEDIACIÓN</t>
  </si>
  <si>
    <t>SANEAMIENTO DE ACTIVOS DE INTERMEDIACION</t>
  </si>
  <si>
    <t>Saneamiento de préstamos e intereses</t>
  </si>
  <si>
    <t>Saneamiento de préstamos e intereses TC</t>
  </si>
  <si>
    <t>CASTIGOS DE ACTIVOS DE INTERMEDIACIÓN</t>
  </si>
  <si>
    <t>CASTIGOS DE ACTIVOS DE INTERMEDIACION</t>
  </si>
  <si>
    <t>Cartera de préstamos e intereses</t>
  </si>
  <si>
    <t>COSTOS DE OTRAS OPERACIONES</t>
  </si>
  <si>
    <t>PRESTACIÓN DE SERVICIOS</t>
  </si>
  <si>
    <t>Comisiones SGB</t>
  </si>
  <si>
    <t>Comisiones y cargos bancarios</t>
  </si>
  <si>
    <t>INSPECCIONES Y AVALUOS</t>
  </si>
  <si>
    <t>SERVICIOS DE COBRANZAS</t>
  </si>
  <si>
    <t>Otros Costos</t>
  </si>
  <si>
    <t>Servicios Internacionales de TC VISA</t>
  </si>
  <si>
    <t>Servicios Internacionales de TC CLAI</t>
  </si>
  <si>
    <t>Servicios Internacionales de TC PERSOCARD</t>
  </si>
  <si>
    <t>Servicios Internacionales de TC EVERTEC</t>
  </si>
  <si>
    <t>Comisión por operaciones PayWay</t>
  </si>
  <si>
    <t>GASTOS</t>
  </si>
  <si>
    <t>GASTOS DE OPERACIÓN</t>
  </si>
  <si>
    <t>GASTOS DE FUNCIONARIOS Y EMPLEADOS</t>
  </si>
  <si>
    <t>REMUNERACIONES</t>
  </si>
  <si>
    <t>Salarios ordinarios</t>
  </si>
  <si>
    <t>COMISIONES</t>
  </si>
  <si>
    <t>Salarios extraordinarios</t>
  </si>
  <si>
    <t>PRESTACIONES AL PERSONAL</t>
  </si>
  <si>
    <t>Aguinaldos y bonificaciones</t>
  </si>
  <si>
    <t>Seguro Social y F.S.V.</t>
  </si>
  <si>
    <t>I.S.S.S.</t>
  </si>
  <si>
    <t>Gastos médicos</t>
  </si>
  <si>
    <t>Gastos médicos-Botiquin</t>
  </si>
  <si>
    <t>Fondo de cajeros</t>
  </si>
  <si>
    <t>Atenciones y recreaciones</t>
  </si>
  <si>
    <t>Atenciones Por Fechas Festivas</t>
  </si>
  <si>
    <t>Otras Celebraciones</t>
  </si>
  <si>
    <t>Otros seguros</t>
  </si>
  <si>
    <t>Seguro de Vida Basico</t>
  </si>
  <si>
    <t>Seguro Medico Hospitalario</t>
  </si>
  <si>
    <t>CONFIA</t>
  </si>
  <si>
    <t>CRECER</t>
  </si>
  <si>
    <t>Otras Prestaciones al Personal</t>
  </si>
  <si>
    <t>Alimentacion Por Labores  Extraordinarias</t>
  </si>
  <si>
    <t>EQUIPO Y ENSERES DE CAFETERIA</t>
  </si>
  <si>
    <t>Agua purificada y Otras Bebidas</t>
  </si>
  <si>
    <t>ALIMENTACION POR REUNIONES DE TRABAJO</t>
  </si>
  <si>
    <t>Prestación Económica por Retiro Voluntario</t>
  </si>
  <si>
    <t>INDEMNIZACIONES AL PERSONAL</t>
  </si>
  <si>
    <t>Por despido</t>
  </si>
  <si>
    <t>OTROS GASTOS DEL PERSONAL</t>
  </si>
  <si>
    <t>Capacitación</t>
  </si>
  <si>
    <t>Capacitación en el Pais</t>
  </si>
  <si>
    <t>Combustible y lubricantes</t>
  </si>
  <si>
    <t>Combustible</t>
  </si>
  <si>
    <t>Viáticos y transporte</t>
  </si>
  <si>
    <t>Viaticos</t>
  </si>
  <si>
    <t>Transporte</t>
  </si>
  <si>
    <t>GASTOS GENERALES</t>
  </si>
  <si>
    <t>CONSUMO DE MATERIALES</t>
  </si>
  <si>
    <t>Papelería y útiles</t>
  </si>
  <si>
    <t>Papeleria de Oficina</t>
  </si>
  <si>
    <t>Utiles</t>
  </si>
  <si>
    <t>Fotocopias e impresiones</t>
  </si>
  <si>
    <t>Materiales de limpieza</t>
  </si>
  <si>
    <t>Materiales de limpieza e Higiene</t>
  </si>
  <si>
    <t>REPARACIÓN Y MANTENIMIENTO DE ACTIVO FIJO</t>
  </si>
  <si>
    <t>Mantenimiento de Equipo de Computo</t>
  </si>
  <si>
    <t>MANTENIMIENTO DE SOFTWARE</t>
  </si>
  <si>
    <t>Mobiliario y equipo de oficina</t>
  </si>
  <si>
    <t>Mtto. De Equipo y Sistemas de Seguridad</t>
  </si>
  <si>
    <t>Mtto. De Equipo de Oficina y Otros</t>
  </si>
  <si>
    <t>SERVICIOS PÚBLICOS E IMPUESTOS</t>
  </si>
  <si>
    <t>Comunicaciones</t>
  </si>
  <si>
    <t>Teléfonos Fijos</t>
  </si>
  <si>
    <t>Distribución de Correspondencia</t>
  </si>
  <si>
    <t>Teléfonos Moviles</t>
  </si>
  <si>
    <t>Lineas Dedicadas</t>
  </si>
  <si>
    <t>Internet</t>
  </si>
  <si>
    <t>Energía eléctrica</t>
  </si>
  <si>
    <t>Agua potable</t>
  </si>
  <si>
    <t>Impuestos Fiscales</t>
  </si>
  <si>
    <t>Impuestos Fiscales - IVA</t>
  </si>
  <si>
    <t>Derechos de Registro</t>
  </si>
  <si>
    <t>Impuestos Municipales</t>
  </si>
  <si>
    <t>PUBLICIDAD Y PROMOCIÓN</t>
  </si>
  <si>
    <t>Prensa escrita</t>
  </si>
  <si>
    <t>Otros Medios</t>
  </si>
  <si>
    <t>Publicidades Diversas</t>
  </si>
  <si>
    <t>Tarjetas de Presentación</t>
  </si>
  <si>
    <t>Artículos promocionales</t>
  </si>
  <si>
    <t>Promociones TC</t>
  </si>
  <si>
    <t>ARRENDAMIENTOS Y MANTENIMIENTOS</t>
  </si>
  <si>
    <t>ARRENDAMIENTO PLAZA JARDIN</t>
  </si>
  <si>
    <t>ARRENDAMIENTO AGENCIA SANTA TECLA</t>
  </si>
  <si>
    <t>ARRENDAMIENTO AGENCIA PASEO</t>
  </si>
  <si>
    <t>ARRENDAMIENTO AGENCIA PLAZA MUNDO</t>
  </si>
  <si>
    <t>ARRENDAMIENTO AGENCIA SAN MIGUEL</t>
  </si>
  <si>
    <t>arrendamieto agencia santa ana</t>
  </si>
  <si>
    <t>Arrendamiento Agencia Apopa</t>
  </si>
  <si>
    <t>Arrendamiento Mini Agencia Metrocentro</t>
  </si>
  <si>
    <t>Arrendamiento Agencia Centro</t>
  </si>
  <si>
    <t>Arrendamiento Mini Agencia Metrocentro San Miguel</t>
  </si>
  <si>
    <t>Arrendamiento Mini Agencia Lourdes</t>
  </si>
  <si>
    <t>Arrendamiento Agencia Usulutan</t>
  </si>
  <si>
    <t>Arrendamiento Agencia Roosvelt</t>
  </si>
  <si>
    <t>Arrendamiento Local de Agencia Zacatecoluca</t>
  </si>
  <si>
    <t>Arrendamiento Local de Miniagencia Plaza Merliot</t>
  </si>
  <si>
    <t>Arrendamiento Local de Agencia Sonsonate Centro</t>
  </si>
  <si>
    <t>Arrendamiento Local de Agencia metrocentro santa ana</t>
  </si>
  <si>
    <t>Arrendamiento Agencia Plaza Mundo Apopa</t>
  </si>
  <si>
    <t>Arrendamiento Centro de Negocios Zacatecoluca</t>
  </si>
  <si>
    <t>Arrendamiento ATM</t>
  </si>
  <si>
    <t>Arrendamiento Oficinas Edificio 71</t>
  </si>
  <si>
    <t>Mantenimiento de locales arrendados</t>
  </si>
  <si>
    <t>Servicios de Limpieza en locales Arrendados</t>
  </si>
  <si>
    <t>Aire Acondicionado Locales Arrendados</t>
  </si>
  <si>
    <t>Reparaciones y Readecuaciones Locales Arrendados</t>
  </si>
  <si>
    <t>Cuota por mantenimiento</t>
  </si>
  <si>
    <t>SEGUROS SOBRE BIENES</t>
  </si>
  <si>
    <t>Sobre activos fijos</t>
  </si>
  <si>
    <t>Seguro Inmuebles Mobiliario y Equipo</t>
  </si>
  <si>
    <t>Dinero y Valores</t>
  </si>
  <si>
    <t>HONORARIOS PROFESIONALES</t>
  </si>
  <si>
    <t>Auditores</t>
  </si>
  <si>
    <t>HONORARIOS AUDITORIA FINANCIERA</t>
  </si>
  <si>
    <t>HONORARIOS AUDITORIA FISCAL</t>
  </si>
  <si>
    <t>Abogados</t>
  </si>
  <si>
    <t>Honorarios Abogados</t>
  </si>
  <si>
    <t>Empresas consultoras</t>
  </si>
  <si>
    <t>Asesores Independientes</t>
  </si>
  <si>
    <t>SUPERINTENDENCIA DEL SISTEMA FINANCIERO</t>
  </si>
  <si>
    <t>Cuota obligatoria</t>
  </si>
  <si>
    <t>SERVICIOS DE ADMINISTRACIÓN</t>
  </si>
  <si>
    <t>Servicios de administración de cartera de préstamos</t>
  </si>
  <si>
    <t>Cartera UNICOSERVI</t>
  </si>
  <si>
    <t>Servicios de seguridad</t>
  </si>
  <si>
    <t>Suscripciones</t>
  </si>
  <si>
    <t>Suscripción Equifax</t>
  </si>
  <si>
    <t>Suscripción CENTRO NACIONAL DE REGISTROS</t>
  </si>
  <si>
    <t>Suscripción MUSICA AMBIENTAL</t>
  </si>
  <si>
    <t>Suscripción INFORED</t>
  </si>
  <si>
    <t>Suscripción CAMARA DE COMERCIO</t>
  </si>
  <si>
    <t>Contribuciones</t>
  </si>
  <si>
    <t>Donaciones</t>
  </si>
  <si>
    <t>Otras Contibuciones</t>
  </si>
  <si>
    <t>Becas para hijos de empleados</t>
  </si>
  <si>
    <t>Publicaciones y convocatorias</t>
  </si>
  <si>
    <t>Publicaciones legales</t>
  </si>
  <si>
    <t>Publicaciones Administrativas</t>
  </si>
  <si>
    <t>Servicio de traslado de valores</t>
  </si>
  <si>
    <t>Sersaprosa</t>
  </si>
  <si>
    <t>Otros Gastos</t>
  </si>
  <si>
    <t>Servicio de Colecturía UNICOMER</t>
  </si>
  <si>
    <t>DEPRECIACIONES Y AMORTIZACIONES</t>
  </si>
  <si>
    <t>DEPRECIACIONES</t>
  </si>
  <si>
    <t>Depreciación - Bienes Muebles</t>
  </si>
  <si>
    <t>AMORTIZACIONES</t>
  </si>
  <si>
    <t>Construcciones en locales arrendados</t>
  </si>
  <si>
    <t>Programas computacionales</t>
  </si>
  <si>
    <t>GASTOS NO OPERACIONALES</t>
  </si>
  <si>
    <t>CASTIGOS DE BIENES RECIBIDOS EN PAGO O ADJUDICADOS</t>
  </si>
  <si>
    <t>Bienes inmuebles</t>
  </si>
  <si>
    <t>bienes recibidos en pago</t>
  </si>
  <si>
    <t>IMPUESTOS DIRECTOS</t>
  </si>
  <si>
    <t>Impuesto sobre la renta corriente</t>
  </si>
  <si>
    <t>INFORMACIÓN FINANCIERA</t>
  </si>
  <si>
    <t>DERECHOS Y OBLIGACIONES POR CRÉDITOS</t>
  </si>
  <si>
    <t>DISPONIBILIDAD POR CRÉDITOS OBTENIDOS</t>
  </si>
  <si>
    <t>Otorgados por  BANDESAL - ML</t>
  </si>
  <si>
    <t>Otorgados por BANDESAL - ML</t>
  </si>
  <si>
    <t>EXIGIBILIDAD POR CRÉDITOS OTORGADOS</t>
  </si>
  <si>
    <t>Saldos no utilizados de tarjetas de crédito - ML</t>
  </si>
  <si>
    <t>INTERESES SOBRE PRESTAMOS DE DUDOSA RECUPERACIÓN</t>
  </si>
  <si>
    <t>INTERESES SOBRE PRÉSTAMOS DE DUDOSA RECUPERACIÓN</t>
  </si>
  <si>
    <t>INTERESES SOBRE PRÉSTAMOS DE DUDOSA RECUPERACION</t>
  </si>
  <si>
    <t>INTERESES SOBRE PRÉSTAMOS FIDUCIARIOS</t>
  </si>
  <si>
    <t>INTERESES SOBRE CARTERA UNICOSERVI</t>
  </si>
  <si>
    <t>INTERESES POR SOBREGIRO EN CTA CTE</t>
  </si>
  <si>
    <t>INTERESES COVID19 CARTERA VENCIDA</t>
  </si>
  <si>
    <t>INTERESES GRACIA TOTAL CARTERA VENCIDA</t>
  </si>
  <si>
    <t>INTERESES TARJETA DE CREDITO</t>
  </si>
  <si>
    <t>CARTERA DE PRESTAMOS PIGNORADA</t>
  </si>
  <si>
    <t>CARTERA DE PRÉSTAMOS PIGNORADA</t>
  </si>
  <si>
    <t>A FAVOR DE BANDESAL</t>
  </si>
  <si>
    <t>PARA GARANTIZAR EMISIONES DE OBLIGACIONES NEGOCIABLES</t>
  </si>
  <si>
    <t>PARA GARANTIZAR EMISION TRAMO 6 PBCREDICO2</t>
  </si>
  <si>
    <t>PARA GARANTIZAR EMISION TRAMO 7 PBCREDICO2</t>
  </si>
  <si>
    <t>PARA GARANTIZAR EMISION TRAMO 13 PBCREDICO2</t>
  </si>
  <si>
    <t>EXISTENCIAS EN LA BÓVEDA</t>
  </si>
  <si>
    <t>DOCUMENTOS DE PRESTAMOS Y CRÉDITOS</t>
  </si>
  <si>
    <t>Con hipoteca abierta</t>
  </si>
  <si>
    <t>Modificación Hipoteca</t>
  </si>
  <si>
    <t>Mutuo Hipotecario</t>
  </si>
  <si>
    <t>modificación mutuo hipotecario</t>
  </si>
  <si>
    <t>Con prenda con desplazamiento</t>
  </si>
  <si>
    <t>Certificados dp credicomer (pignorado) Century Plaza</t>
  </si>
  <si>
    <t>Certificados dp credicomer (pignorado) Paseo</t>
  </si>
  <si>
    <t>Certificados dp credicomer (pignorado) Santa Tecla</t>
  </si>
  <si>
    <t>Certificados dp credicomer (pignorado) Centro</t>
  </si>
  <si>
    <t>Certificados dp credicomer (pignorado) Metro San Miguel</t>
  </si>
  <si>
    <t>Con prenda sin desplazamiento</t>
  </si>
  <si>
    <t>Constitución de prenda</t>
  </si>
  <si>
    <t>Mutuo prendario</t>
  </si>
  <si>
    <t>Modificación Mutuo prendario</t>
  </si>
  <si>
    <t>Garantía Fiduciaria</t>
  </si>
  <si>
    <t>Garantía Fiduciaria- pagaré</t>
  </si>
  <si>
    <t>Garantía Fiduciaria- Mutuo Simple</t>
  </si>
  <si>
    <t>Garantía Fiduciaria- Certificado Progape</t>
  </si>
  <si>
    <t>Garantía Fiduciaria- FSG</t>
  </si>
  <si>
    <t>Garantía Fiduciaria- Escritura línea de crédito</t>
  </si>
  <si>
    <t>Garantía Fiduciaria- Modificación Mutuo simple</t>
  </si>
  <si>
    <t>TÍTULOSVALORES Y OTROS DOCUMENTOS</t>
  </si>
  <si>
    <t>DOCUMENTOS EN CUSTODIA</t>
  </si>
  <si>
    <t>Propios</t>
  </si>
  <si>
    <t>Contrato de depósito BCR</t>
  </si>
  <si>
    <t>poliza de seguro de intereses bancarios</t>
  </si>
  <si>
    <t>Pólizas de Daños</t>
  </si>
  <si>
    <t>Pólizas de Deuda</t>
  </si>
  <si>
    <t>Pólizas de Automotores</t>
  </si>
  <si>
    <t>ACTIVOS CASTIGADOS</t>
  </si>
  <si>
    <t>Cartera de préstamos - ML</t>
  </si>
  <si>
    <t>Cartera comprada UNICOSERVI</t>
  </si>
  <si>
    <t>Cartera tarjeta de crédito</t>
  </si>
  <si>
    <t>Cartera COVID 19</t>
  </si>
  <si>
    <t>INFORMACIÓN FINANCIERA POR CONTRA</t>
  </si>
  <si>
    <t>EXISTENCIAS EN LA BÓVEDA POR CONTRA</t>
  </si>
  <si>
    <t>Cartera propia saneada</t>
  </si>
  <si>
    <t>Cartera comprada saneada</t>
  </si>
  <si>
    <t>BALANCE GENERAL AL 31 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</si>
</sst>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1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23" fillId="0" borderId="12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1" fontId="0" fillId="0" borderId="0" xfId="0" applyNumberFormat="1" applyAlignment="1">
      <alignment horizontal="left"/>
    </xf>
    <xf numFmtId="164" fontId="0" fillId="0" borderId="0" xfId="1" applyFont="1"/>
    <xf numFmtId="43" fontId="0" fillId="0" borderId="0" xfId="0" applyNumberFormat="1"/>
    <xf numFmtId="164" fontId="20" fillId="33" borderId="0" xfId="1" applyNumberFormat="1" applyFont="1" applyFill="1" applyAlignment="1">
      <alignment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topLeftCell="A116" zoomScale="110" zoomScaleNormal="110" workbookViewId="0">
      <selection activeCell="F128" sqref="F128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3.140625" style="3" customWidth="1"/>
    <col min="8" max="11" width="0" style="3" hidden="1" customWidth="1"/>
    <col min="12" max="12" width="12.14062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5" t="s">
        <v>1149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"/>
      <c r="M6" s="13"/>
      <c r="N6" s="13"/>
      <c r="O6" s="15">
        <f>SUM(M7:M20)</f>
        <v>168979.34691999998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30">
        <f>+Hoja1!F4/1000</f>
        <v>28435.182679999998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1500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f>+Hoja1!F116/1000</f>
        <v>1500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139044.16423999998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f>+Hoja1!F123/1000</f>
        <v>5088.2746900000002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f>+Hoja1!F216/1000</f>
        <v>134086.19243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f>+Hoja1!F327/1000</f>
        <v>5934.0115700000006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f>+Hoja1!F410/1000</f>
        <v>-6064.3144499999999</v>
      </c>
      <c r="M19" s="16"/>
      <c r="N19" s="16"/>
      <c r="O19" s="1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1"/>
      <c r="M20" s="13"/>
      <c r="N20" s="13"/>
      <c r="O20" s="15">
        <f>SUM(M21:M34)</f>
        <v>9974.7199600000004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f>+Hoja1!F439/1000</f>
        <v>958.06623000000002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f>+Hoja1!F501/1000</f>
        <v>77.20438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f>+Hoja1!F522/1000</f>
        <v>8324.0165300000008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701.15941999999995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f>+Hoja1!F600/1000</f>
        <v>18.983730000000001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f>+Hoja1!F606/1000</f>
        <v>247.57507999999999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0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f>+Hoja1!F624/1000</f>
        <v>434.60060999999996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f>+Hoja1!F668/1000</f>
        <v>-85.726600000000005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"/>
      <c r="M34" s="13"/>
      <c r="N34" s="13"/>
      <c r="O34" s="15">
        <f>SUM(M35:M51)</f>
        <v>1490.3558499999999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972.85044999999991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f>+Hoja1!F682/1000</f>
        <v>2236.9050200000001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f>+Hoja1!F685/1000</f>
        <v>328.65699999999998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f>+Hoja1!F688/1000</f>
        <v>433.87284999999997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f>+Hoja1!F691/1000</f>
        <v>47.059519999999999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f>+Hoja1!F694/1000</f>
        <v>0.41526999999999997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f>+Hoja1!F697/1000</f>
        <v>-2074.0592099999999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517.50540000000001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f>+Hoja1!F709/1000</f>
        <v>517.50540000000001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1"/>
      <c r="M51" s="13"/>
      <c r="N51" s="13"/>
      <c r="O51" s="17">
        <f>SUM(O6+O20+O34)</f>
        <v>180444.42272999996</v>
      </c>
    </row>
    <row r="52" spans="1:16" ht="15" hidden="1" customHeight="1" x14ac:dyDescent="0.25">
      <c r="A52" s="23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1"/>
      <c r="M59" s="13"/>
      <c r="N59" s="13"/>
      <c r="O59" s="15">
        <f>SUM(M60:M62)</f>
        <v>69773.69988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f>+Hoja1!F1581/1000</f>
        <v>54963.020119999994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f>+Hoja1!F1610/1000</f>
        <v>14810.679759999999</v>
      </c>
      <c r="N61" s="13"/>
      <c r="O61" s="1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16"/>
      <c r="N62" s="16"/>
      <c r="O62" s="1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1"/>
      <c r="M63" s="13"/>
      <c r="N63" s="13"/>
      <c r="O63" s="15">
        <f>SUM(M64:M79)</f>
        <v>151576.76216000001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99598.377830000012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f>-Hoja1!F737/1000</f>
        <v>9163.3212700000004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f>(-Hoja1!F752-Hoja1!F767)/1000</f>
        <v>15881.000840000001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f>-Hoja1!F772/1000</f>
        <v>62644.296590000005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f>-Hoja1!F849/1000</f>
        <v>10904.176509999999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f>-Hoja1!F859/1000</f>
        <v>1005.58262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32599.740389999999</v>
      </c>
      <c r="N70" s="13"/>
      <c r="O70" s="16"/>
    </row>
    <row r="71" spans="1:16" ht="15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f>-Hoja1!F913/1000</f>
        <v>3022.6849400000001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f>-Hoja1!F922/1000</f>
        <v>27069.649789999999</v>
      </c>
      <c r="M72" s="16"/>
      <c r="N72" s="16"/>
      <c r="O72" s="16"/>
    </row>
    <row r="73" spans="1:16" ht="15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f>-Hoja1!F935/1000</f>
        <v>2507.4056600000004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f>-Hoja1!F941/1000</f>
        <v>2997.6915099999997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f>-Hoja1!F964/1000</f>
        <v>16380.952429999999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1"/>
      <c r="M79" s="13"/>
      <c r="N79" s="13"/>
      <c r="O79" s="15">
        <f>SUM(M80:M97)</f>
        <v>2455.7516400000004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1162.0904700000001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f>-Hoja1!F1025/1000</f>
        <v>23.618560000000002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f>-Hoja1!F1028/1000</f>
        <v>412.23887000000002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f>-Hoja1!F1049/1000</f>
        <v>491.11182000000002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f>-Hoja1!F1052/1000</f>
        <v>45.02496</v>
      </c>
      <c r="M86" s="16"/>
      <c r="N86" s="16"/>
      <c r="O86" s="16"/>
    </row>
    <row r="87" spans="1:15" ht="15" hidden="1" customHeight="1" x14ac:dyDescent="0.25">
      <c r="A87" s="4"/>
      <c r="B87" s="4"/>
      <c r="C87" s="21" t="s">
        <v>110</v>
      </c>
      <c r="D87" s="21"/>
      <c r="E87" s="21"/>
      <c r="F87" s="21"/>
      <c r="G87" s="21"/>
      <c r="H87" s="21"/>
      <c r="I87" s="21"/>
      <c r="J87" s="21"/>
      <c r="K87" s="21"/>
      <c r="L87" s="13">
        <v>0</v>
      </c>
      <c r="M87" s="16"/>
      <c r="N87" s="16"/>
      <c r="O87" s="16"/>
    </row>
    <row r="88" spans="1:15" ht="15" customHeight="1" x14ac:dyDescent="0.25">
      <c r="A88" s="4"/>
      <c r="B88" s="4"/>
      <c r="C88" s="21" t="s">
        <v>26</v>
      </c>
      <c r="D88" s="21"/>
      <c r="E88" s="21"/>
      <c r="F88" s="21"/>
      <c r="G88" s="21"/>
      <c r="H88" s="21"/>
      <c r="I88" s="21"/>
      <c r="J88" s="21"/>
      <c r="K88" s="21"/>
      <c r="L88" s="13">
        <f>-Hoja1!F1071/1000</f>
        <v>190.09626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168.96656999999999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f>-Hoja1!F1130/1000</f>
        <v>92.684679999999986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f>-Hoja1!F1135/1000</f>
        <v>8.6517199999999992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f>-Hoja1!F1137/1000</f>
        <v>31.152459999999998</v>
      </c>
      <c r="M92" s="16"/>
      <c r="N92" s="16"/>
      <c r="O92" s="16"/>
    </row>
    <row r="93" spans="1:15" ht="15.7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0</v>
      </c>
      <c r="M93" s="16"/>
      <c r="N93" s="16"/>
      <c r="O93" s="16"/>
    </row>
    <row r="94" spans="1:15" ht="15" customHeight="1" x14ac:dyDescent="0.25">
      <c r="A94" s="4"/>
      <c r="B94" s="22" t="s">
        <v>79</v>
      </c>
      <c r="C94" s="22"/>
      <c r="D94" s="22"/>
      <c r="E94" s="22"/>
      <c r="F94" s="22"/>
      <c r="G94" s="22"/>
      <c r="H94" s="22"/>
      <c r="I94" s="22"/>
      <c r="J94" s="22"/>
      <c r="K94" s="13">
        <v>2</v>
      </c>
      <c r="L94" s="13">
        <f>-Hoja1!F1151/1000</f>
        <v>36.477710000000002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f>-Hoja1!F1161/1000</f>
        <v>248.92538000000002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f>-Hoja1!F1176/1000</f>
        <v>875.76922000000002</v>
      </c>
      <c r="N96" s="13"/>
      <c r="O96" s="16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1"/>
      <c r="M100" s="13"/>
      <c r="N100" s="13"/>
      <c r="O100" s="17">
        <f>SUM(O63+O79+O97)</f>
        <v>154032.51380000002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1"/>
      <c r="M101" s="13"/>
      <c r="N101" s="13"/>
      <c r="O101" s="13">
        <f>SUM(M102:M116)</f>
        <v>26411.908930000001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18200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2520.9827300000002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f>-Hoja1!F1203/1000</f>
        <v>2520.9827300000002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f>-Hoja1!F1208/1000</f>
        <v>2383.49899</v>
      </c>
      <c r="N108" s="13"/>
      <c r="O108" s="16"/>
    </row>
    <row r="109" spans="1:16" ht="15" customHeight="1" x14ac:dyDescent="0.25">
      <c r="A109" s="4"/>
      <c r="B109" s="21" t="s">
        <v>94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3">
        <f>(-Hoja1!F1228-Hoja1!F1296-Hoja1!F1390)/1000</f>
        <v>159.2734700000002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3148.1537400000002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f>-Hoja1!F1220/1000</f>
        <v>2883.9622300000001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f>-Hoja1!F1221/1000</f>
        <v>264.19150999999999</v>
      </c>
      <c r="M115" s="16"/>
      <c r="N115" s="16"/>
      <c r="O115" s="1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1"/>
      <c r="M116" s="13"/>
      <c r="N116" s="13"/>
      <c r="O116" s="18">
        <f>SUM(O101)</f>
        <v>26411.908930000001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1"/>
      <c r="M121" s="13"/>
      <c r="N121" s="13"/>
      <c r="O121" s="17">
        <f>SUM(O63+O79+O97+O101+O117)</f>
        <v>180444.42273000002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1"/>
      <c r="M122" s="13"/>
      <c r="N122" s="13"/>
      <c r="O122" s="15">
        <f>SUM(M123:M125)</f>
        <v>69773.69988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54963.020119999994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14810.679759999999</v>
      </c>
      <c r="N124" s="13"/>
      <c r="O124" s="16"/>
    </row>
    <row r="125" spans="1:16" x14ac:dyDescent="0.25">
      <c r="A125" s="2"/>
      <c r="B125" s="2"/>
      <c r="C125" s="2"/>
    </row>
    <row r="129" spans="1:15" s="10" customFormat="1" x14ac:dyDescent="0.25">
      <c r="A129" s="9" t="s">
        <v>111</v>
      </c>
      <c r="K129" s="11"/>
      <c r="L129" s="11"/>
      <c r="M129" s="11"/>
      <c r="N129" s="11"/>
      <c r="O129" s="11"/>
    </row>
    <row r="130" spans="1:15" x14ac:dyDescent="0.25">
      <c r="A130" s="9" t="s">
        <v>112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1"/>
      <c r="L130" s="11"/>
      <c r="M130" s="11"/>
      <c r="N130" s="11"/>
      <c r="O130" s="11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0DA70-0A89-4259-86BF-4AAC9FB7D52E}">
  <dimension ref="A1:I1671"/>
  <sheetViews>
    <sheetView topLeftCell="A722" workbookViewId="0">
      <selection activeCell="F737" sqref="F737"/>
    </sheetView>
  </sheetViews>
  <sheetFormatPr baseColWidth="10" defaultRowHeight="15" x14ac:dyDescent="0.25"/>
  <cols>
    <col min="1" max="1" width="17.7109375" style="27" bestFit="1" customWidth="1"/>
    <col min="2" max="2" width="44.85546875" customWidth="1"/>
    <col min="4" max="5" width="16.85546875" style="28" bestFit="1" customWidth="1"/>
    <col min="6" max="6" width="20.5703125" style="28" customWidth="1"/>
    <col min="9" max="9" width="15" customWidth="1"/>
  </cols>
  <sheetData>
    <row r="1" spans="1:6" x14ac:dyDescent="0.25">
      <c r="A1" s="27" t="s">
        <v>113</v>
      </c>
      <c r="B1" t="s">
        <v>114</v>
      </c>
      <c r="C1" t="s">
        <v>115</v>
      </c>
      <c r="D1" s="28" t="s">
        <v>116</v>
      </c>
      <c r="E1" s="28" t="s">
        <v>117</v>
      </c>
      <c r="F1" s="28" t="s">
        <v>118</v>
      </c>
    </row>
    <row r="2" spans="1:6" x14ac:dyDescent="0.25">
      <c r="A2" s="27">
        <v>1</v>
      </c>
      <c r="B2" t="s">
        <v>2</v>
      </c>
      <c r="C2">
        <v>0</v>
      </c>
      <c r="D2" s="28">
        <v>1760205585.4200001</v>
      </c>
      <c r="E2" s="28">
        <v>1579761162.6900001</v>
      </c>
      <c r="F2" s="28">
        <v>180444422.72999999</v>
      </c>
    </row>
    <row r="3" spans="1:6" x14ac:dyDescent="0.25">
      <c r="A3" s="27">
        <v>11</v>
      </c>
      <c r="B3" t="s">
        <v>3</v>
      </c>
      <c r="C3">
        <v>0</v>
      </c>
      <c r="D3" s="28">
        <v>1606659965.4000001</v>
      </c>
      <c r="E3" s="28">
        <v>1437680618.48</v>
      </c>
      <c r="F3" s="28">
        <v>168979346.91999999</v>
      </c>
    </row>
    <row r="4" spans="1:6" x14ac:dyDescent="0.25">
      <c r="A4" s="27">
        <v>111</v>
      </c>
      <c r="B4" t="s">
        <v>4</v>
      </c>
      <c r="C4">
        <v>0</v>
      </c>
      <c r="D4" s="28">
        <v>1055431831.5</v>
      </c>
      <c r="E4" s="28">
        <v>1026996648.8200001</v>
      </c>
      <c r="F4" s="28">
        <v>28435182.68</v>
      </c>
    </row>
    <row r="5" spans="1:6" x14ac:dyDescent="0.25">
      <c r="A5" s="27">
        <v>1110</v>
      </c>
      <c r="B5" t="s">
        <v>4</v>
      </c>
      <c r="C5">
        <v>0</v>
      </c>
      <c r="D5" s="28">
        <v>1055431831.5</v>
      </c>
      <c r="E5" s="28">
        <v>1026996648.8200001</v>
      </c>
      <c r="F5" s="28">
        <v>28435182.68</v>
      </c>
    </row>
    <row r="6" spans="1:6" x14ac:dyDescent="0.25">
      <c r="A6" s="27">
        <v>111001</v>
      </c>
      <c r="B6" t="s">
        <v>119</v>
      </c>
      <c r="C6">
        <v>0</v>
      </c>
      <c r="D6" s="28">
        <v>23567663.32</v>
      </c>
      <c r="E6" s="28">
        <v>22666074.27</v>
      </c>
      <c r="F6" s="28">
        <v>901589.05</v>
      </c>
    </row>
    <row r="7" spans="1:6" x14ac:dyDescent="0.25">
      <c r="A7" s="27">
        <v>1110010101</v>
      </c>
      <c r="B7" t="s">
        <v>120</v>
      </c>
      <c r="C7">
        <v>0</v>
      </c>
      <c r="D7" s="28">
        <v>547308.62</v>
      </c>
      <c r="E7" s="28">
        <v>290378.62</v>
      </c>
      <c r="F7" s="28">
        <v>256930</v>
      </c>
    </row>
    <row r="8" spans="1:6" x14ac:dyDescent="0.25">
      <c r="A8" s="27">
        <v>111001010101</v>
      </c>
      <c r="B8" t="s">
        <v>120</v>
      </c>
      <c r="C8">
        <v>0</v>
      </c>
      <c r="D8" s="28">
        <v>223.62</v>
      </c>
      <c r="E8" s="28">
        <v>223.62</v>
      </c>
      <c r="F8" s="28">
        <v>0</v>
      </c>
    </row>
    <row r="9" spans="1:6" x14ac:dyDescent="0.25">
      <c r="A9" s="27">
        <v>111001010102</v>
      </c>
      <c r="B9" t="s">
        <v>121</v>
      </c>
      <c r="C9">
        <v>0</v>
      </c>
      <c r="D9" s="28">
        <v>547085</v>
      </c>
      <c r="E9" s="28">
        <v>290155</v>
      </c>
      <c r="F9" s="28">
        <v>256930</v>
      </c>
    </row>
    <row r="10" spans="1:6" x14ac:dyDescent="0.25">
      <c r="A10" s="27">
        <v>11100101010201</v>
      </c>
      <c r="B10" t="s">
        <v>122</v>
      </c>
      <c r="C10">
        <v>0</v>
      </c>
      <c r="D10" s="28">
        <v>41130</v>
      </c>
      <c r="E10" s="28">
        <v>28535</v>
      </c>
      <c r="F10" s="28">
        <v>12595</v>
      </c>
    </row>
    <row r="11" spans="1:6" x14ac:dyDescent="0.25">
      <c r="A11" s="27">
        <v>11100101010202</v>
      </c>
      <c r="B11" t="s">
        <v>123</v>
      </c>
      <c r="C11">
        <v>0</v>
      </c>
      <c r="D11" s="28">
        <v>48485</v>
      </c>
      <c r="E11" s="28">
        <v>31205</v>
      </c>
      <c r="F11" s="28">
        <v>17280</v>
      </c>
    </row>
    <row r="12" spans="1:6" x14ac:dyDescent="0.25">
      <c r="A12" s="27">
        <v>11100101010203</v>
      </c>
      <c r="B12" t="s">
        <v>124</v>
      </c>
      <c r="C12">
        <v>0</v>
      </c>
      <c r="D12" s="28">
        <v>50045</v>
      </c>
      <c r="E12" s="28">
        <v>28330</v>
      </c>
      <c r="F12" s="28">
        <v>21715</v>
      </c>
    </row>
    <row r="13" spans="1:6" x14ac:dyDescent="0.25">
      <c r="A13" s="27">
        <v>11100101010204</v>
      </c>
      <c r="B13" t="s">
        <v>125</v>
      </c>
      <c r="C13">
        <v>0</v>
      </c>
      <c r="D13" s="28">
        <v>48585</v>
      </c>
      <c r="E13" s="28">
        <v>29525</v>
      </c>
      <c r="F13" s="28">
        <v>19060</v>
      </c>
    </row>
    <row r="14" spans="1:6" x14ac:dyDescent="0.25">
      <c r="A14" s="27">
        <v>11100101010205</v>
      </c>
      <c r="B14" t="s">
        <v>126</v>
      </c>
      <c r="C14">
        <v>0</v>
      </c>
      <c r="D14" s="28">
        <v>23770</v>
      </c>
      <c r="E14" s="28">
        <v>12535</v>
      </c>
      <c r="F14" s="28">
        <v>11235</v>
      </c>
    </row>
    <row r="15" spans="1:6" x14ac:dyDescent="0.25">
      <c r="A15" s="27">
        <v>11100101010206</v>
      </c>
      <c r="B15" t="s">
        <v>127</v>
      </c>
      <c r="C15">
        <v>0</v>
      </c>
      <c r="D15" s="28">
        <v>49980</v>
      </c>
      <c r="E15" s="28">
        <v>30110</v>
      </c>
      <c r="F15" s="28">
        <v>19870</v>
      </c>
    </row>
    <row r="16" spans="1:6" x14ac:dyDescent="0.25">
      <c r="A16" s="27">
        <v>11100101010207</v>
      </c>
      <c r="B16" t="s">
        <v>128</v>
      </c>
      <c r="C16">
        <v>0</v>
      </c>
      <c r="D16" s="28">
        <v>37230</v>
      </c>
      <c r="E16" s="28">
        <v>25385</v>
      </c>
      <c r="F16" s="28">
        <v>11845</v>
      </c>
    </row>
    <row r="17" spans="1:6" x14ac:dyDescent="0.25">
      <c r="A17" s="27">
        <v>11100101010208</v>
      </c>
      <c r="B17" t="s">
        <v>129</v>
      </c>
      <c r="C17">
        <v>0</v>
      </c>
      <c r="D17" s="28">
        <v>38730</v>
      </c>
      <c r="E17" s="28">
        <v>24435</v>
      </c>
      <c r="F17" s="28">
        <v>14295</v>
      </c>
    </row>
    <row r="18" spans="1:6" x14ac:dyDescent="0.25">
      <c r="A18" s="27">
        <v>11100101010209</v>
      </c>
      <c r="B18" t="s">
        <v>130</v>
      </c>
      <c r="C18">
        <v>0</v>
      </c>
      <c r="D18" s="28">
        <v>23500</v>
      </c>
      <c r="E18" s="28">
        <v>12290</v>
      </c>
      <c r="F18" s="28">
        <v>11210</v>
      </c>
    </row>
    <row r="19" spans="1:6" x14ac:dyDescent="0.25">
      <c r="A19" s="27">
        <v>11100101010210</v>
      </c>
      <c r="B19" t="s">
        <v>131</v>
      </c>
      <c r="C19">
        <v>0</v>
      </c>
      <c r="D19" s="28">
        <v>50170</v>
      </c>
      <c r="E19" s="28">
        <v>26350</v>
      </c>
      <c r="F19" s="28">
        <v>23820</v>
      </c>
    </row>
    <row r="20" spans="1:6" x14ac:dyDescent="0.25">
      <c r="A20" s="27">
        <v>11100101010211</v>
      </c>
      <c r="B20" t="s">
        <v>132</v>
      </c>
      <c r="C20">
        <v>0</v>
      </c>
      <c r="D20" s="28">
        <v>18775</v>
      </c>
      <c r="E20" s="28">
        <v>1485</v>
      </c>
      <c r="F20" s="28">
        <v>17290</v>
      </c>
    </row>
    <row r="21" spans="1:6" x14ac:dyDescent="0.25">
      <c r="A21" s="27">
        <v>11100101010212</v>
      </c>
      <c r="B21" t="s">
        <v>133</v>
      </c>
      <c r="C21">
        <v>0</v>
      </c>
      <c r="D21" s="28">
        <v>20405</v>
      </c>
      <c r="E21" s="28">
        <v>5880</v>
      </c>
      <c r="F21" s="28">
        <v>14525</v>
      </c>
    </row>
    <row r="22" spans="1:6" x14ac:dyDescent="0.25">
      <c r="A22" s="27">
        <v>11100101010213</v>
      </c>
      <c r="B22" t="s">
        <v>134</v>
      </c>
      <c r="C22">
        <v>0</v>
      </c>
      <c r="D22" s="28">
        <v>21235</v>
      </c>
      <c r="E22" s="28">
        <v>975</v>
      </c>
      <c r="F22" s="28">
        <v>20260</v>
      </c>
    </row>
    <row r="23" spans="1:6" x14ac:dyDescent="0.25">
      <c r="A23" s="27">
        <v>11100101010214</v>
      </c>
      <c r="B23" t="s">
        <v>135</v>
      </c>
      <c r="C23">
        <v>0</v>
      </c>
      <c r="D23" s="28">
        <v>25070</v>
      </c>
      <c r="E23" s="28">
        <v>6535</v>
      </c>
      <c r="F23" s="28">
        <v>18535</v>
      </c>
    </row>
    <row r="24" spans="1:6" x14ac:dyDescent="0.25">
      <c r="A24" s="27">
        <v>11100101010215</v>
      </c>
      <c r="B24" t="s">
        <v>136</v>
      </c>
      <c r="C24">
        <v>0</v>
      </c>
      <c r="D24" s="28">
        <v>49975</v>
      </c>
      <c r="E24" s="28">
        <v>26580</v>
      </c>
      <c r="F24" s="28">
        <v>23395</v>
      </c>
    </row>
    <row r="25" spans="1:6" x14ac:dyDescent="0.25">
      <c r="A25" s="27">
        <v>1110010201</v>
      </c>
      <c r="B25" t="s">
        <v>137</v>
      </c>
      <c r="C25">
        <v>0</v>
      </c>
      <c r="D25" s="28">
        <v>17703754.699999999</v>
      </c>
      <c r="E25" s="28">
        <v>17060495.649999999</v>
      </c>
      <c r="F25" s="28">
        <v>643259.05000000005</v>
      </c>
    </row>
    <row r="26" spans="1:6" x14ac:dyDescent="0.25">
      <c r="A26" s="27">
        <v>111001020101</v>
      </c>
      <c r="B26" t="s">
        <v>138</v>
      </c>
      <c r="C26">
        <v>0</v>
      </c>
      <c r="D26" s="28">
        <v>3053690.5</v>
      </c>
      <c r="E26" s="28">
        <v>2948306.24</v>
      </c>
      <c r="F26" s="28">
        <v>105384.26</v>
      </c>
    </row>
    <row r="27" spans="1:6" x14ac:dyDescent="0.25">
      <c r="A27" s="27">
        <v>111001020102</v>
      </c>
      <c r="B27" t="s">
        <v>139</v>
      </c>
      <c r="C27">
        <v>0</v>
      </c>
      <c r="D27" s="28">
        <v>2868238.23</v>
      </c>
      <c r="E27" s="28">
        <v>2771703.07</v>
      </c>
      <c r="F27" s="28">
        <v>96535.16</v>
      </c>
    </row>
    <row r="28" spans="1:6" x14ac:dyDescent="0.25">
      <c r="A28" s="27">
        <v>111001020103</v>
      </c>
      <c r="B28" t="s">
        <v>140</v>
      </c>
      <c r="C28">
        <v>0</v>
      </c>
      <c r="D28" s="28">
        <v>550287.52</v>
      </c>
      <c r="E28" s="28">
        <v>524895.56000000006</v>
      </c>
      <c r="F28" s="28">
        <v>25391.96</v>
      </c>
    </row>
    <row r="29" spans="1:6" x14ac:dyDescent="0.25">
      <c r="A29" s="27">
        <v>111001020104</v>
      </c>
      <c r="B29" t="s">
        <v>141</v>
      </c>
      <c r="C29">
        <v>0</v>
      </c>
      <c r="D29" s="28">
        <v>650278.96</v>
      </c>
      <c r="E29" s="28">
        <v>616180.55000000005</v>
      </c>
      <c r="F29" s="28">
        <v>34098.410000000003</v>
      </c>
    </row>
    <row r="30" spans="1:6" x14ac:dyDescent="0.25">
      <c r="A30" s="27">
        <v>111001020105</v>
      </c>
      <c r="B30" t="s">
        <v>142</v>
      </c>
      <c r="C30">
        <v>0</v>
      </c>
      <c r="D30" s="28">
        <v>1554906.52</v>
      </c>
      <c r="E30" s="28">
        <v>1518448.35</v>
      </c>
      <c r="F30" s="28">
        <v>36458.17</v>
      </c>
    </row>
    <row r="31" spans="1:6" x14ac:dyDescent="0.25">
      <c r="A31" s="27">
        <v>111001020106</v>
      </c>
      <c r="B31" t="s">
        <v>143</v>
      </c>
      <c r="C31">
        <v>0</v>
      </c>
      <c r="D31" s="28">
        <v>715880.88</v>
      </c>
      <c r="E31" s="28">
        <v>675863.15</v>
      </c>
      <c r="F31" s="28">
        <v>40017.730000000003</v>
      </c>
    </row>
    <row r="32" spans="1:6" x14ac:dyDescent="0.25">
      <c r="A32" s="27">
        <v>111001020107</v>
      </c>
      <c r="B32" t="s">
        <v>144</v>
      </c>
      <c r="C32">
        <v>0</v>
      </c>
      <c r="D32" s="28">
        <v>368369.74</v>
      </c>
      <c r="E32" s="28">
        <v>354253.21</v>
      </c>
      <c r="F32" s="28">
        <v>14116.53</v>
      </c>
    </row>
    <row r="33" spans="1:6" x14ac:dyDescent="0.25">
      <c r="A33" s="27">
        <v>111001020108</v>
      </c>
      <c r="B33" t="s">
        <v>145</v>
      </c>
      <c r="C33">
        <v>0</v>
      </c>
      <c r="D33" s="28">
        <v>1589357.51</v>
      </c>
      <c r="E33" s="28">
        <v>1551621.55</v>
      </c>
      <c r="F33" s="28">
        <v>37735.96</v>
      </c>
    </row>
    <row r="34" spans="1:6" x14ac:dyDescent="0.25">
      <c r="A34" s="27">
        <v>111001020109</v>
      </c>
      <c r="B34" t="s">
        <v>146</v>
      </c>
      <c r="C34">
        <v>0</v>
      </c>
      <c r="D34" s="28">
        <v>731257.34</v>
      </c>
      <c r="E34" s="28">
        <v>688819.45</v>
      </c>
      <c r="F34" s="28">
        <v>42437.89</v>
      </c>
    </row>
    <row r="35" spans="1:6" x14ac:dyDescent="0.25">
      <c r="A35" s="27">
        <v>111001020110</v>
      </c>
      <c r="B35" t="s">
        <v>147</v>
      </c>
      <c r="C35">
        <v>0</v>
      </c>
      <c r="D35" s="28">
        <v>115</v>
      </c>
      <c r="E35" s="28">
        <v>115</v>
      </c>
      <c r="F35" s="28">
        <v>0</v>
      </c>
    </row>
    <row r="36" spans="1:6" x14ac:dyDescent="0.25">
      <c r="A36" s="27">
        <v>111001020111</v>
      </c>
      <c r="B36" t="s">
        <v>148</v>
      </c>
      <c r="C36">
        <v>0</v>
      </c>
      <c r="D36" s="28">
        <v>651252.61</v>
      </c>
      <c r="E36" s="28">
        <v>627359.14</v>
      </c>
      <c r="F36" s="28">
        <v>23893.47</v>
      </c>
    </row>
    <row r="37" spans="1:6" x14ac:dyDescent="0.25">
      <c r="A37" s="27">
        <v>111001020112</v>
      </c>
      <c r="B37" t="s">
        <v>149</v>
      </c>
      <c r="C37">
        <v>0</v>
      </c>
      <c r="D37" s="28">
        <v>519284.22</v>
      </c>
      <c r="E37" s="28">
        <v>484188.18</v>
      </c>
      <c r="F37" s="28">
        <v>35096.04</v>
      </c>
    </row>
    <row r="38" spans="1:6" x14ac:dyDescent="0.25">
      <c r="A38" s="27">
        <v>111001020113</v>
      </c>
      <c r="B38" t="s">
        <v>150</v>
      </c>
      <c r="C38">
        <v>0</v>
      </c>
      <c r="D38" s="28">
        <v>790565.52</v>
      </c>
      <c r="E38" s="28">
        <v>762023.28</v>
      </c>
      <c r="F38" s="28">
        <v>28542.240000000002</v>
      </c>
    </row>
    <row r="39" spans="1:6" x14ac:dyDescent="0.25">
      <c r="A39" s="27">
        <v>111001020114</v>
      </c>
      <c r="B39" t="s">
        <v>151</v>
      </c>
      <c r="C39">
        <v>0</v>
      </c>
      <c r="D39" s="28">
        <v>433614.57</v>
      </c>
      <c r="E39" s="28">
        <v>408316.09</v>
      </c>
      <c r="F39" s="28">
        <v>25298.48</v>
      </c>
    </row>
    <row r="40" spans="1:6" x14ac:dyDescent="0.25">
      <c r="A40" s="27">
        <v>111001020115</v>
      </c>
      <c r="B40" t="s">
        <v>152</v>
      </c>
      <c r="C40">
        <v>0</v>
      </c>
      <c r="D40" s="28">
        <v>248311.77</v>
      </c>
      <c r="E40" s="28">
        <v>242170.79</v>
      </c>
      <c r="F40" s="28">
        <v>6140.98</v>
      </c>
    </row>
    <row r="41" spans="1:6" x14ac:dyDescent="0.25">
      <c r="A41" s="27">
        <v>111001020116</v>
      </c>
      <c r="B41" t="s">
        <v>153</v>
      </c>
      <c r="C41">
        <v>0</v>
      </c>
      <c r="D41" s="28">
        <v>578511.59</v>
      </c>
      <c r="E41" s="28">
        <v>556977.72</v>
      </c>
      <c r="F41" s="28">
        <v>21533.87</v>
      </c>
    </row>
    <row r="42" spans="1:6" x14ac:dyDescent="0.25">
      <c r="A42" s="27">
        <v>111001020117</v>
      </c>
      <c r="B42" t="s">
        <v>154</v>
      </c>
      <c r="C42">
        <v>0</v>
      </c>
      <c r="D42" s="28">
        <v>143</v>
      </c>
      <c r="E42" s="28">
        <v>143</v>
      </c>
      <c r="F42" s="28">
        <v>0</v>
      </c>
    </row>
    <row r="43" spans="1:6" x14ac:dyDescent="0.25">
      <c r="A43" s="27">
        <v>111001020118</v>
      </c>
      <c r="B43" t="s">
        <v>155</v>
      </c>
      <c r="C43">
        <v>0</v>
      </c>
      <c r="D43" s="28">
        <v>839151.86</v>
      </c>
      <c r="E43" s="28">
        <v>785654.42</v>
      </c>
      <c r="F43" s="28">
        <v>53497.440000000002</v>
      </c>
    </row>
    <row r="44" spans="1:6" x14ac:dyDescent="0.25">
      <c r="A44" s="27">
        <v>111001020119</v>
      </c>
      <c r="B44" t="s">
        <v>156</v>
      </c>
      <c r="C44">
        <v>0</v>
      </c>
      <c r="D44" s="28">
        <v>1173250.96</v>
      </c>
      <c r="E44" s="28">
        <v>1160984.3799999999</v>
      </c>
      <c r="F44" s="28">
        <v>12266.58</v>
      </c>
    </row>
    <row r="45" spans="1:6" x14ac:dyDescent="0.25">
      <c r="A45" s="27">
        <v>111001020120</v>
      </c>
      <c r="B45" t="s">
        <v>157</v>
      </c>
      <c r="C45">
        <v>0</v>
      </c>
      <c r="D45" s="28">
        <v>387286.4</v>
      </c>
      <c r="E45" s="28">
        <v>382472.52</v>
      </c>
      <c r="F45" s="28">
        <v>4813.88</v>
      </c>
    </row>
    <row r="46" spans="1:6" x14ac:dyDescent="0.25">
      <c r="A46" s="27">
        <v>1110010301</v>
      </c>
      <c r="B46" t="s">
        <v>158</v>
      </c>
      <c r="C46">
        <v>0</v>
      </c>
      <c r="D46" s="28">
        <v>1600</v>
      </c>
      <c r="E46" s="28">
        <v>200</v>
      </c>
      <c r="F46" s="28">
        <v>1400</v>
      </c>
    </row>
    <row r="47" spans="1:6" x14ac:dyDescent="0.25">
      <c r="A47" s="27">
        <v>111001030101</v>
      </c>
      <c r="B47" t="s">
        <v>159</v>
      </c>
      <c r="C47">
        <v>0</v>
      </c>
      <c r="D47" s="28">
        <v>400</v>
      </c>
      <c r="E47" s="28">
        <v>0</v>
      </c>
      <c r="F47" s="28">
        <v>400</v>
      </c>
    </row>
    <row r="48" spans="1:6" x14ac:dyDescent="0.25">
      <c r="A48" s="27">
        <v>111001030102</v>
      </c>
      <c r="B48" t="s">
        <v>160</v>
      </c>
      <c r="C48">
        <v>0</v>
      </c>
      <c r="D48" s="28">
        <v>200</v>
      </c>
      <c r="E48" s="28">
        <v>100</v>
      </c>
      <c r="F48" s="28">
        <v>100</v>
      </c>
    </row>
    <row r="49" spans="1:6" x14ac:dyDescent="0.25">
      <c r="A49" s="27">
        <v>111001030103</v>
      </c>
      <c r="B49" t="s">
        <v>161</v>
      </c>
      <c r="C49">
        <v>0</v>
      </c>
      <c r="D49" s="28">
        <v>100</v>
      </c>
      <c r="E49" s="28">
        <v>0</v>
      </c>
      <c r="F49" s="28">
        <v>100</v>
      </c>
    </row>
    <row r="50" spans="1:6" x14ac:dyDescent="0.25">
      <c r="A50" s="27">
        <v>111001030104</v>
      </c>
      <c r="B50" t="s">
        <v>162</v>
      </c>
      <c r="C50">
        <v>0</v>
      </c>
      <c r="D50" s="28">
        <v>100</v>
      </c>
      <c r="E50" s="28">
        <v>0</v>
      </c>
      <c r="F50" s="28">
        <v>100</v>
      </c>
    </row>
    <row r="51" spans="1:6" x14ac:dyDescent="0.25">
      <c r="A51" s="27">
        <v>111001030105</v>
      </c>
      <c r="B51" t="s">
        <v>163</v>
      </c>
      <c r="C51">
        <v>0</v>
      </c>
      <c r="D51" s="28">
        <v>100</v>
      </c>
      <c r="E51" s="28">
        <v>0</v>
      </c>
      <c r="F51" s="28">
        <v>100</v>
      </c>
    </row>
    <row r="52" spans="1:6" x14ac:dyDescent="0.25">
      <c r="A52" s="27">
        <v>111001030106</v>
      </c>
      <c r="B52" t="s">
        <v>164</v>
      </c>
      <c r="C52">
        <v>0</v>
      </c>
      <c r="D52" s="28">
        <v>100</v>
      </c>
      <c r="E52" s="28">
        <v>0</v>
      </c>
      <c r="F52" s="28">
        <v>100</v>
      </c>
    </row>
    <row r="53" spans="1:6" x14ac:dyDescent="0.25">
      <c r="A53" s="27">
        <v>111001030107</v>
      </c>
      <c r="B53" t="s">
        <v>165</v>
      </c>
      <c r="C53">
        <v>0</v>
      </c>
      <c r="D53" s="28">
        <v>100</v>
      </c>
      <c r="E53" s="28">
        <v>0</v>
      </c>
      <c r="F53" s="28">
        <v>100</v>
      </c>
    </row>
    <row r="54" spans="1:6" x14ac:dyDescent="0.25">
      <c r="A54" s="27">
        <v>111001030108</v>
      </c>
      <c r="B54" t="s">
        <v>166</v>
      </c>
      <c r="C54">
        <v>0</v>
      </c>
      <c r="D54" s="28">
        <v>100</v>
      </c>
      <c r="E54" s="28">
        <v>0</v>
      </c>
      <c r="F54" s="28">
        <v>100</v>
      </c>
    </row>
    <row r="55" spans="1:6" x14ac:dyDescent="0.25">
      <c r="A55" s="27">
        <v>111001030109</v>
      </c>
      <c r="B55" t="s">
        <v>167</v>
      </c>
      <c r="C55">
        <v>0</v>
      </c>
      <c r="D55" s="28">
        <v>100</v>
      </c>
      <c r="E55" s="28">
        <v>0</v>
      </c>
      <c r="F55" s="28">
        <v>100</v>
      </c>
    </row>
    <row r="56" spans="1:6" x14ac:dyDescent="0.25">
      <c r="A56" s="27">
        <v>111001030112</v>
      </c>
      <c r="B56" t="s">
        <v>168</v>
      </c>
      <c r="C56">
        <v>0</v>
      </c>
      <c r="D56" s="28">
        <v>100</v>
      </c>
      <c r="E56" s="28">
        <v>0</v>
      </c>
      <c r="F56" s="28">
        <v>100</v>
      </c>
    </row>
    <row r="57" spans="1:6" x14ac:dyDescent="0.25">
      <c r="A57" s="27">
        <v>111001030113</v>
      </c>
      <c r="B57" t="s">
        <v>169</v>
      </c>
      <c r="C57">
        <v>0</v>
      </c>
      <c r="D57" s="28">
        <v>100</v>
      </c>
      <c r="E57" s="28">
        <v>0</v>
      </c>
      <c r="F57" s="28">
        <v>100</v>
      </c>
    </row>
    <row r="58" spans="1:6" x14ac:dyDescent="0.25">
      <c r="A58" s="27">
        <v>111001030114</v>
      </c>
      <c r="B58" t="s">
        <v>170</v>
      </c>
      <c r="C58">
        <v>0</v>
      </c>
      <c r="D58" s="28">
        <v>100</v>
      </c>
      <c r="E58" s="28">
        <v>100</v>
      </c>
      <c r="F58" s="28">
        <v>0</v>
      </c>
    </row>
    <row r="59" spans="1:6" x14ac:dyDescent="0.25">
      <c r="A59" s="27">
        <v>1110010401</v>
      </c>
      <c r="B59" t="s">
        <v>171</v>
      </c>
      <c r="C59">
        <v>0</v>
      </c>
      <c r="D59" s="28">
        <v>5315000</v>
      </c>
      <c r="E59" s="28">
        <v>5315000</v>
      </c>
      <c r="F59" s="28">
        <v>0</v>
      </c>
    </row>
    <row r="60" spans="1:6" x14ac:dyDescent="0.25">
      <c r="A60" s="27">
        <v>111001040101</v>
      </c>
      <c r="B60" t="s">
        <v>172</v>
      </c>
      <c r="C60">
        <v>0</v>
      </c>
      <c r="D60" s="28">
        <v>10000</v>
      </c>
      <c r="E60" s="28">
        <v>10000</v>
      </c>
      <c r="F60" s="28">
        <v>0</v>
      </c>
    </row>
    <row r="61" spans="1:6" x14ac:dyDescent="0.25">
      <c r="A61" s="27">
        <v>111001040102</v>
      </c>
      <c r="B61" t="s">
        <v>173</v>
      </c>
      <c r="C61">
        <v>0</v>
      </c>
      <c r="D61" s="28">
        <v>10000</v>
      </c>
      <c r="E61" s="28">
        <v>10000</v>
      </c>
      <c r="F61" s="28">
        <v>0</v>
      </c>
    </row>
    <row r="62" spans="1:6" x14ac:dyDescent="0.25">
      <c r="A62" s="27">
        <v>111001040106</v>
      </c>
      <c r="B62" t="s">
        <v>174</v>
      </c>
      <c r="C62">
        <v>0</v>
      </c>
      <c r="D62" s="28">
        <v>5295000</v>
      </c>
      <c r="E62" s="28">
        <v>5295000</v>
      </c>
      <c r="F62" s="28">
        <v>0</v>
      </c>
    </row>
    <row r="63" spans="1:6" x14ac:dyDescent="0.25">
      <c r="A63" s="27">
        <v>111002</v>
      </c>
      <c r="B63" t="s">
        <v>175</v>
      </c>
      <c r="C63">
        <v>0</v>
      </c>
      <c r="D63" s="28">
        <v>76579884.140000001</v>
      </c>
      <c r="E63" s="28">
        <v>65145333.18</v>
      </c>
      <c r="F63" s="28">
        <v>11434550.960000001</v>
      </c>
    </row>
    <row r="64" spans="1:6" x14ac:dyDescent="0.25">
      <c r="A64" s="27">
        <v>1110020101</v>
      </c>
      <c r="B64" t="s">
        <v>176</v>
      </c>
      <c r="C64">
        <v>0</v>
      </c>
      <c r="D64" s="28">
        <v>76531275.900000006</v>
      </c>
      <c r="E64" s="28">
        <v>65107866.659999996</v>
      </c>
      <c r="F64" s="28">
        <v>11423409.24</v>
      </c>
    </row>
    <row r="65" spans="1:6" x14ac:dyDescent="0.25">
      <c r="A65" s="27">
        <v>111002010101</v>
      </c>
      <c r="B65" t="s">
        <v>176</v>
      </c>
      <c r="C65">
        <v>0</v>
      </c>
      <c r="D65" s="28">
        <v>70904542.900000006</v>
      </c>
      <c r="E65" s="28">
        <v>65037509.659999996</v>
      </c>
      <c r="F65" s="28">
        <v>5867033.2400000002</v>
      </c>
    </row>
    <row r="66" spans="1:6" x14ac:dyDescent="0.25">
      <c r="A66" s="27">
        <v>111002010103</v>
      </c>
      <c r="B66" t="s">
        <v>177</v>
      </c>
      <c r="C66">
        <v>0</v>
      </c>
      <c r="D66" s="28">
        <v>5626733</v>
      </c>
      <c r="E66" s="28">
        <v>70357</v>
      </c>
      <c r="F66" s="28">
        <v>5556376</v>
      </c>
    </row>
    <row r="67" spans="1:6" x14ac:dyDescent="0.25">
      <c r="A67" s="27">
        <v>1110029901</v>
      </c>
      <c r="B67" t="s">
        <v>178</v>
      </c>
      <c r="C67">
        <v>0</v>
      </c>
      <c r="D67" s="28">
        <v>48608.24</v>
      </c>
      <c r="E67" s="28">
        <v>37466.519999999997</v>
      </c>
      <c r="F67" s="28">
        <v>11141.72</v>
      </c>
    </row>
    <row r="68" spans="1:6" x14ac:dyDescent="0.25">
      <c r="A68" s="27">
        <v>111002990101</v>
      </c>
      <c r="B68" t="s">
        <v>178</v>
      </c>
      <c r="C68">
        <v>0</v>
      </c>
      <c r="D68" s="28">
        <v>48608.24</v>
      </c>
      <c r="E68" s="28">
        <v>37466.519999999997</v>
      </c>
      <c r="F68" s="28">
        <v>11141.72</v>
      </c>
    </row>
    <row r="69" spans="1:6" x14ac:dyDescent="0.25">
      <c r="A69" s="27">
        <v>111003</v>
      </c>
      <c r="B69" t="s">
        <v>179</v>
      </c>
      <c r="C69">
        <v>0</v>
      </c>
      <c r="D69" s="28">
        <v>368809011.33999997</v>
      </c>
      <c r="E69" s="28">
        <v>368563631.00999999</v>
      </c>
      <c r="F69" s="28">
        <v>245380.33</v>
      </c>
    </row>
    <row r="70" spans="1:6" x14ac:dyDescent="0.25">
      <c r="A70" s="27">
        <v>1110030100</v>
      </c>
      <c r="B70" t="s">
        <v>180</v>
      </c>
      <c r="C70">
        <v>0</v>
      </c>
      <c r="D70" s="28">
        <v>364703934.94999999</v>
      </c>
      <c r="E70" s="28">
        <v>364460481.25</v>
      </c>
      <c r="F70" s="28">
        <v>243453.7</v>
      </c>
    </row>
    <row r="71" spans="1:6" x14ac:dyDescent="0.25">
      <c r="A71" s="27">
        <v>111003010001</v>
      </c>
      <c r="B71" t="s">
        <v>180</v>
      </c>
      <c r="C71">
        <v>0</v>
      </c>
      <c r="D71" s="28">
        <v>364703934.94999999</v>
      </c>
      <c r="E71" s="28">
        <v>364460481.25</v>
      </c>
      <c r="F71" s="28">
        <v>243453.7</v>
      </c>
    </row>
    <row r="72" spans="1:6" x14ac:dyDescent="0.25">
      <c r="A72" s="27">
        <v>1110030200</v>
      </c>
      <c r="B72" t="s">
        <v>181</v>
      </c>
      <c r="C72">
        <v>0</v>
      </c>
      <c r="D72" s="28">
        <v>4105076.39</v>
      </c>
      <c r="E72" s="28">
        <v>4103149.76</v>
      </c>
      <c r="F72" s="28">
        <v>1926.63</v>
      </c>
    </row>
    <row r="73" spans="1:6" x14ac:dyDescent="0.25">
      <c r="A73" s="27">
        <v>111003020001</v>
      </c>
      <c r="B73" t="s">
        <v>181</v>
      </c>
      <c r="C73">
        <v>0</v>
      </c>
      <c r="D73" s="28">
        <v>4105076.39</v>
      </c>
      <c r="E73" s="28">
        <v>4103149.76</v>
      </c>
      <c r="F73" s="28">
        <v>1926.63</v>
      </c>
    </row>
    <row r="74" spans="1:6" x14ac:dyDescent="0.25">
      <c r="A74" s="27">
        <v>11100302000101</v>
      </c>
      <c r="B74" t="s">
        <v>182</v>
      </c>
      <c r="C74">
        <v>0</v>
      </c>
      <c r="D74" s="28">
        <v>3109322.39</v>
      </c>
      <c r="E74" s="28">
        <v>3107395.76</v>
      </c>
      <c r="F74" s="28">
        <v>1926.63</v>
      </c>
    </row>
    <row r="75" spans="1:6" x14ac:dyDescent="0.25">
      <c r="A75" s="27">
        <v>11100302000102</v>
      </c>
      <c r="B75" t="s">
        <v>183</v>
      </c>
      <c r="C75">
        <v>0</v>
      </c>
      <c r="D75" s="28">
        <v>995754</v>
      </c>
      <c r="E75" s="28">
        <v>995754</v>
      </c>
      <c r="F75" s="28">
        <v>0</v>
      </c>
    </row>
    <row r="76" spans="1:6" x14ac:dyDescent="0.25">
      <c r="A76" s="27">
        <v>111004</v>
      </c>
      <c r="B76" t="s">
        <v>184</v>
      </c>
      <c r="C76">
        <v>0</v>
      </c>
      <c r="D76" s="28">
        <v>584142809.98000002</v>
      </c>
      <c r="E76" s="28">
        <v>568400336.13</v>
      </c>
      <c r="F76" s="28">
        <v>15742473.85</v>
      </c>
    </row>
    <row r="77" spans="1:6" x14ac:dyDescent="0.25">
      <c r="A77" s="27">
        <v>1110040101</v>
      </c>
      <c r="B77" t="s">
        <v>185</v>
      </c>
      <c r="C77">
        <v>0</v>
      </c>
      <c r="D77" s="28">
        <v>574597475.17999995</v>
      </c>
      <c r="E77" s="28">
        <v>563873854.22000003</v>
      </c>
      <c r="F77" s="28">
        <v>10723620.960000001</v>
      </c>
    </row>
    <row r="78" spans="1:6" x14ac:dyDescent="0.25">
      <c r="A78" s="27">
        <v>111004010101</v>
      </c>
      <c r="B78" t="s">
        <v>186</v>
      </c>
      <c r="C78">
        <v>0</v>
      </c>
      <c r="D78" s="28">
        <v>156107756.27000001</v>
      </c>
      <c r="E78" s="28">
        <v>152144455.02000001</v>
      </c>
      <c r="F78" s="28">
        <v>3963301.25</v>
      </c>
    </row>
    <row r="79" spans="1:6" x14ac:dyDescent="0.25">
      <c r="A79" s="27">
        <v>111004010102</v>
      </c>
      <c r="B79" t="s">
        <v>187</v>
      </c>
      <c r="C79">
        <v>0</v>
      </c>
      <c r="D79" s="28">
        <v>18779.71</v>
      </c>
      <c r="E79" s="28">
        <v>18779.71</v>
      </c>
      <c r="F79" s="28">
        <v>0</v>
      </c>
    </row>
    <row r="80" spans="1:6" x14ac:dyDescent="0.25">
      <c r="A80" s="27">
        <v>111004010103</v>
      </c>
      <c r="B80" t="s">
        <v>188</v>
      </c>
      <c r="C80">
        <v>0</v>
      </c>
      <c r="D80" s="28">
        <v>3063411.07</v>
      </c>
      <c r="E80" s="28">
        <v>1471848.33</v>
      </c>
      <c r="F80" s="28">
        <v>1591562.74</v>
      </c>
    </row>
    <row r="81" spans="1:6" x14ac:dyDescent="0.25">
      <c r="A81" s="27">
        <v>111004010104</v>
      </c>
      <c r="B81" t="s">
        <v>189</v>
      </c>
      <c r="C81">
        <v>0</v>
      </c>
      <c r="D81" s="28">
        <v>28021242.010000002</v>
      </c>
      <c r="E81" s="28">
        <v>27452665.149999999</v>
      </c>
      <c r="F81" s="28">
        <v>568576.86</v>
      </c>
    </row>
    <row r="82" spans="1:6" x14ac:dyDescent="0.25">
      <c r="A82" s="27">
        <v>111004010105</v>
      </c>
      <c r="B82" t="s">
        <v>190</v>
      </c>
      <c r="C82">
        <v>0</v>
      </c>
      <c r="D82" s="28">
        <v>3921177.7</v>
      </c>
      <c r="E82" s="28">
        <v>3921177.7</v>
      </c>
      <c r="F82" s="28">
        <v>0</v>
      </c>
    </row>
    <row r="83" spans="1:6" x14ac:dyDescent="0.25">
      <c r="A83" s="27">
        <v>111004010106</v>
      </c>
      <c r="B83" t="s">
        <v>191</v>
      </c>
      <c r="C83">
        <v>0</v>
      </c>
      <c r="D83" s="28">
        <v>93967209.359999999</v>
      </c>
      <c r="E83" s="28">
        <v>92570715.049999997</v>
      </c>
      <c r="F83" s="28">
        <v>1396494.31</v>
      </c>
    </row>
    <row r="84" spans="1:6" x14ac:dyDescent="0.25">
      <c r="A84" s="27">
        <v>111004010107</v>
      </c>
      <c r="B84" t="s">
        <v>192</v>
      </c>
      <c r="C84">
        <v>0</v>
      </c>
      <c r="D84" s="28">
        <v>2650485.65</v>
      </c>
      <c r="E84" s="28">
        <v>2650485.65</v>
      </c>
      <c r="F84" s="28">
        <v>0</v>
      </c>
    </row>
    <row r="85" spans="1:6" x14ac:dyDescent="0.25">
      <c r="A85" s="27">
        <v>111004010108</v>
      </c>
      <c r="B85" t="s">
        <v>193</v>
      </c>
      <c r="C85">
        <v>0</v>
      </c>
      <c r="D85" s="28">
        <v>12858796.98</v>
      </c>
      <c r="E85" s="28">
        <v>12858796.98</v>
      </c>
      <c r="F85" s="28">
        <v>0</v>
      </c>
    </row>
    <row r="86" spans="1:6" x14ac:dyDescent="0.25">
      <c r="A86" s="27">
        <v>111004010109</v>
      </c>
      <c r="B86" t="s">
        <v>194</v>
      </c>
      <c r="C86">
        <v>0</v>
      </c>
      <c r="D86" s="28">
        <v>47518983.219999999</v>
      </c>
      <c r="E86" s="28">
        <v>47324089.700000003</v>
      </c>
      <c r="F86" s="28">
        <v>194893.52</v>
      </c>
    </row>
    <row r="87" spans="1:6" x14ac:dyDescent="0.25">
      <c r="A87" s="27">
        <v>111004010110</v>
      </c>
      <c r="B87" t="s">
        <v>195</v>
      </c>
      <c r="C87">
        <v>0</v>
      </c>
      <c r="D87" s="28">
        <v>14715613.16</v>
      </c>
      <c r="E87" s="28">
        <v>14715613.16</v>
      </c>
      <c r="F87" s="28">
        <v>0</v>
      </c>
    </row>
    <row r="88" spans="1:6" x14ac:dyDescent="0.25">
      <c r="A88" s="27">
        <v>111004010111</v>
      </c>
      <c r="B88" t="s">
        <v>196</v>
      </c>
      <c r="C88">
        <v>0</v>
      </c>
      <c r="D88" s="28">
        <v>207916155.16</v>
      </c>
      <c r="E88" s="28">
        <v>207916155.16</v>
      </c>
      <c r="F88" s="28">
        <v>0</v>
      </c>
    </row>
    <row r="89" spans="1:6" x14ac:dyDescent="0.25">
      <c r="A89" s="27">
        <v>111004010112</v>
      </c>
      <c r="B89" t="s">
        <v>197</v>
      </c>
      <c r="C89">
        <v>0</v>
      </c>
      <c r="D89" s="28">
        <v>20457.560000000001</v>
      </c>
      <c r="E89" s="28">
        <v>20457.560000000001</v>
      </c>
      <c r="F89" s="28">
        <v>0</v>
      </c>
    </row>
    <row r="90" spans="1:6" x14ac:dyDescent="0.25">
      <c r="A90" s="27">
        <v>111004010113</v>
      </c>
      <c r="B90" t="s">
        <v>198</v>
      </c>
      <c r="C90">
        <v>0</v>
      </c>
      <c r="D90" s="28">
        <v>106055.53</v>
      </c>
      <c r="E90" s="28">
        <v>101842.98</v>
      </c>
      <c r="F90" s="28">
        <v>4212.55</v>
      </c>
    </row>
    <row r="91" spans="1:6" x14ac:dyDescent="0.25">
      <c r="A91" s="27">
        <v>111004010114</v>
      </c>
      <c r="B91" t="s">
        <v>186</v>
      </c>
      <c r="C91">
        <v>0</v>
      </c>
      <c r="D91" s="28">
        <v>59401.34</v>
      </c>
      <c r="E91" s="28">
        <v>1803.72</v>
      </c>
      <c r="F91" s="28">
        <v>57597.62</v>
      </c>
    </row>
    <row r="92" spans="1:6" x14ac:dyDescent="0.25">
      <c r="A92" s="27">
        <v>111004010115</v>
      </c>
      <c r="B92" t="s">
        <v>199</v>
      </c>
      <c r="C92">
        <v>0</v>
      </c>
      <c r="D92" s="28">
        <v>2703879.08</v>
      </c>
      <c r="E92" s="28">
        <v>700540.12</v>
      </c>
      <c r="F92" s="28">
        <v>2003338.96</v>
      </c>
    </row>
    <row r="93" spans="1:6" x14ac:dyDescent="0.25">
      <c r="A93" s="27">
        <v>111004010116</v>
      </c>
      <c r="B93" t="s">
        <v>200</v>
      </c>
      <c r="C93">
        <v>0</v>
      </c>
      <c r="D93" s="28">
        <v>205598.38</v>
      </c>
      <c r="E93" s="28">
        <v>0</v>
      </c>
      <c r="F93" s="28">
        <v>205598.38</v>
      </c>
    </row>
    <row r="94" spans="1:6" x14ac:dyDescent="0.25">
      <c r="A94" s="27">
        <v>111004010117</v>
      </c>
      <c r="B94" t="s">
        <v>201</v>
      </c>
      <c r="C94">
        <v>0</v>
      </c>
      <c r="D94" s="28">
        <v>738044.77</v>
      </c>
      <c r="E94" s="28">
        <v>0</v>
      </c>
      <c r="F94" s="28">
        <v>738044.77</v>
      </c>
    </row>
    <row r="95" spans="1:6" x14ac:dyDescent="0.25">
      <c r="A95" s="27">
        <v>111004010118</v>
      </c>
      <c r="B95" t="s">
        <v>202</v>
      </c>
      <c r="C95">
        <v>0</v>
      </c>
      <c r="D95" s="28">
        <v>4428.2299999999996</v>
      </c>
      <c r="E95" s="28">
        <v>4428.2299999999996</v>
      </c>
      <c r="F95" s="28">
        <v>0</v>
      </c>
    </row>
    <row r="96" spans="1:6" x14ac:dyDescent="0.25">
      <c r="A96" s="27">
        <v>1110040201</v>
      </c>
      <c r="B96" t="s">
        <v>203</v>
      </c>
      <c r="C96">
        <v>0</v>
      </c>
      <c r="D96" s="28">
        <v>7905618.8200000003</v>
      </c>
      <c r="E96" s="28">
        <v>2896741.17</v>
      </c>
      <c r="F96" s="28">
        <v>5008877.6500000004</v>
      </c>
    </row>
    <row r="97" spans="1:6" x14ac:dyDescent="0.25">
      <c r="A97" s="27">
        <v>111004020101</v>
      </c>
      <c r="B97" t="s">
        <v>204</v>
      </c>
      <c r="C97">
        <v>0</v>
      </c>
      <c r="D97" s="28">
        <v>396181.36</v>
      </c>
      <c r="E97" s="28">
        <v>396181.36</v>
      </c>
      <c r="F97" s="28">
        <v>0</v>
      </c>
    </row>
    <row r="98" spans="1:6" x14ac:dyDescent="0.25">
      <c r="A98" s="27">
        <v>111004020102</v>
      </c>
      <c r="B98" t="s">
        <v>205</v>
      </c>
      <c r="C98">
        <v>0</v>
      </c>
      <c r="D98" s="28">
        <v>2501175.35</v>
      </c>
      <c r="E98" s="28">
        <v>500000</v>
      </c>
      <c r="F98" s="28">
        <v>2001175.35</v>
      </c>
    </row>
    <row r="99" spans="1:6" x14ac:dyDescent="0.25">
      <c r="A99" s="27">
        <v>111004020103</v>
      </c>
      <c r="B99" t="s">
        <v>206</v>
      </c>
      <c r="C99">
        <v>0</v>
      </c>
      <c r="D99" s="28">
        <v>5008262.1100000003</v>
      </c>
      <c r="E99" s="28">
        <v>2000559.81</v>
      </c>
      <c r="F99" s="28">
        <v>3007702.3</v>
      </c>
    </row>
    <row r="100" spans="1:6" x14ac:dyDescent="0.25">
      <c r="A100" s="27">
        <v>1110040301</v>
      </c>
      <c r="B100" t="s">
        <v>207</v>
      </c>
      <c r="C100">
        <v>0</v>
      </c>
      <c r="D100" s="28">
        <v>1600000</v>
      </c>
      <c r="E100" s="28">
        <v>1600000</v>
      </c>
      <c r="F100" s="28">
        <v>0</v>
      </c>
    </row>
    <row r="101" spans="1:6" x14ac:dyDescent="0.25">
      <c r="A101" s="27">
        <v>111004030101</v>
      </c>
      <c r="B101" t="s">
        <v>186</v>
      </c>
      <c r="C101">
        <v>0</v>
      </c>
      <c r="D101" s="28">
        <v>500000</v>
      </c>
      <c r="E101" s="28">
        <v>500000</v>
      </c>
      <c r="F101" s="28">
        <v>0</v>
      </c>
    </row>
    <row r="102" spans="1:6" x14ac:dyDescent="0.25">
      <c r="A102" s="27">
        <v>111004030103</v>
      </c>
      <c r="B102" t="s">
        <v>208</v>
      </c>
      <c r="C102">
        <v>0</v>
      </c>
      <c r="D102" s="28">
        <v>500000</v>
      </c>
      <c r="E102" s="28">
        <v>500000</v>
      </c>
      <c r="F102" s="28">
        <v>0</v>
      </c>
    </row>
    <row r="103" spans="1:6" x14ac:dyDescent="0.25">
      <c r="A103" s="27">
        <v>111004030110</v>
      </c>
      <c r="B103" t="s">
        <v>209</v>
      </c>
      <c r="C103">
        <v>0</v>
      </c>
      <c r="D103" s="28">
        <v>600000</v>
      </c>
      <c r="E103" s="28">
        <v>600000</v>
      </c>
      <c r="F103" s="28">
        <v>0</v>
      </c>
    </row>
    <row r="104" spans="1:6" x14ac:dyDescent="0.25">
      <c r="A104" s="27">
        <v>1110049901</v>
      </c>
      <c r="B104" t="s">
        <v>178</v>
      </c>
      <c r="C104">
        <v>0</v>
      </c>
      <c r="D104" s="28">
        <v>39715.980000000003</v>
      </c>
      <c r="E104" s="28">
        <v>29740.74</v>
      </c>
      <c r="F104" s="28">
        <v>9975.24</v>
      </c>
    </row>
    <row r="105" spans="1:6" x14ac:dyDescent="0.25">
      <c r="A105" s="27">
        <v>111004990101</v>
      </c>
      <c r="B105" t="s">
        <v>210</v>
      </c>
      <c r="C105">
        <v>0</v>
      </c>
      <c r="D105" s="28">
        <v>38962.559999999998</v>
      </c>
      <c r="E105" s="28">
        <v>28987.32</v>
      </c>
      <c r="F105" s="28">
        <v>9975.24</v>
      </c>
    </row>
    <row r="106" spans="1:6" x14ac:dyDescent="0.25">
      <c r="A106" s="27">
        <v>111004990102</v>
      </c>
      <c r="B106" t="s">
        <v>211</v>
      </c>
      <c r="C106">
        <v>0</v>
      </c>
      <c r="D106" s="28">
        <v>753.42</v>
      </c>
      <c r="E106" s="28">
        <v>753.42</v>
      </c>
      <c r="F106" s="28">
        <v>0</v>
      </c>
    </row>
    <row r="107" spans="1:6" x14ac:dyDescent="0.25">
      <c r="A107" s="27">
        <v>111006</v>
      </c>
      <c r="B107" t="s">
        <v>212</v>
      </c>
      <c r="C107">
        <v>0</v>
      </c>
      <c r="D107" s="28">
        <v>2332462.7200000002</v>
      </c>
      <c r="E107" s="28">
        <v>2221274.23</v>
      </c>
      <c r="F107" s="28">
        <v>111188.49</v>
      </c>
    </row>
    <row r="108" spans="1:6" x14ac:dyDescent="0.25">
      <c r="A108" s="27">
        <v>1110060101</v>
      </c>
      <c r="B108" t="s">
        <v>185</v>
      </c>
      <c r="C108">
        <v>0</v>
      </c>
      <c r="D108" s="28">
        <v>2332462.7200000002</v>
      </c>
      <c r="E108" s="28">
        <v>2221274.23</v>
      </c>
      <c r="F108" s="28">
        <v>111188.49</v>
      </c>
    </row>
    <row r="109" spans="1:6" x14ac:dyDescent="0.25">
      <c r="A109" s="27">
        <v>111006010101</v>
      </c>
      <c r="B109" t="s">
        <v>213</v>
      </c>
      <c r="C109">
        <v>0</v>
      </c>
      <c r="D109" s="28">
        <v>2332462.7200000002</v>
      </c>
      <c r="E109" s="28">
        <v>2221274.23</v>
      </c>
      <c r="F109" s="28">
        <v>111188.49</v>
      </c>
    </row>
    <row r="110" spans="1:6" x14ac:dyDescent="0.25">
      <c r="A110" s="27">
        <v>112</v>
      </c>
      <c r="B110" t="s">
        <v>214</v>
      </c>
      <c r="C110">
        <v>0</v>
      </c>
      <c r="D110" s="28">
        <v>500000</v>
      </c>
      <c r="E110" s="28">
        <v>500000</v>
      </c>
      <c r="F110" s="28">
        <v>0</v>
      </c>
    </row>
    <row r="111" spans="1:6" x14ac:dyDescent="0.25">
      <c r="A111" s="27">
        <v>1121</v>
      </c>
      <c r="B111" t="s">
        <v>215</v>
      </c>
      <c r="C111">
        <v>0</v>
      </c>
      <c r="D111" s="28">
        <v>500000</v>
      </c>
      <c r="E111" s="28">
        <v>500000</v>
      </c>
      <c r="F111" s="28">
        <v>0</v>
      </c>
    </row>
    <row r="112" spans="1:6" x14ac:dyDescent="0.25">
      <c r="A112" s="27">
        <v>112103</v>
      </c>
      <c r="B112" t="s">
        <v>216</v>
      </c>
      <c r="C112">
        <v>0</v>
      </c>
      <c r="D112" s="28">
        <v>500000</v>
      </c>
      <c r="E112" s="28">
        <v>500000</v>
      </c>
      <c r="F112" s="28">
        <v>0</v>
      </c>
    </row>
    <row r="113" spans="1:6" x14ac:dyDescent="0.25">
      <c r="A113" s="27">
        <v>1121030201</v>
      </c>
      <c r="B113" t="s">
        <v>217</v>
      </c>
      <c r="C113">
        <v>0</v>
      </c>
      <c r="D113" s="28">
        <v>500000</v>
      </c>
      <c r="E113" s="28">
        <v>500000</v>
      </c>
      <c r="F113" s="28">
        <v>0</v>
      </c>
    </row>
    <row r="114" spans="1:6" x14ac:dyDescent="0.25">
      <c r="A114" s="27">
        <v>112103020101</v>
      </c>
      <c r="B114" t="s">
        <v>217</v>
      </c>
      <c r="C114">
        <v>0</v>
      </c>
      <c r="D114" s="28">
        <v>500000</v>
      </c>
      <c r="E114" s="28">
        <v>500000</v>
      </c>
      <c r="F114" s="28">
        <v>0</v>
      </c>
    </row>
    <row r="115" spans="1:6" x14ac:dyDescent="0.25">
      <c r="A115" s="27">
        <v>11210302010101</v>
      </c>
      <c r="B115" t="s">
        <v>217</v>
      </c>
      <c r="C115">
        <v>0</v>
      </c>
      <c r="D115" s="28">
        <v>500000</v>
      </c>
      <c r="E115" s="28">
        <v>500000</v>
      </c>
      <c r="F115" s="28">
        <v>0</v>
      </c>
    </row>
    <row r="116" spans="1:6" x14ac:dyDescent="0.25">
      <c r="A116" s="27">
        <v>113</v>
      </c>
      <c r="B116" t="s">
        <v>6</v>
      </c>
      <c r="C116">
        <v>0</v>
      </c>
      <c r="D116" s="28">
        <v>1500000</v>
      </c>
      <c r="E116" s="28">
        <v>0</v>
      </c>
      <c r="F116" s="28">
        <v>1500000</v>
      </c>
    </row>
    <row r="117" spans="1:6" x14ac:dyDescent="0.25">
      <c r="A117" s="27">
        <v>1131</v>
      </c>
      <c r="B117" t="s">
        <v>218</v>
      </c>
      <c r="C117">
        <v>0</v>
      </c>
      <c r="D117" s="28">
        <v>1500000</v>
      </c>
      <c r="E117" s="28">
        <v>0</v>
      </c>
      <c r="F117" s="28">
        <v>1500000</v>
      </c>
    </row>
    <row r="118" spans="1:6" x14ac:dyDescent="0.25">
      <c r="A118" s="27">
        <v>113100</v>
      </c>
      <c r="B118" t="s">
        <v>219</v>
      </c>
      <c r="C118">
        <v>0</v>
      </c>
      <c r="D118" s="28">
        <v>1500000</v>
      </c>
      <c r="E118" s="28">
        <v>0</v>
      </c>
      <c r="F118" s="28">
        <v>1500000</v>
      </c>
    </row>
    <row r="119" spans="1:6" x14ac:dyDescent="0.25">
      <c r="A119" s="27">
        <v>1131000201</v>
      </c>
      <c r="B119" t="s">
        <v>220</v>
      </c>
      <c r="C119">
        <v>0</v>
      </c>
      <c r="D119" s="28">
        <v>1500000</v>
      </c>
      <c r="E119" s="28">
        <v>0</v>
      </c>
      <c r="F119" s="28">
        <v>1500000</v>
      </c>
    </row>
    <row r="120" spans="1:6" x14ac:dyDescent="0.25">
      <c r="A120" s="27">
        <v>113100020101</v>
      </c>
      <c r="B120" t="s">
        <v>220</v>
      </c>
      <c r="C120">
        <v>0</v>
      </c>
      <c r="D120" s="28">
        <v>1500000</v>
      </c>
      <c r="E120" s="28">
        <v>0</v>
      </c>
      <c r="F120" s="28">
        <v>1500000</v>
      </c>
    </row>
    <row r="121" spans="1:6" x14ac:dyDescent="0.25">
      <c r="A121" s="27">
        <v>11310002010101</v>
      </c>
      <c r="B121" t="s">
        <v>221</v>
      </c>
      <c r="C121">
        <v>0</v>
      </c>
      <c r="D121" s="28">
        <v>1500000</v>
      </c>
      <c r="E121" s="28">
        <v>0</v>
      </c>
      <c r="F121" s="28">
        <v>1500000</v>
      </c>
    </row>
    <row r="122" spans="1:6" x14ac:dyDescent="0.25">
      <c r="A122" s="27">
        <v>114</v>
      </c>
      <c r="B122" t="s">
        <v>222</v>
      </c>
      <c r="C122">
        <v>0</v>
      </c>
      <c r="D122" s="28">
        <v>549228133.89999998</v>
      </c>
      <c r="E122" s="28">
        <v>410183969.66000003</v>
      </c>
      <c r="F122" s="28">
        <v>139044164.24000001</v>
      </c>
    </row>
    <row r="123" spans="1:6" x14ac:dyDescent="0.25">
      <c r="A123" s="27">
        <v>1141</v>
      </c>
      <c r="B123" t="s">
        <v>223</v>
      </c>
      <c r="C123">
        <v>0</v>
      </c>
      <c r="D123" s="28">
        <v>98541211.599999994</v>
      </c>
      <c r="E123" s="28">
        <v>93452936.909999996</v>
      </c>
      <c r="F123" s="28">
        <v>5088274.6900000004</v>
      </c>
    </row>
    <row r="124" spans="1:6" x14ac:dyDescent="0.25">
      <c r="A124" s="27">
        <v>114102</v>
      </c>
      <c r="B124" t="s">
        <v>224</v>
      </c>
      <c r="C124">
        <v>0</v>
      </c>
      <c r="D124" s="28">
        <v>348.24</v>
      </c>
      <c r="E124" s="28">
        <v>348.24</v>
      </c>
      <c r="F124" s="28">
        <v>0</v>
      </c>
    </row>
    <row r="125" spans="1:6" x14ac:dyDescent="0.25">
      <c r="A125" s="27">
        <v>1141029901</v>
      </c>
      <c r="B125" t="s">
        <v>178</v>
      </c>
      <c r="C125">
        <v>0</v>
      </c>
      <c r="D125" s="28">
        <v>348.24</v>
      </c>
      <c r="E125" s="28">
        <v>348.24</v>
      </c>
      <c r="F125" s="28">
        <v>0</v>
      </c>
    </row>
    <row r="126" spans="1:6" x14ac:dyDescent="0.25">
      <c r="A126" s="27">
        <v>114102990103</v>
      </c>
      <c r="B126" t="s">
        <v>225</v>
      </c>
      <c r="C126">
        <v>0</v>
      </c>
      <c r="D126" s="28">
        <v>348.24</v>
      </c>
      <c r="E126" s="28">
        <v>348.24</v>
      </c>
      <c r="F126" s="28">
        <v>0</v>
      </c>
    </row>
    <row r="127" spans="1:6" x14ac:dyDescent="0.25">
      <c r="A127" s="27">
        <v>11410299010301</v>
      </c>
      <c r="B127" t="s">
        <v>225</v>
      </c>
      <c r="C127">
        <v>0</v>
      </c>
      <c r="D127" s="28">
        <v>348.24</v>
      </c>
      <c r="E127" s="28">
        <v>348.24</v>
      </c>
      <c r="F127" s="28">
        <v>0</v>
      </c>
    </row>
    <row r="128" spans="1:6" x14ac:dyDescent="0.25">
      <c r="A128" s="27">
        <v>114103</v>
      </c>
      <c r="B128" t="s">
        <v>226</v>
      </c>
      <c r="C128">
        <v>0</v>
      </c>
      <c r="D128" s="28">
        <v>38388888.659999996</v>
      </c>
      <c r="E128" s="28">
        <v>33964823.560000002</v>
      </c>
      <c r="F128" s="28">
        <v>4424065.0999999996</v>
      </c>
    </row>
    <row r="129" spans="1:6" x14ac:dyDescent="0.25">
      <c r="A129" s="27">
        <v>1141030101</v>
      </c>
      <c r="B129" t="s">
        <v>227</v>
      </c>
      <c r="C129">
        <v>0</v>
      </c>
      <c r="D129" s="28">
        <v>33893396.240000002</v>
      </c>
      <c r="E129" s="28">
        <v>29508007.879999999</v>
      </c>
      <c r="F129" s="28">
        <v>4385388.3600000003</v>
      </c>
    </row>
    <row r="130" spans="1:6" x14ac:dyDescent="0.25">
      <c r="A130" s="27">
        <v>114103010101</v>
      </c>
      <c r="B130" t="s">
        <v>228</v>
      </c>
      <c r="C130">
        <v>0</v>
      </c>
      <c r="D130" s="28">
        <v>29214100.710000001</v>
      </c>
      <c r="E130" s="28">
        <v>25024639.879999999</v>
      </c>
      <c r="F130" s="28">
        <v>4189460.83</v>
      </c>
    </row>
    <row r="131" spans="1:6" x14ac:dyDescent="0.25">
      <c r="A131" s="27">
        <v>11410301010101</v>
      </c>
      <c r="B131" t="s">
        <v>229</v>
      </c>
      <c r="C131">
        <v>0</v>
      </c>
      <c r="D131" s="28">
        <v>24463961.989999998</v>
      </c>
      <c r="E131" s="28">
        <v>22501405.710000001</v>
      </c>
      <c r="F131" s="28">
        <v>1962556.28</v>
      </c>
    </row>
    <row r="132" spans="1:6" x14ac:dyDescent="0.25">
      <c r="A132" s="27">
        <v>11410301010102</v>
      </c>
      <c r="B132" t="s">
        <v>230</v>
      </c>
      <c r="C132">
        <v>0</v>
      </c>
      <c r="D132" s="28">
        <v>4750138.72</v>
      </c>
      <c r="E132" s="28">
        <v>2523234.17</v>
      </c>
      <c r="F132" s="28">
        <v>2226904.5499999998</v>
      </c>
    </row>
    <row r="133" spans="1:6" x14ac:dyDescent="0.25">
      <c r="A133" s="27">
        <v>114103010102</v>
      </c>
      <c r="B133" t="s">
        <v>231</v>
      </c>
      <c r="C133">
        <v>0</v>
      </c>
      <c r="D133" s="28">
        <v>2557831.81</v>
      </c>
      <c r="E133" s="28">
        <v>2484144.7799999998</v>
      </c>
      <c r="F133" s="28">
        <v>73687.03</v>
      </c>
    </row>
    <row r="134" spans="1:6" x14ac:dyDescent="0.25">
      <c r="A134" s="27">
        <v>11410301010201</v>
      </c>
      <c r="B134" t="s">
        <v>232</v>
      </c>
      <c r="C134">
        <v>0</v>
      </c>
      <c r="D134" s="28">
        <v>11871.95</v>
      </c>
      <c r="E134" s="28">
        <v>11871.95</v>
      </c>
      <c r="F134" s="28">
        <v>0</v>
      </c>
    </row>
    <row r="135" spans="1:6" x14ac:dyDescent="0.25">
      <c r="A135" s="27">
        <v>11410301010202</v>
      </c>
      <c r="B135" t="s">
        <v>233</v>
      </c>
      <c r="C135">
        <v>0</v>
      </c>
      <c r="D135" s="28">
        <v>2545959.86</v>
      </c>
      <c r="E135" s="28">
        <v>2472272.83</v>
      </c>
      <c r="F135" s="28">
        <v>73687.03</v>
      </c>
    </row>
    <row r="136" spans="1:6" x14ac:dyDescent="0.25">
      <c r="A136" s="27">
        <v>114103010103</v>
      </c>
      <c r="B136" t="s">
        <v>234</v>
      </c>
      <c r="C136">
        <v>0</v>
      </c>
      <c r="D136" s="28">
        <v>2095355.57</v>
      </c>
      <c r="E136" s="28">
        <v>1988115.07</v>
      </c>
      <c r="F136" s="28">
        <v>107240.5</v>
      </c>
    </row>
    <row r="137" spans="1:6" x14ac:dyDescent="0.25">
      <c r="A137" s="27">
        <v>11410301010301</v>
      </c>
      <c r="B137" t="s">
        <v>235</v>
      </c>
      <c r="C137">
        <v>0</v>
      </c>
      <c r="D137" s="28">
        <v>597793.62</v>
      </c>
      <c r="E137" s="28">
        <v>490553.12</v>
      </c>
      <c r="F137" s="28">
        <v>107240.5</v>
      </c>
    </row>
    <row r="138" spans="1:6" x14ac:dyDescent="0.25">
      <c r="A138" s="27">
        <v>11410301010302</v>
      </c>
      <c r="B138" t="s">
        <v>233</v>
      </c>
      <c r="C138">
        <v>0</v>
      </c>
      <c r="D138" s="28">
        <v>1497561.95</v>
      </c>
      <c r="E138" s="28">
        <v>1497561.95</v>
      </c>
      <c r="F138" s="28">
        <v>0</v>
      </c>
    </row>
    <row r="139" spans="1:6" x14ac:dyDescent="0.25">
      <c r="A139" s="27">
        <v>114103010104</v>
      </c>
      <c r="B139" t="s">
        <v>236</v>
      </c>
      <c r="C139">
        <v>0</v>
      </c>
      <c r="D139" s="28">
        <v>26108.15</v>
      </c>
      <c r="E139" s="28">
        <v>11108.15</v>
      </c>
      <c r="F139" s="28">
        <v>15000</v>
      </c>
    </row>
    <row r="140" spans="1:6" x14ac:dyDescent="0.25">
      <c r="A140" s="27">
        <v>11410301010401</v>
      </c>
      <c r="B140" t="s">
        <v>237</v>
      </c>
      <c r="C140">
        <v>0</v>
      </c>
      <c r="D140" s="28">
        <v>26108.15</v>
      </c>
      <c r="E140" s="28">
        <v>11108.15</v>
      </c>
      <c r="F140" s="28">
        <v>15000</v>
      </c>
    </row>
    <row r="141" spans="1:6" x14ac:dyDescent="0.25">
      <c r="A141" s="27">
        <v>1141030201</v>
      </c>
      <c r="B141" t="s">
        <v>238</v>
      </c>
      <c r="C141">
        <v>0</v>
      </c>
      <c r="D141" s="28">
        <v>475042.93</v>
      </c>
      <c r="E141" s="28">
        <v>463135.92</v>
      </c>
      <c r="F141" s="28">
        <v>11907.01</v>
      </c>
    </row>
    <row r="142" spans="1:6" x14ac:dyDescent="0.25">
      <c r="A142" s="27">
        <v>114103020101</v>
      </c>
      <c r="B142" t="s">
        <v>239</v>
      </c>
      <c r="C142">
        <v>0</v>
      </c>
      <c r="D142" s="28">
        <v>123840.15</v>
      </c>
      <c r="E142" s="28">
        <v>111933.14</v>
      </c>
      <c r="F142" s="28">
        <v>11907.01</v>
      </c>
    </row>
    <row r="143" spans="1:6" x14ac:dyDescent="0.25">
      <c r="A143" s="27">
        <v>11410302010101</v>
      </c>
      <c r="B143" t="s">
        <v>229</v>
      </c>
      <c r="C143">
        <v>0</v>
      </c>
      <c r="D143" s="28">
        <v>49143.53</v>
      </c>
      <c r="E143" s="28">
        <v>37324.07</v>
      </c>
      <c r="F143" s="28">
        <v>11819.46</v>
      </c>
    </row>
    <row r="144" spans="1:6" x14ac:dyDescent="0.25">
      <c r="A144" s="27">
        <v>11410302010102</v>
      </c>
      <c r="B144" t="s">
        <v>240</v>
      </c>
      <c r="C144">
        <v>0</v>
      </c>
      <c r="D144" s="28">
        <v>74696.62</v>
      </c>
      <c r="E144" s="28">
        <v>74609.070000000007</v>
      </c>
      <c r="F144" s="28">
        <v>87.55</v>
      </c>
    </row>
    <row r="145" spans="1:6" x14ac:dyDescent="0.25">
      <c r="A145" s="27">
        <v>114103020102</v>
      </c>
      <c r="B145" t="s">
        <v>241</v>
      </c>
      <c r="C145">
        <v>0</v>
      </c>
      <c r="D145" s="28">
        <v>351202.78</v>
      </c>
      <c r="E145" s="28">
        <v>351202.78</v>
      </c>
      <c r="F145" s="28">
        <v>0</v>
      </c>
    </row>
    <row r="146" spans="1:6" x14ac:dyDescent="0.25">
      <c r="A146" s="27">
        <v>11410302010202</v>
      </c>
      <c r="B146" t="s">
        <v>233</v>
      </c>
      <c r="C146">
        <v>0</v>
      </c>
      <c r="D146" s="28">
        <v>351202.78</v>
      </c>
      <c r="E146" s="28">
        <v>351202.78</v>
      </c>
      <c r="F146" s="28">
        <v>0</v>
      </c>
    </row>
    <row r="147" spans="1:6" x14ac:dyDescent="0.25">
      <c r="A147" s="27">
        <v>1141030301</v>
      </c>
      <c r="B147" t="s">
        <v>242</v>
      </c>
      <c r="C147">
        <v>0</v>
      </c>
      <c r="D147" s="28">
        <v>172118.92</v>
      </c>
      <c r="E147" s="28">
        <v>172118.92</v>
      </c>
      <c r="F147" s="28">
        <v>0</v>
      </c>
    </row>
    <row r="148" spans="1:6" x14ac:dyDescent="0.25">
      <c r="A148" s="27">
        <v>114103030101</v>
      </c>
      <c r="B148" t="s">
        <v>239</v>
      </c>
      <c r="C148">
        <v>0</v>
      </c>
      <c r="D148" s="28">
        <v>171640.26</v>
      </c>
      <c r="E148" s="28">
        <v>171640.26</v>
      </c>
      <c r="F148" s="28">
        <v>0</v>
      </c>
    </row>
    <row r="149" spans="1:6" x14ac:dyDescent="0.25">
      <c r="A149" s="27">
        <v>11410303010101</v>
      </c>
      <c r="B149" t="s">
        <v>229</v>
      </c>
      <c r="C149">
        <v>0</v>
      </c>
      <c r="D149" s="28">
        <v>134794.53</v>
      </c>
      <c r="E149" s="28">
        <v>134794.53</v>
      </c>
      <c r="F149" s="28">
        <v>0</v>
      </c>
    </row>
    <row r="150" spans="1:6" x14ac:dyDescent="0.25">
      <c r="A150" s="27">
        <v>11410303010102</v>
      </c>
      <c r="B150" t="s">
        <v>240</v>
      </c>
      <c r="C150">
        <v>0</v>
      </c>
      <c r="D150" s="28">
        <v>36845.730000000003</v>
      </c>
      <c r="E150" s="28">
        <v>36845.730000000003</v>
      </c>
      <c r="F150" s="28">
        <v>0</v>
      </c>
    </row>
    <row r="151" spans="1:6" x14ac:dyDescent="0.25">
      <c r="A151" s="27">
        <v>114103030102</v>
      </c>
      <c r="B151" t="s">
        <v>241</v>
      </c>
      <c r="C151">
        <v>0</v>
      </c>
      <c r="D151" s="28">
        <v>478.66</v>
      </c>
      <c r="E151" s="28">
        <v>478.66</v>
      </c>
      <c r="F151" s="28">
        <v>0</v>
      </c>
    </row>
    <row r="152" spans="1:6" x14ac:dyDescent="0.25">
      <c r="A152" s="27">
        <v>11410303010202</v>
      </c>
      <c r="B152" t="s">
        <v>233</v>
      </c>
      <c r="C152">
        <v>0</v>
      </c>
      <c r="D152" s="28">
        <v>478.66</v>
      </c>
      <c r="E152" s="28">
        <v>478.66</v>
      </c>
      <c r="F152" s="28">
        <v>0</v>
      </c>
    </row>
    <row r="153" spans="1:6" x14ac:dyDescent="0.25">
      <c r="A153" s="27">
        <v>1141039901</v>
      </c>
      <c r="B153" t="s">
        <v>178</v>
      </c>
      <c r="C153">
        <v>0</v>
      </c>
      <c r="D153" s="28">
        <v>3848330.57</v>
      </c>
      <c r="E153" s="28">
        <v>3821560.84</v>
      </c>
      <c r="F153" s="28">
        <v>26769.73</v>
      </c>
    </row>
    <row r="154" spans="1:6" x14ac:dyDescent="0.25">
      <c r="A154" s="27">
        <v>114103990101</v>
      </c>
      <c r="B154" t="s">
        <v>243</v>
      </c>
      <c r="C154">
        <v>0</v>
      </c>
      <c r="D154" s="28">
        <v>3526503.41</v>
      </c>
      <c r="E154" s="28">
        <v>3501578.42</v>
      </c>
      <c r="F154" s="28">
        <v>24924.99</v>
      </c>
    </row>
    <row r="155" spans="1:6" x14ac:dyDescent="0.25">
      <c r="A155" s="27">
        <v>11410399010101</v>
      </c>
      <c r="B155" t="s">
        <v>244</v>
      </c>
      <c r="C155">
        <v>0</v>
      </c>
      <c r="D155" s="28">
        <v>3003267.23</v>
      </c>
      <c r="E155" s="28">
        <v>2995659.19</v>
      </c>
      <c r="F155" s="28">
        <v>7608.04</v>
      </c>
    </row>
    <row r="156" spans="1:6" x14ac:dyDescent="0.25">
      <c r="A156" s="27">
        <v>11410399010102</v>
      </c>
      <c r="B156" t="s">
        <v>245</v>
      </c>
      <c r="C156">
        <v>0</v>
      </c>
      <c r="D156" s="28">
        <v>523236.18</v>
      </c>
      <c r="E156" s="28">
        <v>505919.23</v>
      </c>
      <c r="F156" s="28">
        <v>17316.95</v>
      </c>
    </row>
    <row r="157" spans="1:6" x14ac:dyDescent="0.25">
      <c r="A157" s="27">
        <v>114103990102</v>
      </c>
      <c r="B157" t="s">
        <v>241</v>
      </c>
      <c r="C157">
        <v>0</v>
      </c>
      <c r="D157" s="28">
        <v>136347.44</v>
      </c>
      <c r="E157" s="28">
        <v>135535.19</v>
      </c>
      <c r="F157" s="28">
        <v>812.25</v>
      </c>
    </row>
    <row r="158" spans="1:6" x14ac:dyDescent="0.25">
      <c r="A158" s="27">
        <v>11410399010201</v>
      </c>
      <c r="B158" t="s">
        <v>246</v>
      </c>
      <c r="C158">
        <v>0</v>
      </c>
      <c r="D158" s="28">
        <v>4759.22</v>
      </c>
      <c r="E158" s="28">
        <v>4759.22</v>
      </c>
      <c r="F158" s="28">
        <v>0</v>
      </c>
    </row>
    <row r="159" spans="1:6" x14ac:dyDescent="0.25">
      <c r="A159" s="27">
        <v>11410399010202</v>
      </c>
      <c r="B159" t="s">
        <v>247</v>
      </c>
      <c r="C159">
        <v>0</v>
      </c>
      <c r="D159" s="28">
        <v>131588.22</v>
      </c>
      <c r="E159" s="28">
        <v>130775.97</v>
      </c>
      <c r="F159" s="28">
        <v>812.25</v>
      </c>
    </row>
    <row r="160" spans="1:6" x14ac:dyDescent="0.25">
      <c r="A160" s="27">
        <v>114103990103</v>
      </c>
      <c r="B160" t="s">
        <v>234</v>
      </c>
      <c r="C160">
        <v>0</v>
      </c>
      <c r="D160" s="28">
        <v>182256.16</v>
      </c>
      <c r="E160" s="28">
        <v>181598.35</v>
      </c>
      <c r="F160" s="28">
        <v>657.81</v>
      </c>
    </row>
    <row r="161" spans="1:6" x14ac:dyDescent="0.25">
      <c r="A161" s="27">
        <v>11410399010301</v>
      </c>
      <c r="B161" t="s">
        <v>248</v>
      </c>
      <c r="C161">
        <v>0</v>
      </c>
      <c r="D161" s="28">
        <v>22840.01</v>
      </c>
      <c r="E161" s="28">
        <v>22182.2</v>
      </c>
      <c r="F161" s="28">
        <v>657.81</v>
      </c>
    </row>
    <row r="162" spans="1:6" x14ac:dyDescent="0.25">
      <c r="A162" s="27">
        <v>11410399010302</v>
      </c>
      <c r="B162" t="s">
        <v>247</v>
      </c>
      <c r="C162">
        <v>0</v>
      </c>
      <c r="D162" s="28">
        <v>159416.15</v>
      </c>
      <c r="E162" s="28">
        <v>159416.15</v>
      </c>
      <c r="F162" s="28">
        <v>0</v>
      </c>
    </row>
    <row r="163" spans="1:6" x14ac:dyDescent="0.25">
      <c r="A163" s="27">
        <v>114103990104</v>
      </c>
      <c r="B163" t="s">
        <v>236</v>
      </c>
      <c r="C163">
        <v>0</v>
      </c>
      <c r="D163" s="28">
        <v>3223.56</v>
      </c>
      <c r="E163" s="28">
        <v>2848.88</v>
      </c>
      <c r="F163" s="28">
        <v>374.68</v>
      </c>
    </row>
    <row r="164" spans="1:6" x14ac:dyDescent="0.25">
      <c r="A164" s="27">
        <v>11410399010401</v>
      </c>
      <c r="B164" t="s">
        <v>237</v>
      </c>
      <c r="C164">
        <v>0</v>
      </c>
      <c r="D164" s="28">
        <v>3223.56</v>
      </c>
      <c r="E164" s="28">
        <v>2848.88</v>
      </c>
      <c r="F164" s="28">
        <v>374.68</v>
      </c>
    </row>
    <row r="165" spans="1:6" x14ac:dyDescent="0.25">
      <c r="A165" s="27">
        <v>114104</v>
      </c>
      <c r="B165" t="s">
        <v>249</v>
      </c>
      <c r="C165">
        <v>0</v>
      </c>
      <c r="D165" s="28">
        <v>15758035.439999999</v>
      </c>
      <c r="E165" s="28">
        <v>15093825.85</v>
      </c>
      <c r="F165" s="28">
        <v>664209.59</v>
      </c>
    </row>
    <row r="166" spans="1:6" x14ac:dyDescent="0.25">
      <c r="A166" s="27">
        <v>1141040101</v>
      </c>
      <c r="B166" t="s">
        <v>227</v>
      </c>
      <c r="C166">
        <v>0</v>
      </c>
      <c r="D166" s="28">
        <v>12260539.32</v>
      </c>
      <c r="E166" s="28">
        <v>11611889.210000001</v>
      </c>
      <c r="F166" s="28">
        <v>648650.11</v>
      </c>
    </row>
    <row r="167" spans="1:6" x14ac:dyDescent="0.25">
      <c r="A167" s="27">
        <v>114104010101</v>
      </c>
      <c r="B167" t="s">
        <v>239</v>
      </c>
      <c r="C167">
        <v>0</v>
      </c>
      <c r="D167" s="28">
        <v>5909743.0899999999</v>
      </c>
      <c r="E167" s="28">
        <v>5529869.2599999998</v>
      </c>
      <c r="F167" s="28">
        <v>379873.83</v>
      </c>
    </row>
    <row r="168" spans="1:6" x14ac:dyDescent="0.25">
      <c r="A168" s="27">
        <v>11410401010101</v>
      </c>
      <c r="B168" t="s">
        <v>250</v>
      </c>
      <c r="C168">
        <v>0</v>
      </c>
      <c r="D168" s="28">
        <v>2392603.35</v>
      </c>
      <c r="E168" s="28">
        <v>2112690.5</v>
      </c>
      <c r="F168" s="28">
        <v>279912.84999999998</v>
      </c>
    </row>
    <row r="169" spans="1:6" x14ac:dyDescent="0.25">
      <c r="A169" s="27">
        <v>11410401010102</v>
      </c>
      <c r="B169" t="s">
        <v>251</v>
      </c>
      <c r="C169">
        <v>0</v>
      </c>
      <c r="D169" s="28">
        <v>1188120.6100000001</v>
      </c>
      <c r="E169" s="28">
        <v>1088159.6299999999</v>
      </c>
      <c r="F169" s="28">
        <v>99960.98</v>
      </c>
    </row>
    <row r="170" spans="1:6" x14ac:dyDescent="0.25">
      <c r="A170" s="27">
        <v>11410401010103</v>
      </c>
      <c r="B170" t="s">
        <v>252</v>
      </c>
      <c r="C170">
        <v>0</v>
      </c>
      <c r="D170" s="28">
        <v>2156244.5699999998</v>
      </c>
      <c r="E170" s="28">
        <v>2156244.5699999998</v>
      </c>
      <c r="F170" s="28">
        <v>0</v>
      </c>
    </row>
    <row r="171" spans="1:6" x14ac:dyDescent="0.25">
      <c r="A171" s="27">
        <v>11410401010104</v>
      </c>
      <c r="B171" t="s">
        <v>253</v>
      </c>
      <c r="C171">
        <v>0</v>
      </c>
      <c r="D171" s="28">
        <v>172774.56</v>
      </c>
      <c r="E171" s="28">
        <v>172774.56</v>
      </c>
      <c r="F171" s="28">
        <v>0</v>
      </c>
    </row>
    <row r="172" spans="1:6" x14ac:dyDescent="0.25">
      <c r="A172" s="27">
        <v>114104010102</v>
      </c>
      <c r="B172" t="s">
        <v>241</v>
      </c>
      <c r="C172">
        <v>0</v>
      </c>
      <c r="D172" s="28">
        <v>492260.01</v>
      </c>
      <c r="E172" s="28">
        <v>492260.01</v>
      </c>
      <c r="F172" s="28">
        <v>0</v>
      </c>
    </row>
    <row r="173" spans="1:6" x14ac:dyDescent="0.25">
      <c r="A173" s="27">
        <v>11410401010201</v>
      </c>
      <c r="B173" t="s">
        <v>254</v>
      </c>
      <c r="C173">
        <v>0</v>
      </c>
      <c r="D173" s="28">
        <v>492260.01</v>
      </c>
      <c r="E173" s="28">
        <v>492260.01</v>
      </c>
      <c r="F173" s="28">
        <v>0</v>
      </c>
    </row>
    <row r="174" spans="1:6" x14ac:dyDescent="0.25">
      <c r="A174" s="27">
        <v>114104010103</v>
      </c>
      <c r="B174" t="s">
        <v>234</v>
      </c>
      <c r="C174">
        <v>0</v>
      </c>
      <c r="D174" s="28">
        <v>5778526.2599999998</v>
      </c>
      <c r="E174" s="28">
        <v>5511683.6200000001</v>
      </c>
      <c r="F174" s="28">
        <v>266842.64</v>
      </c>
    </row>
    <row r="175" spans="1:6" x14ac:dyDescent="0.25">
      <c r="A175" s="27">
        <v>11410401010301</v>
      </c>
      <c r="B175" t="s">
        <v>255</v>
      </c>
      <c r="C175">
        <v>0</v>
      </c>
      <c r="D175" s="28">
        <v>5778526.2599999998</v>
      </c>
      <c r="E175" s="28">
        <v>5511683.6200000001</v>
      </c>
      <c r="F175" s="28">
        <v>266842.64</v>
      </c>
    </row>
    <row r="176" spans="1:6" x14ac:dyDescent="0.25">
      <c r="A176" s="27">
        <v>114104010104</v>
      </c>
      <c r="B176" t="s">
        <v>236</v>
      </c>
      <c r="C176">
        <v>0</v>
      </c>
      <c r="D176" s="28">
        <v>80009.960000000006</v>
      </c>
      <c r="E176" s="28">
        <v>78076.320000000007</v>
      </c>
      <c r="F176" s="28">
        <v>1933.64</v>
      </c>
    </row>
    <row r="177" spans="1:6" x14ac:dyDescent="0.25">
      <c r="A177" s="27">
        <v>11410401010401</v>
      </c>
      <c r="B177" t="s">
        <v>237</v>
      </c>
      <c r="C177">
        <v>0</v>
      </c>
      <c r="D177" s="28">
        <v>80009.960000000006</v>
      </c>
      <c r="E177" s="28">
        <v>78076.320000000007</v>
      </c>
      <c r="F177" s="28">
        <v>1933.64</v>
      </c>
    </row>
    <row r="178" spans="1:6" x14ac:dyDescent="0.25">
      <c r="A178" s="27">
        <v>1141040201</v>
      </c>
      <c r="B178" t="s">
        <v>238</v>
      </c>
      <c r="C178">
        <v>0</v>
      </c>
      <c r="D178" s="28">
        <v>42489.47</v>
      </c>
      <c r="E178" s="28">
        <v>38101.879999999997</v>
      </c>
      <c r="F178" s="28">
        <v>4387.59</v>
      </c>
    </row>
    <row r="179" spans="1:6" x14ac:dyDescent="0.25">
      <c r="A179" s="27">
        <v>114104020101</v>
      </c>
      <c r="B179" t="s">
        <v>239</v>
      </c>
      <c r="C179">
        <v>0</v>
      </c>
      <c r="D179" s="28">
        <v>42489.47</v>
      </c>
      <c r="E179" s="28">
        <v>38101.879999999997</v>
      </c>
      <c r="F179" s="28">
        <v>4387.59</v>
      </c>
    </row>
    <row r="180" spans="1:6" x14ac:dyDescent="0.25">
      <c r="A180" s="27">
        <v>11410402010101</v>
      </c>
      <c r="B180" t="s">
        <v>250</v>
      </c>
      <c r="C180">
        <v>0</v>
      </c>
      <c r="D180" s="28">
        <v>17009.5</v>
      </c>
      <c r="E180" s="28">
        <v>12621.91</v>
      </c>
      <c r="F180" s="28">
        <v>4387.59</v>
      </c>
    </row>
    <row r="181" spans="1:6" x14ac:dyDescent="0.25">
      <c r="A181" s="27">
        <v>11410402010102</v>
      </c>
      <c r="B181" t="s">
        <v>251</v>
      </c>
      <c r="C181">
        <v>0</v>
      </c>
      <c r="D181" s="28">
        <v>25124.94</v>
      </c>
      <c r="E181" s="28">
        <v>25124.94</v>
      </c>
      <c r="F181" s="28">
        <v>0</v>
      </c>
    </row>
    <row r="182" spans="1:6" x14ac:dyDescent="0.25">
      <c r="A182" s="27">
        <v>11410402010104</v>
      </c>
      <c r="B182" t="s">
        <v>256</v>
      </c>
      <c r="C182">
        <v>0</v>
      </c>
      <c r="D182" s="28">
        <v>355.03</v>
      </c>
      <c r="E182" s="28">
        <v>355.03</v>
      </c>
      <c r="F182" s="28">
        <v>0</v>
      </c>
    </row>
    <row r="183" spans="1:6" x14ac:dyDescent="0.25">
      <c r="A183" s="27">
        <v>1141040301</v>
      </c>
      <c r="B183" t="s">
        <v>242</v>
      </c>
      <c r="C183">
        <v>0</v>
      </c>
      <c r="D183" s="28">
        <v>73800.45</v>
      </c>
      <c r="E183" s="28">
        <v>72827.429999999993</v>
      </c>
      <c r="F183" s="28">
        <v>973.02</v>
      </c>
    </row>
    <row r="184" spans="1:6" x14ac:dyDescent="0.25">
      <c r="A184" s="27">
        <v>114104030101</v>
      </c>
      <c r="B184" t="s">
        <v>257</v>
      </c>
      <c r="C184">
        <v>0</v>
      </c>
      <c r="D184" s="28">
        <v>73800.45</v>
      </c>
      <c r="E184" s="28">
        <v>72827.429999999993</v>
      </c>
      <c r="F184" s="28">
        <v>973.02</v>
      </c>
    </row>
    <row r="185" spans="1:6" x14ac:dyDescent="0.25">
      <c r="A185" s="27">
        <v>11410403010101</v>
      </c>
      <c r="B185" t="s">
        <v>250</v>
      </c>
      <c r="C185">
        <v>0</v>
      </c>
      <c r="D185" s="28">
        <v>66262.149999999994</v>
      </c>
      <c r="E185" s="28">
        <v>66262.149999999994</v>
      </c>
      <c r="F185" s="28">
        <v>0</v>
      </c>
    </row>
    <row r="186" spans="1:6" x14ac:dyDescent="0.25">
      <c r="A186" s="27">
        <v>11410403010102</v>
      </c>
      <c r="B186" t="s">
        <v>251</v>
      </c>
      <c r="C186">
        <v>0</v>
      </c>
      <c r="D186" s="28">
        <v>7538.3</v>
      </c>
      <c r="E186" s="28">
        <v>6565.28</v>
      </c>
      <c r="F186" s="28">
        <v>973.02</v>
      </c>
    </row>
    <row r="187" spans="1:6" x14ac:dyDescent="0.25">
      <c r="A187" s="27">
        <v>1141049901</v>
      </c>
      <c r="B187" t="s">
        <v>178</v>
      </c>
      <c r="C187">
        <v>0</v>
      </c>
      <c r="D187" s="28">
        <v>3381206.2</v>
      </c>
      <c r="E187" s="28">
        <v>3371007.33</v>
      </c>
      <c r="F187" s="28">
        <v>10198.870000000001</v>
      </c>
    </row>
    <row r="188" spans="1:6" x14ac:dyDescent="0.25">
      <c r="A188" s="27">
        <v>114104990101</v>
      </c>
      <c r="B188" t="s">
        <v>258</v>
      </c>
      <c r="C188">
        <v>0</v>
      </c>
      <c r="D188" s="28">
        <v>2952851.31</v>
      </c>
      <c r="E188" s="28">
        <v>2949059.2</v>
      </c>
      <c r="F188" s="28">
        <v>3792.11</v>
      </c>
    </row>
    <row r="189" spans="1:6" x14ac:dyDescent="0.25">
      <c r="A189" s="27">
        <v>11410499010101</v>
      </c>
      <c r="B189" t="s">
        <v>250</v>
      </c>
      <c r="C189">
        <v>0</v>
      </c>
      <c r="D189" s="28">
        <v>903870.94</v>
      </c>
      <c r="E189" s="28">
        <v>902463.95</v>
      </c>
      <c r="F189" s="28">
        <v>1406.99</v>
      </c>
    </row>
    <row r="190" spans="1:6" x14ac:dyDescent="0.25">
      <c r="A190" s="27">
        <v>11410499010102</v>
      </c>
      <c r="B190" t="s">
        <v>251</v>
      </c>
      <c r="C190">
        <v>0</v>
      </c>
      <c r="D190" s="28">
        <v>1961113.86</v>
      </c>
      <c r="E190" s="28">
        <v>1958728.74</v>
      </c>
      <c r="F190" s="28">
        <v>2385.12</v>
      </c>
    </row>
    <row r="191" spans="1:6" x14ac:dyDescent="0.25">
      <c r="A191" s="27">
        <v>11410499010103</v>
      </c>
      <c r="B191" t="s">
        <v>259</v>
      </c>
      <c r="C191">
        <v>0</v>
      </c>
      <c r="D191" s="28">
        <v>56014.69</v>
      </c>
      <c r="E191" s="28">
        <v>56014.69</v>
      </c>
      <c r="F191" s="28">
        <v>0</v>
      </c>
    </row>
    <row r="192" spans="1:6" x14ac:dyDescent="0.25">
      <c r="A192" s="27">
        <v>11410499010104</v>
      </c>
      <c r="B192" t="s">
        <v>260</v>
      </c>
      <c r="C192">
        <v>0</v>
      </c>
      <c r="D192" s="28">
        <v>31851.82</v>
      </c>
      <c r="E192" s="28">
        <v>31851.82</v>
      </c>
      <c r="F192" s="28">
        <v>0</v>
      </c>
    </row>
    <row r="193" spans="1:6" x14ac:dyDescent="0.25">
      <c r="A193" s="27">
        <v>114104990102</v>
      </c>
      <c r="B193" t="s">
        <v>261</v>
      </c>
      <c r="C193">
        <v>0</v>
      </c>
      <c r="D193" s="28">
        <v>50392.07</v>
      </c>
      <c r="E193" s="28">
        <v>50392.07</v>
      </c>
      <c r="F193" s="28">
        <v>0</v>
      </c>
    </row>
    <row r="194" spans="1:6" x14ac:dyDescent="0.25">
      <c r="A194" s="27">
        <v>11410499010201</v>
      </c>
      <c r="B194" t="s">
        <v>262</v>
      </c>
      <c r="C194">
        <v>0</v>
      </c>
      <c r="D194" s="28">
        <v>50392.07</v>
      </c>
      <c r="E194" s="28">
        <v>50392.07</v>
      </c>
      <c r="F194" s="28">
        <v>0</v>
      </c>
    </row>
    <row r="195" spans="1:6" x14ac:dyDescent="0.25">
      <c r="A195" s="27">
        <v>114104990103</v>
      </c>
      <c r="B195" t="s">
        <v>263</v>
      </c>
      <c r="C195">
        <v>0</v>
      </c>
      <c r="D195" s="28">
        <v>371253.53</v>
      </c>
      <c r="E195" s="28">
        <v>364846.77</v>
      </c>
      <c r="F195" s="28">
        <v>6406.76</v>
      </c>
    </row>
    <row r="196" spans="1:6" x14ac:dyDescent="0.25">
      <c r="A196" s="27">
        <v>11410499010301</v>
      </c>
      <c r="B196" t="s">
        <v>264</v>
      </c>
      <c r="C196">
        <v>0</v>
      </c>
      <c r="D196" s="28">
        <v>371253.53</v>
      </c>
      <c r="E196" s="28">
        <v>364846.77</v>
      </c>
      <c r="F196" s="28">
        <v>6406.76</v>
      </c>
    </row>
    <row r="197" spans="1:6" x14ac:dyDescent="0.25">
      <c r="A197" s="27">
        <v>114104990104</v>
      </c>
      <c r="B197" t="s">
        <v>236</v>
      </c>
      <c r="C197">
        <v>0</v>
      </c>
      <c r="D197" s="28">
        <v>6709.29</v>
      </c>
      <c r="E197" s="28">
        <v>6709.29</v>
      </c>
      <c r="F197" s="28">
        <v>0</v>
      </c>
    </row>
    <row r="198" spans="1:6" x14ac:dyDescent="0.25">
      <c r="A198" s="27">
        <v>11410499010401</v>
      </c>
      <c r="B198" t="s">
        <v>237</v>
      </c>
      <c r="C198">
        <v>0</v>
      </c>
      <c r="D198" s="28">
        <v>6709.29</v>
      </c>
      <c r="E198" s="28">
        <v>6709.29</v>
      </c>
      <c r="F198" s="28">
        <v>0</v>
      </c>
    </row>
    <row r="199" spans="1:6" x14ac:dyDescent="0.25">
      <c r="A199" s="27">
        <v>114106</v>
      </c>
      <c r="B199" t="s">
        <v>265</v>
      </c>
      <c r="C199">
        <v>0</v>
      </c>
      <c r="D199" s="28">
        <v>2002301.36</v>
      </c>
      <c r="E199" s="28">
        <v>2002301.36</v>
      </c>
      <c r="F199" s="28">
        <v>0</v>
      </c>
    </row>
    <row r="200" spans="1:6" x14ac:dyDescent="0.25">
      <c r="A200" s="27">
        <v>1141060101</v>
      </c>
      <c r="B200" t="s">
        <v>227</v>
      </c>
      <c r="C200">
        <v>0</v>
      </c>
      <c r="D200" s="28">
        <v>2000000</v>
      </c>
      <c r="E200" s="28">
        <v>2000000</v>
      </c>
      <c r="F200" s="28">
        <v>0</v>
      </c>
    </row>
    <row r="201" spans="1:6" x14ac:dyDescent="0.25">
      <c r="A201" s="27">
        <v>114106010102</v>
      </c>
      <c r="B201" t="s">
        <v>266</v>
      </c>
      <c r="C201">
        <v>0</v>
      </c>
      <c r="D201" s="28">
        <v>2000000</v>
      </c>
      <c r="E201" s="28">
        <v>2000000</v>
      </c>
      <c r="F201" s="28">
        <v>0</v>
      </c>
    </row>
    <row r="202" spans="1:6" x14ac:dyDescent="0.25">
      <c r="A202" s="27">
        <v>11410601010201</v>
      </c>
      <c r="B202" t="s">
        <v>266</v>
      </c>
      <c r="C202">
        <v>0</v>
      </c>
      <c r="D202" s="28">
        <v>2000000</v>
      </c>
      <c r="E202" s="28">
        <v>2000000</v>
      </c>
      <c r="F202" s="28">
        <v>0</v>
      </c>
    </row>
    <row r="203" spans="1:6" x14ac:dyDescent="0.25">
      <c r="A203" s="27">
        <v>1141069901</v>
      </c>
      <c r="B203" t="s">
        <v>178</v>
      </c>
      <c r="C203">
        <v>0</v>
      </c>
      <c r="D203" s="28">
        <v>2301.36</v>
      </c>
      <c r="E203" s="28">
        <v>2301.36</v>
      </c>
      <c r="F203" s="28">
        <v>0</v>
      </c>
    </row>
    <row r="204" spans="1:6" x14ac:dyDescent="0.25">
      <c r="A204" s="27">
        <v>114106990101</v>
      </c>
      <c r="B204" t="s">
        <v>178</v>
      </c>
      <c r="C204">
        <v>0</v>
      </c>
      <c r="D204" s="28">
        <v>2301.36</v>
      </c>
      <c r="E204" s="28">
        <v>2301.36</v>
      </c>
      <c r="F204" s="28">
        <v>0</v>
      </c>
    </row>
    <row r="205" spans="1:6" x14ac:dyDescent="0.25">
      <c r="A205" s="27">
        <v>11410699010101</v>
      </c>
      <c r="B205" t="s">
        <v>178</v>
      </c>
      <c r="C205">
        <v>0</v>
      </c>
      <c r="D205" s="28">
        <v>2301.36</v>
      </c>
      <c r="E205" s="28">
        <v>2301.36</v>
      </c>
      <c r="F205" s="28">
        <v>0</v>
      </c>
    </row>
    <row r="206" spans="1:6" x14ac:dyDescent="0.25">
      <c r="A206" s="27">
        <v>114199</v>
      </c>
      <c r="B206" t="s">
        <v>267</v>
      </c>
      <c r="C206">
        <v>0</v>
      </c>
      <c r="D206" s="28">
        <v>42391637.899999999</v>
      </c>
      <c r="E206" s="28">
        <v>42391637.899999999</v>
      </c>
      <c r="F206" s="28">
        <v>0</v>
      </c>
    </row>
    <row r="207" spans="1:6" x14ac:dyDescent="0.25">
      <c r="A207" s="27">
        <v>1141990101</v>
      </c>
      <c r="B207" t="s">
        <v>268</v>
      </c>
      <c r="C207">
        <v>0</v>
      </c>
      <c r="D207" s="28">
        <v>36114443.450000003</v>
      </c>
      <c r="E207" s="28">
        <v>36114443.450000003</v>
      </c>
      <c r="F207" s="28">
        <v>0</v>
      </c>
    </row>
    <row r="208" spans="1:6" x14ac:dyDescent="0.25">
      <c r="A208" s="27">
        <v>114199010101</v>
      </c>
      <c r="B208" t="s">
        <v>268</v>
      </c>
      <c r="C208">
        <v>0</v>
      </c>
      <c r="D208" s="28">
        <v>36114443.450000003</v>
      </c>
      <c r="E208" s="28">
        <v>36114443.450000003</v>
      </c>
      <c r="F208" s="28">
        <v>0</v>
      </c>
    </row>
    <row r="209" spans="1:6" x14ac:dyDescent="0.25">
      <c r="A209" s="27">
        <v>11419901010101</v>
      </c>
      <c r="B209" t="s">
        <v>268</v>
      </c>
      <c r="C209">
        <v>0</v>
      </c>
      <c r="D209" s="28">
        <v>36114443.450000003</v>
      </c>
      <c r="E209" s="28">
        <v>36114443.450000003</v>
      </c>
      <c r="F209" s="28">
        <v>0</v>
      </c>
    </row>
    <row r="210" spans="1:6" x14ac:dyDescent="0.25">
      <c r="A210" s="27">
        <v>1141990201</v>
      </c>
      <c r="B210" t="s">
        <v>269</v>
      </c>
      <c r="C210">
        <v>0</v>
      </c>
      <c r="D210" s="28">
        <v>6277144.4500000002</v>
      </c>
      <c r="E210" s="28">
        <v>6277144.4500000002</v>
      </c>
      <c r="F210" s="28">
        <v>0</v>
      </c>
    </row>
    <row r="211" spans="1:6" x14ac:dyDescent="0.25">
      <c r="A211" s="27">
        <v>114199020101</v>
      </c>
      <c r="B211" t="s">
        <v>269</v>
      </c>
      <c r="C211">
        <v>0</v>
      </c>
      <c r="D211" s="28">
        <v>6277144.4500000002</v>
      </c>
      <c r="E211" s="28">
        <v>6277144.4500000002</v>
      </c>
      <c r="F211" s="28">
        <v>0</v>
      </c>
    </row>
    <row r="212" spans="1:6" x14ac:dyDescent="0.25">
      <c r="A212" s="27">
        <v>11419902010101</v>
      </c>
      <c r="B212" t="s">
        <v>269</v>
      </c>
      <c r="C212">
        <v>0</v>
      </c>
      <c r="D212" s="28">
        <v>6277144.4500000002</v>
      </c>
      <c r="E212" s="28">
        <v>6277144.4500000002</v>
      </c>
      <c r="F212" s="28">
        <v>0</v>
      </c>
    </row>
    <row r="213" spans="1:6" x14ac:dyDescent="0.25">
      <c r="A213" s="27">
        <v>1141990202</v>
      </c>
      <c r="B213" t="s">
        <v>270</v>
      </c>
      <c r="C213">
        <v>0</v>
      </c>
      <c r="D213" s="28">
        <v>50</v>
      </c>
      <c r="E213" s="28">
        <v>50</v>
      </c>
      <c r="F213" s="28">
        <v>0</v>
      </c>
    </row>
    <row r="214" spans="1:6" x14ac:dyDescent="0.25">
      <c r="A214" s="27">
        <v>114199020201</v>
      </c>
      <c r="B214" t="s">
        <v>270</v>
      </c>
      <c r="C214">
        <v>0</v>
      </c>
      <c r="D214" s="28">
        <v>50</v>
      </c>
      <c r="E214" s="28">
        <v>50</v>
      </c>
      <c r="F214" s="28">
        <v>0</v>
      </c>
    </row>
    <row r="215" spans="1:6" x14ac:dyDescent="0.25">
      <c r="A215" s="27">
        <v>11419902020101</v>
      </c>
      <c r="B215" t="s">
        <v>270</v>
      </c>
      <c r="C215">
        <v>0</v>
      </c>
      <c r="D215" s="28">
        <v>50</v>
      </c>
      <c r="E215" s="28">
        <v>50</v>
      </c>
      <c r="F215" s="28">
        <v>0</v>
      </c>
    </row>
    <row r="216" spans="1:6" x14ac:dyDescent="0.25">
      <c r="A216" s="27">
        <v>1142</v>
      </c>
      <c r="B216" t="s">
        <v>271</v>
      </c>
      <c r="C216">
        <v>0</v>
      </c>
      <c r="D216" s="28">
        <v>394346910.88999999</v>
      </c>
      <c r="E216" s="28">
        <v>260260718.46000001</v>
      </c>
      <c r="F216" s="28">
        <v>134086192.43000001</v>
      </c>
    </row>
    <row r="217" spans="1:6" x14ac:dyDescent="0.25">
      <c r="A217" s="27">
        <v>114203</v>
      </c>
      <c r="B217" t="s">
        <v>226</v>
      </c>
      <c r="C217">
        <v>0</v>
      </c>
      <c r="D217" s="28">
        <v>166408603.37</v>
      </c>
      <c r="E217" s="28">
        <v>94687272.870000005</v>
      </c>
      <c r="F217" s="28">
        <v>71721330.5</v>
      </c>
    </row>
    <row r="218" spans="1:6" x14ac:dyDescent="0.25">
      <c r="A218" s="27">
        <v>1142030101</v>
      </c>
      <c r="B218" t="s">
        <v>227</v>
      </c>
      <c r="C218">
        <v>0</v>
      </c>
      <c r="D218" s="28">
        <v>115519106.43000001</v>
      </c>
      <c r="E218" s="28">
        <v>51097685.079999998</v>
      </c>
      <c r="F218" s="28">
        <v>64421421.350000001</v>
      </c>
    </row>
    <row r="219" spans="1:6" x14ac:dyDescent="0.25">
      <c r="A219" s="27">
        <v>114203010101</v>
      </c>
      <c r="B219" t="s">
        <v>239</v>
      </c>
      <c r="C219">
        <v>0</v>
      </c>
      <c r="D219" s="28">
        <v>49309417.640000001</v>
      </c>
      <c r="E219" s="28">
        <v>26137445.690000001</v>
      </c>
      <c r="F219" s="28">
        <v>23171971.949999999</v>
      </c>
    </row>
    <row r="220" spans="1:6" x14ac:dyDescent="0.25">
      <c r="A220" s="27">
        <v>11420301010101</v>
      </c>
      <c r="B220" t="s">
        <v>229</v>
      </c>
      <c r="C220">
        <v>0</v>
      </c>
      <c r="D220" s="28">
        <v>25473326.539999999</v>
      </c>
      <c r="E220" s="28">
        <v>14881421.800000001</v>
      </c>
      <c r="F220" s="28">
        <v>10591904.74</v>
      </c>
    </row>
    <row r="221" spans="1:6" x14ac:dyDescent="0.25">
      <c r="A221" s="27">
        <v>11420301010102</v>
      </c>
      <c r="B221" t="s">
        <v>240</v>
      </c>
      <c r="C221">
        <v>0</v>
      </c>
      <c r="D221" s="28">
        <v>22158117.350000001</v>
      </c>
      <c r="E221" s="28">
        <v>10891499.92</v>
      </c>
      <c r="F221" s="28">
        <v>11266617.43</v>
      </c>
    </row>
    <row r="222" spans="1:6" x14ac:dyDescent="0.25">
      <c r="A222" s="27">
        <v>11420301010104</v>
      </c>
      <c r="B222" t="s">
        <v>272</v>
      </c>
      <c r="C222">
        <v>0</v>
      </c>
      <c r="D222" s="28">
        <v>1384694.2</v>
      </c>
      <c r="E222" s="28">
        <v>300442.26</v>
      </c>
      <c r="F222" s="28">
        <v>1084251.94</v>
      </c>
    </row>
    <row r="223" spans="1:6" x14ac:dyDescent="0.25">
      <c r="A223" s="27">
        <v>11420301010105</v>
      </c>
      <c r="B223" t="s">
        <v>273</v>
      </c>
      <c r="C223">
        <v>0</v>
      </c>
      <c r="D223" s="28">
        <v>293279.55</v>
      </c>
      <c r="E223" s="28">
        <v>64081.71</v>
      </c>
      <c r="F223" s="28">
        <v>229197.84</v>
      </c>
    </row>
    <row r="224" spans="1:6" x14ac:dyDescent="0.25">
      <c r="A224" s="27">
        <v>114203010102</v>
      </c>
      <c r="B224" t="s">
        <v>241</v>
      </c>
      <c r="C224">
        <v>0</v>
      </c>
      <c r="D224" s="28">
        <v>52275364.340000004</v>
      </c>
      <c r="E224" s="28">
        <v>15324446.6</v>
      </c>
      <c r="F224" s="28">
        <v>36950917.740000002</v>
      </c>
    </row>
    <row r="225" spans="1:6" x14ac:dyDescent="0.25">
      <c r="A225" s="27">
        <v>11420301010201</v>
      </c>
      <c r="B225" t="s">
        <v>229</v>
      </c>
      <c r="C225">
        <v>0</v>
      </c>
      <c r="D225" s="28">
        <v>5162915.3600000003</v>
      </c>
      <c r="E225" s="28">
        <v>1836390.6</v>
      </c>
      <c r="F225" s="28">
        <v>3326524.76</v>
      </c>
    </row>
    <row r="226" spans="1:6" x14ac:dyDescent="0.25">
      <c r="A226" s="27">
        <v>11420301010202</v>
      </c>
      <c r="B226" t="s">
        <v>240</v>
      </c>
      <c r="C226">
        <v>0</v>
      </c>
      <c r="D226" s="28">
        <v>47112448.979999997</v>
      </c>
      <c r="E226" s="28">
        <v>13488056</v>
      </c>
      <c r="F226" s="28">
        <v>33624392.979999997</v>
      </c>
    </row>
    <row r="227" spans="1:6" x14ac:dyDescent="0.25">
      <c r="A227" s="27">
        <v>114203010103</v>
      </c>
      <c r="B227" t="s">
        <v>274</v>
      </c>
      <c r="C227">
        <v>0</v>
      </c>
      <c r="D227" s="28">
        <v>13934324.449999999</v>
      </c>
      <c r="E227" s="28">
        <v>9635792.7899999991</v>
      </c>
      <c r="F227" s="28">
        <v>4298531.66</v>
      </c>
    </row>
    <row r="228" spans="1:6" x14ac:dyDescent="0.25">
      <c r="A228" s="27">
        <v>11420301010301</v>
      </c>
      <c r="B228" t="s">
        <v>275</v>
      </c>
      <c r="C228">
        <v>0</v>
      </c>
      <c r="D228" s="28">
        <v>1563907.44</v>
      </c>
      <c r="E228" s="28">
        <v>1324618</v>
      </c>
      <c r="F228" s="28">
        <v>239289.44</v>
      </c>
    </row>
    <row r="229" spans="1:6" x14ac:dyDescent="0.25">
      <c r="A229" s="27">
        <v>11420301010302</v>
      </c>
      <c r="B229" t="s">
        <v>240</v>
      </c>
      <c r="C229">
        <v>0</v>
      </c>
      <c r="D229" s="28">
        <v>12370417.01</v>
      </c>
      <c r="E229" s="28">
        <v>8311174.79</v>
      </c>
      <c r="F229" s="28">
        <v>4059242.22</v>
      </c>
    </row>
    <row r="230" spans="1:6" x14ac:dyDescent="0.25">
      <c r="A230" s="27">
        <v>1142030201</v>
      </c>
      <c r="B230" t="s">
        <v>238</v>
      </c>
      <c r="C230">
        <v>0</v>
      </c>
      <c r="D230" s="28">
        <v>8907839.5500000007</v>
      </c>
      <c r="E230" s="28">
        <v>6342211.2199999997</v>
      </c>
      <c r="F230" s="28">
        <v>2565628.33</v>
      </c>
    </row>
    <row r="231" spans="1:6" x14ac:dyDescent="0.25">
      <c r="A231" s="27">
        <v>114203020101</v>
      </c>
      <c r="B231" t="s">
        <v>239</v>
      </c>
      <c r="C231">
        <v>0</v>
      </c>
      <c r="D231" s="28">
        <v>6358430.79</v>
      </c>
      <c r="E231" s="28">
        <v>4681399.1500000004</v>
      </c>
      <c r="F231" s="28">
        <v>1677031.64</v>
      </c>
    </row>
    <row r="232" spans="1:6" x14ac:dyDescent="0.25">
      <c r="A232" s="27">
        <v>11420302010101</v>
      </c>
      <c r="B232" t="s">
        <v>229</v>
      </c>
      <c r="C232">
        <v>0</v>
      </c>
      <c r="D232" s="28">
        <v>5520774.4400000004</v>
      </c>
      <c r="E232" s="28">
        <v>4100490.26</v>
      </c>
      <c r="F232" s="28">
        <v>1420284.18</v>
      </c>
    </row>
    <row r="233" spans="1:6" x14ac:dyDescent="0.25">
      <c r="A233" s="27">
        <v>11420302010102</v>
      </c>
      <c r="B233" t="s">
        <v>240</v>
      </c>
      <c r="C233">
        <v>0</v>
      </c>
      <c r="D233" s="28">
        <v>837656.35</v>
      </c>
      <c r="E233" s="28">
        <v>580908.89</v>
      </c>
      <c r="F233" s="28">
        <v>256747.46</v>
      </c>
    </row>
    <row r="234" spans="1:6" x14ac:dyDescent="0.25">
      <c r="A234" s="27">
        <v>114203020102</v>
      </c>
      <c r="B234" t="s">
        <v>241</v>
      </c>
      <c r="C234">
        <v>0</v>
      </c>
      <c r="D234" s="28">
        <v>1883146.18</v>
      </c>
      <c r="E234" s="28">
        <v>1183113.03</v>
      </c>
      <c r="F234" s="28">
        <v>700033.15</v>
      </c>
    </row>
    <row r="235" spans="1:6" x14ac:dyDescent="0.25">
      <c r="A235" s="27">
        <v>11420302010201</v>
      </c>
      <c r="B235" t="s">
        <v>276</v>
      </c>
      <c r="C235">
        <v>0</v>
      </c>
      <c r="D235" s="28">
        <v>131206.04</v>
      </c>
      <c r="E235" s="28">
        <v>118179.25</v>
      </c>
      <c r="F235" s="28">
        <v>13026.79</v>
      </c>
    </row>
    <row r="236" spans="1:6" x14ac:dyDescent="0.25">
      <c r="A236" s="27">
        <v>11420302010202</v>
      </c>
      <c r="B236" t="s">
        <v>277</v>
      </c>
      <c r="C236">
        <v>0</v>
      </c>
      <c r="D236" s="28">
        <v>1751940.14</v>
      </c>
      <c r="E236" s="28">
        <v>1064933.78</v>
      </c>
      <c r="F236" s="28">
        <v>687006.36</v>
      </c>
    </row>
    <row r="237" spans="1:6" x14ac:dyDescent="0.25">
      <c r="A237" s="27">
        <v>114203020103</v>
      </c>
      <c r="B237" t="s">
        <v>234</v>
      </c>
      <c r="C237">
        <v>0</v>
      </c>
      <c r="D237" s="28">
        <v>666262.57999999996</v>
      </c>
      <c r="E237" s="28">
        <v>477699.04</v>
      </c>
      <c r="F237" s="28">
        <v>188563.54</v>
      </c>
    </row>
    <row r="238" spans="1:6" x14ac:dyDescent="0.25">
      <c r="A238" s="27">
        <v>11420302010301</v>
      </c>
      <c r="B238" t="s">
        <v>278</v>
      </c>
      <c r="C238">
        <v>0</v>
      </c>
      <c r="D238" s="28">
        <v>35765.83</v>
      </c>
      <c r="E238" s="28">
        <v>22599.52</v>
      </c>
      <c r="F238" s="28">
        <v>13166.31</v>
      </c>
    </row>
    <row r="239" spans="1:6" x14ac:dyDescent="0.25">
      <c r="A239" s="27">
        <v>11420302010302</v>
      </c>
      <c r="B239" t="s">
        <v>279</v>
      </c>
      <c r="C239">
        <v>0</v>
      </c>
      <c r="D239" s="28">
        <v>630496.75</v>
      </c>
      <c r="E239" s="28">
        <v>455099.52</v>
      </c>
      <c r="F239" s="28">
        <v>175397.23</v>
      </c>
    </row>
    <row r="240" spans="1:6" x14ac:dyDescent="0.25">
      <c r="A240" s="27">
        <v>1142030301</v>
      </c>
      <c r="B240" t="s">
        <v>242</v>
      </c>
      <c r="C240">
        <v>0</v>
      </c>
      <c r="D240" s="28">
        <v>5650436.04</v>
      </c>
      <c r="E240" s="28">
        <v>1624764.64</v>
      </c>
      <c r="F240" s="28">
        <v>4025671.4</v>
      </c>
    </row>
    <row r="241" spans="1:6" x14ac:dyDescent="0.25">
      <c r="A241" s="27">
        <v>114203030101</v>
      </c>
      <c r="B241" t="s">
        <v>239</v>
      </c>
      <c r="C241">
        <v>0</v>
      </c>
      <c r="D241" s="28">
        <v>1779389</v>
      </c>
      <c r="E241" s="28">
        <v>954598.16</v>
      </c>
      <c r="F241" s="28">
        <v>824790.84</v>
      </c>
    </row>
    <row r="242" spans="1:6" x14ac:dyDescent="0.25">
      <c r="A242" s="27">
        <v>11420303010101</v>
      </c>
      <c r="B242" t="s">
        <v>229</v>
      </c>
      <c r="C242">
        <v>0</v>
      </c>
      <c r="D242" s="28">
        <v>1254615.6200000001</v>
      </c>
      <c r="E242" s="28">
        <v>687891.34</v>
      </c>
      <c r="F242" s="28">
        <v>566724.28</v>
      </c>
    </row>
    <row r="243" spans="1:6" x14ac:dyDescent="0.25">
      <c r="A243" s="27">
        <v>11420303010102</v>
      </c>
      <c r="B243" t="s">
        <v>240</v>
      </c>
      <c r="C243">
        <v>0</v>
      </c>
      <c r="D243" s="28">
        <v>524773.38</v>
      </c>
      <c r="E243" s="28">
        <v>266706.82</v>
      </c>
      <c r="F243" s="28">
        <v>258066.56</v>
      </c>
    </row>
    <row r="244" spans="1:6" x14ac:dyDescent="0.25">
      <c r="A244" s="27">
        <v>114203030102</v>
      </c>
      <c r="B244" t="s">
        <v>280</v>
      </c>
      <c r="C244">
        <v>0</v>
      </c>
      <c r="D244" s="28">
        <v>1750812.59</v>
      </c>
      <c r="E244" s="28">
        <v>385027.63</v>
      </c>
      <c r="F244" s="28">
        <v>1365784.96</v>
      </c>
    </row>
    <row r="245" spans="1:6" x14ac:dyDescent="0.25">
      <c r="A245" s="27">
        <v>11420303010201</v>
      </c>
      <c r="B245" t="s">
        <v>235</v>
      </c>
      <c r="C245">
        <v>0</v>
      </c>
      <c r="D245" s="28">
        <v>71046.210000000006</v>
      </c>
      <c r="E245" s="28">
        <v>8807.14</v>
      </c>
      <c r="F245" s="28">
        <v>62239.07</v>
      </c>
    </row>
    <row r="246" spans="1:6" x14ac:dyDescent="0.25">
      <c r="A246" s="27">
        <v>11420303010202</v>
      </c>
      <c r="B246" t="s">
        <v>233</v>
      </c>
      <c r="C246">
        <v>0</v>
      </c>
      <c r="D246" s="28">
        <v>1679766.38</v>
      </c>
      <c r="E246" s="28">
        <v>376220.49</v>
      </c>
      <c r="F246" s="28">
        <v>1303545.8899999999</v>
      </c>
    </row>
    <row r="247" spans="1:6" x14ac:dyDescent="0.25">
      <c r="A247" s="27">
        <v>114203030103</v>
      </c>
      <c r="B247" t="s">
        <v>234</v>
      </c>
      <c r="C247">
        <v>0</v>
      </c>
      <c r="D247" s="28">
        <v>2120234.4500000002</v>
      </c>
      <c r="E247" s="28">
        <v>285138.84999999998</v>
      </c>
      <c r="F247" s="28">
        <v>1835095.6</v>
      </c>
    </row>
    <row r="248" spans="1:6" x14ac:dyDescent="0.25">
      <c r="A248" s="27">
        <v>11420303010301</v>
      </c>
      <c r="B248" t="s">
        <v>278</v>
      </c>
      <c r="C248">
        <v>0</v>
      </c>
      <c r="D248" s="28">
        <v>47116.47</v>
      </c>
      <c r="E248" s="28">
        <v>27714.86</v>
      </c>
      <c r="F248" s="28">
        <v>19401.61</v>
      </c>
    </row>
    <row r="249" spans="1:6" x14ac:dyDescent="0.25">
      <c r="A249" s="27">
        <v>11420303010302</v>
      </c>
      <c r="B249" t="s">
        <v>233</v>
      </c>
      <c r="C249">
        <v>0</v>
      </c>
      <c r="D249" s="28">
        <v>2073117.98</v>
      </c>
      <c r="E249" s="28">
        <v>257423.99</v>
      </c>
      <c r="F249" s="28">
        <v>1815693.99</v>
      </c>
    </row>
    <row r="250" spans="1:6" x14ac:dyDescent="0.25">
      <c r="A250" s="27">
        <v>1142039901</v>
      </c>
      <c r="B250" t="s">
        <v>178</v>
      </c>
      <c r="C250">
        <v>0</v>
      </c>
      <c r="D250" s="28">
        <v>36331221.350000001</v>
      </c>
      <c r="E250" s="28">
        <v>35622611.93</v>
      </c>
      <c r="F250" s="28">
        <v>708609.42</v>
      </c>
    </row>
    <row r="251" spans="1:6" x14ac:dyDescent="0.25">
      <c r="A251" s="27">
        <v>114203990101</v>
      </c>
      <c r="B251" t="s">
        <v>281</v>
      </c>
      <c r="C251">
        <v>0</v>
      </c>
      <c r="D251" s="28">
        <v>18678414.43</v>
      </c>
      <c r="E251" s="28">
        <v>18253454.510000002</v>
      </c>
      <c r="F251" s="28">
        <v>424959.92</v>
      </c>
    </row>
    <row r="252" spans="1:6" x14ac:dyDescent="0.25">
      <c r="A252" s="27">
        <v>11420399010101</v>
      </c>
      <c r="B252" t="s">
        <v>282</v>
      </c>
      <c r="C252">
        <v>0</v>
      </c>
      <c r="D252" s="28">
        <v>13332504.33</v>
      </c>
      <c r="E252" s="28">
        <v>13047932.710000001</v>
      </c>
      <c r="F252" s="28">
        <v>284571.62</v>
      </c>
    </row>
    <row r="253" spans="1:6" x14ac:dyDescent="0.25">
      <c r="A253" s="27">
        <v>11420399010102</v>
      </c>
      <c r="B253" t="s">
        <v>245</v>
      </c>
      <c r="C253">
        <v>0</v>
      </c>
      <c r="D253" s="28">
        <v>5266908.9400000004</v>
      </c>
      <c r="E253" s="28">
        <v>5168190</v>
      </c>
      <c r="F253" s="28">
        <v>98718.94</v>
      </c>
    </row>
    <row r="254" spans="1:6" x14ac:dyDescent="0.25">
      <c r="A254" s="27">
        <v>11420399010104</v>
      </c>
      <c r="B254" t="s">
        <v>283</v>
      </c>
      <c r="C254">
        <v>0</v>
      </c>
      <c r="D254" s="28">
        <v>72842.179999999993</v>
      </c>
      <c r="E254" s="28">
        <v>33548.42</v>
      </c>
      <c r="F254" s="28">
        <v>39293.760000000002</v>
      </c>
    </row>
    <row r="255" spans="1:6" x14ac:dyDescent="0.25">
      <c r="A255" s="27">
        <v>11420399010105</v>
      </c>
      <c r="B255" t="s">
        <v>284</v>
      </c>
      <c r="C255">
        <v>0</v>
      </c>
      <c r="D255" s="28">
        <v>6158.98</v>
      </c>
      <c r="E255" s="28">
        <v>3783.38</v>
      </c>
      <c r="F255" s="28">
        <v>2375.6</v>
      </c>
    </row>
    <row r="256" spans="1:6" x14ac:dyDescent="0.25">
      <c r="A256" s="27">
        <v>114203990102</v>
      </c>
      <c r="B256" t="s">
        <v>261</v>
      </c>
      <c r="C256">
        <v>0</v>
      </c>
      <c r="D256" s="28">
        <v>13235998.109999999</v>
      </c>
      <c r="E256" s="28">
        <v>13005763.789999999</v>
      </c>
      <c r="F256" s="28">
        <v>230234.32</v>
      </c>
    </row>
    <row r="257" spans="1:6" x14ac:dyDescent="0.25">
      <c r="A257" s="27">
        <v>11420399010201</v>
      </c>
      <c r="B257" t="s">
        <v>285</v>
      </c>
      <c r="C257">
        <v>0</v>
      </c>
      <c r="D257" s="28">
        <v>1539525.68</v>
      </c>
      <c r="E257" s="28">
        <v>1522596.7</v>
      </c>
      <c r="F257" s="28">
        <v>16928.98</v>
      </c>
    </row>
    <row r="258" spans="1:6" x14ac:dyDescent="0.25">
      <c r="A258" s="27">
        <v>11420399010202</v>
      </c>
      <c r="B258" t="s">
        <v>245</v>
      </c>
      <c r="C258">
        <v>0</v>
      </c>
      <c r="D258" s="28">
        <v>11696472.43</v>
      </c>
      <c r="E258" s="28">
        <v>11483167.09</v>
      </c>
      <c r="F258" s="28">
        <v>213305.34</v>
      </c>
    </row>
    <row r="259" spans="1:6" x14ac:dyDescent="0.25">
      <c r="A259" s="27">
        <v>114203990103</v>
      </c>
      <c r="B259" t="s">
        <v>286</v>
      </c>
      <c r="C259">
        <v>0</v>
      </c>
      <c r="D259" s="28">
        <v>4416808.8099999996</v>
      </c>
      <c r="E259" s="28">
        <v>4363393.63</v>
      </c>
      <c r="F259" s="28">
        <v>53415.18</v>
      </c>
    </row>
    <row r="260" spans="1:6" x14ac:dyDescent="0.25">
      <c r="A260" s="27">
        <v>11420399010301</v>
      </c>
      <c r="B260" t="s">
        <v>287</v>
      </c>
      <c r="C260">
        <v>0</v>
      </c>
      <c r="D260" s="28">
        <v>586267.52</v>
      </c>
      <c r="E260" s="28">
        <v>582508.31000000006</v>
      </c>
      <c r="F260" s="28">
        <v>3759.21</v>
      </c>
    </row>
    <row r="261" spans="1:6" x14ac:dyDescent="0.25">
      <c r="A261" s="27">
        <v>11420399010302</v>
      </c>
      <c r="B261" t="s">
        <v>288</v>
      </c>
      <c r="C261">
        <v>0</v>
      </c>
      <c r="D261" s="28">
        <v>3830541.29</v>
      </c>
      <c r="E261" s="28">
        <v>3780885.32</v>
      </c>
      <c r="F261" s="28">
        <v>49655.97</v>
      </c>
    </row>
    <row r="262" spans="1:6" x14ac:dyDescent="0.25">
      <c r="A262" s="27">
        <v>114204</v>
      </c>
      <c r="B262" t="s">
        <v>249</v>
      </c>
      <c r="C262">
        <v>0</v>
      </c>
      <c r="D262" s="28">
        <v>204341699.65000001</v>
      </c>
      <c r="E262" s="28">
        <v>152683377.03999999</v>
      </c>
      <c r="F262" s="28">
        <v>51658322.609999999</v>
      </c>
    </row>
    <row r="263" spans="1:6" x14ac:dyDescent="0.25">
      <c r="A263" s="27">
        <v>1142040101</v>
      </c>
      <c r="B263" t="s">
        <v>227</v>
      </c>
      <c r="C263">
        <v>0</v>
      </c>
      <c r="D263" s="28">
        <v>129630405.41</v>
      </c>
      <c r="E263" s="28">
        <v>85099784.799999997</v>
      </c>
      <c r="F263" s="28">
        <v>44530620.609999999</v>
      </c>
    </row>
    <row r="264" spans="1:6" x14ac:dyDescent="0.25">
      <c r="A264" s="27">
        <v>114204010101</v>
      </c>
      <c r="B264" t="s">
        <v>239</v>
      </c>
      <c r="C264">
        <v>0</v>
      </c>
      <c r="D264" s="28">
        <v>118983231.01000001</v>
      </c>
      <c r="E264" s="28">
        <v>75475951.150000006</v>
      </c>
      <c r="F264" s="28">
        <v>43507279.859999999</v>
      </c>
    </row>
    <row r="265" spans="1:6" x14ac:dyDescent="0.25">
      <c r="A265" s="27">
        <v>11420401010101</v>
      </c>
      <c r="B265" t="s">
        <v>250</v>
      </c>
      <c r="C265">
        <v>0</v>
      </c>
      <c r="D265" s="28">
        <v>56322324.920000002</v>
      </c>
      <c r="E265" s="28">
        <v>31558885.120000001</v>
      </c>
      <c r="F265" s="28">
        <v>24763439.800000001</v>
      </c>
    </row>
    <row r="266" spans="1:6" x14ac:dyDescent="0.25">
      <c r="A266" s="27">
        <v>11420401010102</v>
      </c>
      <c r="B266" t="s">
        <v>251</v>
      </c>
      <c r="C266">
        <v>0</v>
      </c>
      <c r="D266" s="28">
        <v>34538556.299999997</v>
      </c>
      <c r="E266" s="28">
        <v>21046954.48</v>
      </c>
      <c r="F266" s="28">
        <v>13491601.82</v>
      </c>
    </row>
    <row r="267" spans="1:6" x14ac:dyDescent="0.25">
      <c r="A267" s="27">
        <v>11420401010103</v>
      </c>
      <c r="B267" t="s">
        <v>252</v>
      </c>
      <c r="C267">
        <v>0</v>
      </c>
      <c r="D267" s="28">
        <v>20709154.879999999</v>
      </c>
      <c r="E267" s="28">
        <v>20709154.879999999</v>
      </c>
      <c r="F267" s="28">
        <v>0</v>
      </c>
    </row>
    <row r="268" spans="1:6" x14ac:dyDescent="0.25">
      <c r="A268" s="27">
        <v>11420401010104</v>
      </c>
      <c r="B268" t="s">
        <v>253</v>
      </c>
      <c r="C268">
        <v>0</v>
      </c>
      <c r="D268" s="28">
        <v>267893.46000000002</v>
      </c>
      <c r="E268" s="28">
        <v>267893.46000000002</v>
      </c>
      <c r="F268" s="28">
        <v>0</v>
      </c>
    </row>
    <row r="269" spans="1:6" x14ac:dyDescent="0.25">
      <c r="A269" s="27">
        <v>11420401010105</v>
      </c>
      <c r="B269" t="s">
        <v>289</v>
      </c>
      <c r="C269">
        <v>0</v>
      </c>
      <c r="D269" s="28">
        <v>695658.57</v>
      </c>
      <c r="E269" s="28">
        <v>695658.57</v>
      </c>
      <c r="F269" s="28">
        <v>0</v>
      </c>
    </row>
    <row r="270" spans="1:6" x14ac:dyDescent="0.25">
      <c r="A270" s="27">
        <v>11420401010106</v>
      </c>
      <c r="B270" t="s">
        <v>272</v>
      </c>
      <c r="C270">
        <v>0</v>
      </c>
      <c r="D270" s="28">
        <v>4818275.2699999996</v>
      </c>
      <c r="E270" s="28">
        <v>889946.04</v>
      </c>
      <c r="F270" s="28">
        <v>3928329.23</v>
      </c>
    </row>
    <row r="271" spans="1:6" x14ac:dyDescent="0.25">
      <c r="A271" s="27">
        <v>11420401010107</v>
      </c>
      <c r="B271" t="s">
        <v>290</v>
      </c>
      <c r="C271">
        <v>0</v>
      </c>
      <c r="D271" s="28">
        <v>1631367.61</v>
      </c>
      <c r="E271" s="28">
        <v>307458.59999999998</v>
      </c>
      <c r="F271" s="28">
        <v>1323909.01</v>
      </c>
    </row>
    <row r="272" spans="1:6" x14ac:dyDescent="0.25">
      <c r="A272" s="27">
        <v>114204010102</v>
      </c>
      <c r="B272" t="s">
        <v>241</v>
      </c>
      <c r="C272">
        <v>0</v>
      </c>
      <c r="D272" s="28">
        <v>7140974.3099999996</v>
      </c>
      <c r="E272" s="28">
        <v>6605392.9299999997</v>
      </c>
      <c r="F272" s="28">
        <v>535581.38</v>
      </c>
    </row>
    <row r="273" spans="1:6" x14ac:dyDescent="0.25">
      <c r="A273" s="27">
        <v>11420401010201</v>
      </c>
      <c r="B273" t="s">
        <v>250</v>
      </c>
      <c r="C273">
        <v>0</v>
      </c>
      <c r="D273" s="28">
        <v>6777032.0599999996</v>
      </c>
      <c r="E273" s="28">
        <v>6241450.6799999997</v>
      </c>
      <c r="F273" s="28">
        <v>535581.38</v>
      </c>
    </row>
    <row r="274" spans="1:6" x14ac:dyDescent="0.25">
      <c r="A274" s="27">
        <v>11420401010203</v>
      </c>
      <c r="B274" t="s">
        <v>291</v>
      </c>
      <c r="C274">
        <v>0</v>
      </c>
      <c r="D274" s="28">
        <v>363942.25</v>
      </c>
      <c r="E274" s="28">
        <v>363942.25</v>
      </c>
      <c r="F274" s="28">
        <v>0</v>
      </c>
    </row>
    <row r="275" spans="1:6" x14ac:dyDescent="0.25">
      <c r="A275" s="27">
        <v>114204010103</v>
      </c>
      <c r="B275" t="s">
        <v>234</v>
      </c>
      <c r="C275">
        <v>0</v>
      </c>
      <c r="D275" s="28">
        <v>3506200.09</v>
      </c>
      <c r="E275" s="28">
        <v>3018440.72</v>
      </c>
      <c r="F275" s="28">
        <v>487759.37</v>
      </c>
    </row>
    <row r="276" spans="1:6" x14ac:dyDescent="0.25">
      <c r="A276" s="27">
        <v>11420401010301</v>
      </c>
      <c r="B276" t="s">
        <v>254</v>
      </c>
      <c r="C276">
        <v>0</v>
      </c>
      <c r="D276" s="28">
        <v>3506200.09</v>
      </c>
      <c r="E276" s="28">
        <v>3018440.72</v>
      </c>
      <c r="F276" s="28">
        <v>487759.37</v>
      </c>
    </row>
    <row r="277" spans="1:6" x14ac:dyDescent="0.25">
      <c r="A277" s="27">
        <v>1142040201</v>
      </c>
      <c r="B277" t="s">
        <v>238</v>
      </c>
      <c r="C277">
        <v>0</v>
      </c>
      <c r="D277" s="28">
        <v>8385114.7300000004</v>
      </c>
      <c r="E277" s="28">
        <v>5907305.5499999998</v>
      </c>
      <c r="F277" s="28">
        <v>2477809.1800000002</v>
      </c>
    </row>
    <row r="278" spans="1:6" x14ac:dyDescent="0.25">
      <c r="A278" s="27">
        <v>114204020101</v>
      </c>
      <c r="B278" t="s">
        <v>239</v>
      </c>
      <c r="C278">
        <v>0</v>
      </c>
      <c r="D278" s="28">
        <v>7782916.21</v>
      </c>
      <c r="E278" s="28">
        <v>5316953.96</v>
      </c>
      <c r="F278" s="28">
        <v>2465962.25</v>
      </c>
    </row>
    <row r="279" spans="1:6" x14ac:dyDescent="0.25">
      <c r="A279" s="27">
        <v>11420402010101</v>
      </c>
      <c r="B279" t="s">
        <v>250</v>
      </c>
      <c r="C279">
        <v>0</v>
      </c>
      <c r="D279" s="28">
        <v>5655824.71</v>
      </c>
      <c r="E279" s="28">
        <v>3255036.9</v>
      </c>
      <c r="F279" s="28">
        <v>2400787.81</v>
      </c>
    </row>
    <row r="280" spans="1:6" x14ac:dyDescent="0.25">
      <c r="A280" s="27">
        <v>11420402010102</v>
      </c>
      <c r="B280" t="s">
        <v>251</v>
      </c>
      <c r="C280">
        <v>0</v>
      </c>
      <c r="D280" s="28">
        <v>2124231.27</v>
      </c>
      <c r="E280" s="28">
        <v>2059056.83</v>
      </c>
      <c r="F280" s="28">
        <v>65174.44</v>
      </c>
    </row>
    <row r="281" spans="1:6" x14ac:dyDescent="0.25">
      <c r="A281" s="27">
        <v>11420402010104</v>
      </c>
      <c r="B281" t="s">
        <v>256</v>
      </c>
      <c r="C281">
        <v>0</v>
      </c>
      <c r="D281" s="28">
        <v>2860.23</v>
      </c>
      <c r="E281" s="28">
        <v>2860.23</v>
      </c>
      <c r="F281" s="28">
        <v>0</v>
      </c>
    </row>
    <row r="282" spans="1:6" x14ac:dyDescent="0.25">
      <c r="A282" s="27">
        <v>114204020102</v>
      </c>
      <c r="B282" t="s">
        <v>241</v>
      </c>
      <c r="C282">
        <v>0</v>
      </c>
      <c r="D282" s="28">
        <v>475500.53</v>
      </c>
      <c r="E282" s="28">
        <v>472387.1</v>
      </c>
      <c r="F282" s="28">
        <v>3113.43</v>
      </c>
    </row>
    <row r="283" spans="1:6" x14ac:dyDescent="0.25">
      <c r="A283" s="27">
        <v>11420402010201</v>
      </c>
      <c r="B283" t="s">
        <v>254</v>
      </c>
      <c r="C283">
        <v>0</v>
      </c>
      <c r="D283" s="28">
        <v>475500.53</v>
      </c>
      <c r="E283" s="28">
        <v>472387.1</v>
      </c>
      <c r="F283" s="28">
        <v>3113.43</v>
      </c>
    </row>
    <row r="284" spans="1:6" x14ac:dyDescent="0.25">
      <c r="A284" s="27">
        <v>114204020103</v>
      </c>
      <c r="B284" t="s">
        <v>234</v>
      </c>
      <c r="C284">
        <v>0</v>
      </c>
      <c r="D284" s="28">
        <v>126697.99</v>
      </c>
      <c r="E284" s="28">
        <v>117964.49</v>
      </c>
      <c r="F284" s="28">
        <v>8733.5</v>
      </c>
    </row>
    <row r="285" spans="1:6" x14ac:dyDescent="0.25">
      <c r="A285" s="27">
        <v>11420402010301</v>
      </c>
      <c r="B285" t="s">
        <v>254</v>
      </c>
      <c r="C285">
        <v>0</v>
      </c>
      <c r="D285" s="28">
        <v>126697.99</v>
      </c>
      <c r="E285" s="28">
        <v>117964.49</v>
      </c>
      <c r="F285" s="28">
        <v>8733.5</v>
      </c>
    </row>
    <row r="286" spans="1:6" x14ac:dyDescent="0.25">
      <c r="A286" s="27">
        <v>1142040301</v>
      </c>
      <c r="B286" t="s">
        <v>242</v>
      </c>
      <c r="C286">
        <v>0</v>
      </c>
      <c r="D286" s="28">
        <v>3804509.55</v>
      </c>
      <c r="E286" s="28">
        <v>1350949.37</v>
      </c>
      <c r="F286" s="28">
        <v>2453560.1800000002</v>
      </c>
    </row>
    <row r="287" spans="1:6" x14ac:dyDescent="0.25">
      <c r="A287" s="27">
        <v>114204030101</v>
      </c>
      <c r="B287" t="s">
        <v>239</v>
      </c>
      <c r="C287">
        <v>0</v>
      </c>
      <c r="D287" s="28">
        <v>3376345.06</v>
      </c>
      <c r="E287" s="28">
        <v>987512.61</v>
      </c>
      <c r="F287" s="28">
        <v>2388832.4500000002</v>
      </c>
    </row>
    <row r="288" spans="1:6" x14ac:dyDescent="0.25">
      <c r="A288" s="27">
        <v>11420403010101</v>
      </c>
      <c r="B288" t="s">
        <v>250</v>
      </c>
      <c r="C288">
        <v>0</v>
      </c>
      <c r="D288" s="28">
        <v>2141304.86</v>
      </c>
      <c r="E288" s="28">
        <v>545562.12</v>
      </c>
      <c r="F288" s="28">
        <v>1595742.74</v>
      </c>
    </row>
    <row r="289" spans="1:6" x14ac:dyDescent="0.25">
      <c r="A289" s="27">
        <v>11420403010102</v>
      </c>
      <c r="B289" t="s">
        <v>251</v>
      </c>
      <c r="C289">
        <v>0</v>
      </c>
      <c r="D289" s="28">
        <v>1235040.2</v>
      </c>
      <c r="E289" s="28">
        <v>441950.49</v>
      </c>
      <c r="F289" s="28">
        <v>793089.71</v>
      </c>
    </row>
    <row r="290" spans="1:6" x14ac:dyDescent="0.25">
      <c r="A290" s="27">
        <v>114204030102</v>
      </c>
      <c r="B290" t="s">
        <v>241</v>
      </c>
      <c r="C290">
        <v>0</v>
      </c>
      <c r="D290" s="28">
        <v>395163.34</v>
      </c>
      <c r="E290" s="28">
        <v>349423.12</v>
      </c>
      <c r="F290" s="28">
        <v>45740.22</v>
      </c>
    </row>
    <row r="291" spans="1:6" x14ac:dyDescent="0.25">
      <c r="A291" s="27">
        <v>11420403010201</v>
      </c>
      <c r="B291" t="s">
        <v>254</v>
      </c>
      <c r="C291">
        <v>0</v>
      </c>
      <c r="D291" s="28">
        <v>395163.34</v>
      </c>
      <c r="E291" s="28">
        <v>349423.12</v>
      </c>
      <c r="F291" s="28">
        <v>45740.22</v>
      </c>
    </row>
    <row r="292" spans="1:6" x14ac:dyDescent="0.25">
      <c r="A292" s="27">
        <v>114204030103</v>
      </c>
      <c r="B292" t="s">
        <v>234</v>
      </c>
      <c r="C292">
        <v>0</v>
      </c>
      <c r="D292" s="28">
        <v>33001.15</v>
      </c>
      <c r="E292" s="28">
        <v>14013.64</v>
      </c>
      <c r="F292" s="28">
        <v>18987.509999999998</v>
      </c>
    </row>
    <row r="293" spans="1:6" x14ac:dyDescent="0.25">
      <c r="A293" s="27">
        <v>11420403010301</v>
      </c>
      <c r="B293" t="s">
        <v>254</v>
      </c>
      <c r="C293">
        <v>0</v>
      </c>
      <c r="D293" s="28">
        <v>33001.15</v>
      </c>
      <c r="E293" s="28">
        <v>14013.64</v>
      </c>
      <c r="F293" s="28">
        <v>18987.509999999998</v>
      </c>
    </row>
    <row r="294" spans="1:6" x14ac:dyDescent="0.25">
      <c r="A294" s="27">
        <v>1142040701</v>
      </c>
      <c r="B294" t="s">
        <v>292</v>
      </c>
      <c r="C294">
        <v>0</v>
      </c>
      <c r="D294" s="28">
        <v>854833.46</v>
      </c>
      <c r="E294" s="28">
        <v>728153.95</v>
      </c>
      <c r="F294" s="28">
        <v>126679.51</v>
      </c>
    </row>
    <row r="295" spans="1:6" x14ac:dyDescent="0.25">
      <c r="A295" s="27">
        <v>114204070101</v>
      </c>
      <c r="B295" t="s">
        <v>292</v>
      </c>
      <c r="C295">
        <v>0</v>
      </c>
      <c r="D295" s="28">
        <v>15834.09</v>
      </c>
      <c r="E295" s="28">
        <v>12166.1</v>
      </c>
      <c r="F295" s="28">
        <v>3667.99</v>
      </c>
    </row>
    <row r="296" spans="1:6" x14ac:dyDescent="0.25">
      <c r="A296" s="27">
        <v>11420407010101</v>
      </c>
      <c r="B296" t="s">
        <v>292</v>
      </c>
      <c r="C296">
        <v>0</v>
      </c>
      <c r="D296" s="28">
        <v>15834.09</v>
      </c>
      <c r="E296" s="28">
        <v>12166.1</v>
      </c>
      <c r="F296" s="28">
        <v>3667.99</v>
      </c>
    </row>
    <row r="297" spans="1:6" x14ac:dyDescent="0.25">
      <c r="A297" s="27">
        <v>114204070102</v>
      </c>
      <c r="B297" t="s">
        <v>293</v>
      </c>
      <c r="C297">
        <v>0</v>
      </c>
      <c r="D297" s="28">
        <v>838999.37</v>
      </c>
      <c r="E297" s="28">
        <v>715987.85</v>
      </c>
      <c r="F297" s="28">
        <v>123011.52</v>
      </c>
    </row>
    <row r="298" spans="1:6" x14ac:dyDescent="0.25">
      <c r="A298" s="27">
        <v>11420407010201</v>
      </c>
      <c r="B298" t="s">
        <v>294</v>
      </c>
      <c r="C298">
        <v>0</v>
      </c>
      <c r="D298" s="28">
        <v>838999.37</v>
      </c>
      <c r="E298" s="28">
        <v>715987.85</v>
      </c>
      <c r="F298" s="28">
        <v>123011.52</v>
      </c>
    </row>
    <row r="299" spans="1:6" x14ac:dyDescent="0.25">
      <c r="A299" s="27">
        <v>1142049901</v>
      </c>
      <c r="B299" t="s">
        <v>178</v>
      </c>
      <c r="C299">
        <v>0</v>
      </c>
      <c r="D299" s="28">
        <v>61666836.5</v>
      </c>
      <c r="E299" s="28">
        <v>59597183.369999997</v>
      </c>
      <c r="F299" s="28">
        <v>2069653.13</v>
      </c>
    </row>
    <row r="300" spans="1:6" x14ac:dyDescent="0.25">
      <c r="A300" s="27">
        <v>114204990101</v>
      </c>
      <c r="B300" t="s">
        <v>295</v>
      </c>
      <c r="C300">
        <v>0</v>
      </c>
      <c r="D300" s="28">
        <v>52112517.770000003</v>
      </c>
      <c r="E300" s="28">
        <v>51076581.539999999</v>
      </c>
      <c r="F300" s="28">
        <v>1035936.23</v>
      </c>
    </row>
    <row r="301" spans="1:6" x14ac:dyDescent="0.25">
      <c r="A301" s="27">
        <v>11420499010101</v>
      </c>
      <c r="B301" t="s">
        <v>296</v>
      </c>
      <c r="C301">
        <v>0</v>
      </c>
      <c r="D301" s="28">
        <v>21974759.859999999</v>
      </c>
      <c r="E301" s="28">
        <v>21527922.789999999</v>
      </c>
      <c r="F301" s="28">
        <v>446837.07</v>
      </c>
    </row>
    <row r="302" spans="1:6" x14ac:dyDescent="0.25">
      <c r="A302" s="27">
        <v>11420499010102</v>
      </c>
      <c r="B302" t="s">
        <v>297</v>
      </c>
      <c r="C302">
        <v>0</v>
      </c>
      <c r="D302" s="28">
        <v>29119623.129999999</v>
      </c>
      <c r="E302" s="28">
        <v>28680699.309999999</v>
      </c>
      <c r="F302" s="28">
        <v>438923.82</v>
      </c>
    </row>
    <row r="303" spans="1:6" x14ac:dyDescent="0.25">
      <c r="A303" s="27">
        <v>11420499010103</v>
      </c>
      <c r="B303" t="s">
        <v>298</v>
      </c>
      <c r="C303">
        <v>0</v>
      </c>
      <c r="D303" s="28">
        <v>589308.98</v>
      </c>
      <c r="E303" s="28">
        <v>589308.98</v>
      </c>
      <c r="F303" s="28">
        <v>0</v>
      </c>
    </row>
    <row r="304" spans="1:6" x14ac:dyDescent="0.25">
      <c r="A304" s="27">
        <v>11420499010104</v>
      </c>
      <c r="B304" t="s">
        <v>260</v>
      </c>
      <c r="C304">
        <v>0</v>
      </c>
      <c r="D304" s="28">
        <v>98033.42</v>
      </c>
      <c r="E304" s="28">
        <v>98033.42</v>
      </c>
      <c r="F304" s="28">
        <v>0</v>
      </c>
    </row>
    <row r="305" spans="1:6" x14ac:dyDescent="0.25">
      <c r="A305" s="27">
        <v>11420499010105</v>
      </c>
      <c r="B305" t="s">
        <v>299</v>
      </c>
      <c r="C305">
        <v>0</v>
      </c>
      <c r="D305" s="28">
        <v>64291.48</v>
      </c>
      <c r="E305" s="28">
        <v>64291.48</v>
      </c>
      <c r="F305" s="28">
        <v>0</v>
      </c>
    </row>
    <row r="306" spans="1:6" x14ac:dyDescent="0.25">
      <c r="A306" s="27">
        <v>11420499010106</v>
      </c>
      <c r="B306" t="s">
        <v>300</v>
      </c>
      <c r="C306">
        <v>0</v>
      </c>
      <c r="D306" s="28">
        <v>237272.68</v>
      </c>
      <c r="E306" s="28">
        <v>99100.75</v>
      </c>
      <c r="F306" s="28">
        <v>138171.93</v>
      </c>
    </row>
    <row r="307" spans="1:6" x14ac:dyDescent="0.25">
      <c r="A307" s="27">
        <v>11420499010107</v>
      </c>
      <c r="B307" t="s">
        <v>301</v>
      </c>
      <c r="C307">
        <v>0</v>
      </c>
      <c r="D307" s="28">
        <v>29228.22</v>
      </c>
      <c r="E307" s="28">
        <v>17224.810000000001</v>
      </c>
      <c r="F307" s="28">
        <v>12003.41</v>
      </c>
    </row>
    <row r="308" spans="1:6" x14ac:dyDescent="0.25">
      <c r="A308" s="27">
        <v>114204990102</v>
      </c>
      <c r="B308" t="s">
        <v>302</v>
      </c>
      <c r="C308">
        <v>0</v>
      </c>
      <c r="D308" s="28">
        <v>2598290.87</v>
      </c>
      <c r="E308" s="28">
        <v>2596273.48</v>
      </c>
      <c r="F308" s="28">
        <v>2017.39</v>
      </c>
    </row>
    <row r="309" spans="1:6" x14ac:dyDescent="0.25">
      <c r="A309" s="27">
        <v>11420499010201</v>
      </c>
      <c r="B309" t="s">
        <v>303</v>
      </c>
      <c r="C309">
        <v>0</v>
      </c>
      <c r="D309" s="28">
        <v>2560429.1</v>
      </c>
      <c r="E309" s="28">
        <v>2558411.71</v>
      </c>
      <c r="F309" s="28">
        <v>2017.39</v>
      </c>
    </row>
    <row r="310" spans="1:6" x14ac:dyDescent="0.25">
      <c r="A310" s="27">
        <v>11420499010203</v>
      </c>
      <c r="B310" t="s">
        <v>304</v>
      </c>
      <c r="C310">
        <v>0</v>
      </c>
      <c r="D310" s="28">
        <v>37861.769999999997</v>
      </c>
      <c r="E310" s="28">
        <v>37861.769999999997</v>
      </c>
      <c r="F310" s="28">
        <v>0</v>
      </c>
    </row>
    <row r="311" spans="1:6" x14ac:dyDescent="0.25">
      <c r="A311" s="27">
        <v>114204990103</v>
      </c>
      <c r="B311" t="s">
        <v>305</v>
      </c>
      <c r="C311">
        <v>0</v>
      </c>
      <c r="D311" s="28">
        <v>887927.03</v>
      </c>
      <c r="E311" s="28">
        <v>883698.52</v>
      </c>
      <c r="F311" s="28">
        <v>4228.51</v>
      </c>
    </row>
    <row r="312" spans="1:6" x14ac:dyDescent="0.25">
      <c r="A312" s="27">
        <v>11420499010301</v>
      </c>
      <c r="B312" t="s">
        <v>306</v>
      </c>
      <c r="C312">
        <v>0</v>
      </c>
      <c r="D312" s="28">
        <v>887927.03</v>
      </c>
      <c r="E312" s="28">
        <v>883698.52</v>
      </c>
      <c r="F312" s="28">
        <v>4228.51</v>
      </c>
    </row>
    <row r="313" spans="1:6" x14ac:dyDescent="0.25">
      <c r="A313" s="27">
        <v>114204990104</v>
      </c>
      <c r="B313" t="s">
        <v>307</v>
      </c>
      <c r="C313">
        <v>0</v>
      </c>
      <c r="D313" s="28">
        <v>6068100.8300000001</v>
      </c>
      <c r="E313" s="28">
        <v>5040629.83</v>
      </c>
      <c r="F313" s="28">
        <v>1027471</v>
      </c>
    </row>
    <row r="314" spans="1:6" x14ac:dyDescent="0.25">
      <c r="A314" s="27">
        <v>11420499010401</v>
      </c>
      <c r="B314" t="s">
        <v>307</v>
      </c>
      <c r="C314">
        <v>0</v>
      </c>
      <c r="D314" s="28">
        <v>5456189.8099999996</v>
      </c>
      <c r="E314" s="28">
        <v>4752100.4400000004</v>
      </c>
      <c r="F314" s="28">
        <v>704089.37</v>
      </c>
    </row>
    <row r="315" spans="1:6" x14ac:dyDescent="0.25">
      <c r="A315" s="27">
        <v>11420499010402</v>
      </c>
      <c r="B315" t="s">
        <v>308</v>
      </c>
      <c r="C315">
        <v>0</v>
      </c>
      <c r="D315" s="28">
        <v>611911.02</v>
      </c>
      <c r="E315" s="28">
        <v>288529.39</v>
      </c>
      <c r="F315" s="28">
        <v>323381.63</v>
      </c>
    </row>
    <row r="316" spans="1:6" x14ac:dyDescent="0.25">
      <c r="A316" s="27">
        <v>114206</v>
      </c>
      <c r="B316" t="s">
        <v>309</v>
      </c>
      <c r="C316">
        <v>0</v>
      </c>
      <c r="D316" s="28">
        <v>23596607.870000001</v>
      </c>
      <c r="E316" s="28">
        <v>12890068.550000001</v>
      </c>
      <c r="F316" s="28">
        <v>10706539.32</v>
      </c>
    </row>
    <row r="317" spans="1:6" x14ac:dyDescent="0.25">
      <c r="A317" s="27">
        <v>1142060101</v>
      </c>
      <c r="B317" t="s">
        <v>227</v>
      </c>
      <c r="C317">
        <v>0</v>
      </c>
      <c r="D317" s="28">
        <v>20028159.350000001</v>
      </c>
      <c r="E317" s="28">
        <v>9360121.3900000006</v>
      </c>
      <c r="F317" s="28">
        <v>10668037.960000001</v>
      </c>
    </row>
    <row r="318" spans="1:6" x14ac:dyDescent="0.25">
      <c r="A318" s="27">
        <v>114206010101</v>
      </c>
      <c r="B318" t="s">
        <v>227</v>
      </c>
      <c r="C318">
        <v>0</v>
      </c>
      <c r="D318" s="28">
        <v>1500000</v>
      </c>
      <c r="E318" s="28">
        <v>1500000</v>
      </c>
      <c r="F318" s="28">
        <v>0</v>
      </c>
    </row>
    <row r="319" spans="1:6" x14ac:dyDescent="0.25">
      <c r="A319" s="27">
        <v>11420601010101</v>
      </c>
      <c r="B319" t="s">
        <v>227</v>
      </c>
      <c r="C319">
        <v>0</v>
      </c>
      <c r="D319" s="28">
        <v>1500000</v>
      </c>
      <c r="E319" s="28">
        <v>1500000</v>
      </c>
      <c r="F319" s="28">
        <v>0</v>
      </c>
    </row>
    <row r="320" spans="1:6" x14ac:dyDescent="0.25">
      <c r="A320" s="27">
        <v>114206010103</v>
      </c>
      <c r="B320" t="s">
        <v>274</v>
      </c>
      <c r="C320">
        <v>0</v>
      </c>
      <c r="D320" s="28">
        <v>18528159.350000001</v>
      </c>
      <c r="E320" s="28">
        <v>7860121.3899999997</v>
      </c>
      <c r="F320" s="28">
        <v>10668037.960000001</v>
      </c>
    </row>
    <row r="321" spans="1:6" x14ac:dyDescent="0.25">
      <c r="A321" s="27">
        <v>11420601010301</v>
      </c>
      <c r="B321" t="s">
        <v>274</v>
      </c>
      <c r="C321">
        <v>0</v>
      </c>
      <c r="D321" s="28">
        <v>18528159.350000001</v>
      </c>
      <c r="E321" s="28">
        <v>7860121.3899999997</v>
      </c>
      <c r="F321" s="28">
        <v>10668037.960000001</v>
      </c>
    </row>
    <row r="322" spans="1:6" x14ac:dyDescent="0.25">
      <c r="A322" s="27">
        <v>1142069901</v>
      </c>
      <c r="B322" t="s">
        <v>178</v>
      </c>
      <c r="C322">
        <v>0</v>
      </c>
      <c r="D322" s="28">
        <v>3568448.52</v>
      </c>
      <c r="E322" s="28">
        <v>3529947.16</v>
      </c>
      <c r="F322" s="28">
        <v>38501.360000000001</v>
      </c>
    </row>
    <row r="323" spans="1:6" x14ac:dyDescent="0.25">
      <c r="A323" s="27">
        <v>114206990101</v>
      </c>
      <c r="B323" t="s">
        <v>178</v>
      </c>
      <c r="C323">
        <v>0</v>
      </c>
      <c r="D323" s="28">
        <v>8938.5</v>
      </c>
      <c r="E323" s="28">
        <v>8938.5</v>
      </c>
      <c r="F323" s="28">
        <v>0</v>
      </c>
    </row>
    <row r="324" spans="1:6" x14ac:dyDescent="0.25">
      <c r="A324" s="27">
        <v>11420699010101</v>
      </c>
      <c r="B324" t="s">
        <v>178</v>
      </c>
      <c r="C324">
        <v>0</v>
      </c>
      <c r="D324" s="28">
        <v>8938.5</v>
      </c>
      <c r="E324" s="28">
        <v>8938.5</v>
      </c>
      <c r="F324" s="28">
        <v>0</v>
      </c>
    </row>
    <row r="325" spans="1:6" x14ac:dyDescent="0.25">
      <c r="A325" s="27">
        <v>114206990103</v>
      </c>
      <c r="B325" t="s">
        <v>310</v>
      </c>
      <c r="C325">
        <v>0</v>
      </c>
      <c r="D325" s="28">
        <v>3559510.02</v>
      </c>
      <c r="E325" s="28">
        <v>3521008.66</v>
      </c>
      <c r="F325" s="28">
        <v>38501.360000000001</v>
      </c>
    </row>
    <row r="326" spans="1:6" x14ac:dyDescent="0.25">
      <c r="A326" s="27">
        <v>11420699010301</v>
      </c>
      <c r="B326" t="s">
        <v>310</v>
      </c>
      <c r="C326">
        <v>0</v>
      </c>
      <c r="D326" s="28">
        <v>3559510.02</v>
      </c>
      <c r="E326" s="28">
        <v>3521008.66</v>
      </c>
      <c r="F326" s="28">
        <v>38501.360000000001</v>
      </c>
    </row>
    <row r="327" spans="1:6" x14ac:dyDescent="0.25">
      <c r="A327" s="27">
        <v>1148</v>
      </c>
      <c r="B327" t="s">
        <v>311</v>
      </c>
      <c r="C327">
        <v>0</v>
      </c>
      <c r="D327" s="28">
        <v>35971152.32</v>
      </c>
      <c r="E327" s="28">
        <v>30037140.75</v>
      </c>
      <c r="F327" s="28">
        <v>5934011.5700000003</v>
      </c>
    </row>
    <row r="328" spans="1:6" x14ac:dyDescent="0.25">
      <c r="A328" s="27">
        <v>114803</v>
      </c>
      <c r="B328" t="s">
        <v>226</v>
      </c>
      <c r="C328">
        <v>0</v>
      </c>
      <c r="D328" s="28">
        <v>12532037.99</v>
      </c>
      <c r="E328" s="28">
        <v>10528481.560000001</v>
      </c>
      <c r="F328" s="28">
        <v>2003556.43</v>
      </c>
    </row>
    <row r="329" spans="1:6" x14ac:dyDescent="0.25">
      <c r="A329" s="27">
        <v>1148030101</v>
      </c>
      <c r="B329" t="s">
        <v>227</v>
      </c>
      <c r="C329">
        <v>0</v>
      </c>
      <c r="D329" s="28">
        <v>7568498.8899999997</v>
      </c>
      <c r="E329" s="28">
        <v>6761106.0599999996</v>
      </c>
      <c r="F329" s="28">
        <v>807392.83</v>
      </c>
    </row>
    <row r="330" spans="1:6" x14ac:dyDescent="0.25">
      <c r="A330" s="27">
        <v>114803010101</v>
      </c>
      <c r="B330" t="s">
        <v>228</v>
      </c>
      <c r="C330">
        <v>0</v>
      </c>
      <c r="D330" s="28">
        <v>4341825.96</v>
      </c>
      <c r="E330" s="28">
        <v>3644101.73</v>
      </c>
      <c r="F330" s="28">
        <v>697724.23</v>
      </c>
    </row>
    <row r="331" spans="1:6" x14ac:dyDescent="0.25">
      <c r="A331" s="27">
        <v>11480301010101</v>
      </c>
      <c r="B331" t="s">
        <v>232</v>
      </c>
      <c r="C331">
        <v>0</v>
      </c>
      <c r="D331" s="28">
        <v>3224628.73</v>
      </c>
      <c r="E331" s="28">
        <v>2814997.24</v>
      </c>
      <c r="F331" s="28">
        <v>409631.49</v>
      </c>
    </row>
    <row r="332" spans="1:6" x14ac:dyDescent="0.25">
      <c r="A332" s="27">
        <v>11480301010102</v>
      </c>
      <c r="B332" t="s">
        <v>233</v>
      </c>
      <c r="C332">
        <v>0</v>
      </c>
      <c r="D332" s="28">
        <v>1053060.5</v>
      </c>
      <c r="E332" s="28">
        <v>810517.49</v>
      </c>
      <c r="F332" s="28">
        <v>242543.01</v>
      </c>
    </row>
    <row r="333" spans="1:6" x14ac:dyDescent="0.25">
      <c r="A333" s="27">
        <v>11480301010103</v>
      </c>
      <c r="B333" t="s">
        <v>312</v>
      </c>
      <c r="C333">
        <v>0</v>
      </c>
      <c r="D333" s="28">
        <v>64136.73</v>
      </c>
      <c r="E333" s="28">
        <v>18587</v>
      </c>
      <c r="F333" s="28">
        <v>45549.73</v>
      </c>
    </row>
    <row r="334" spans="1:6" x14ac:dyDescent="0.25">
      <c r="A334" s="27">
        <v>114803010102</v>
      </c>
      <c r="B334" t="s">
        <v>241</v>
      </c>
      <c r="C334">
        <v>0</v>
      </c>
      <c r="D334" s="28">
        <v>2127519.4300000002</v>
      </c>
      <c r="E334" s="28">
        <v>2054283.58</v>
      </c>
      <c r="F334" s="28">
        <v>73235.850000000006</v>
      </c>
    </row>
    <row r="335" spans="1:6" x14ac:dyDescent="0.25">
      <c r="A335" s="27">
        <v>11480301010201</v>
      </c>
      <c r="B335" t="s">
        <v>313</v>
      </c>
      <c r="C335">
        <v>0</v>
      </c>
      <c r="D335" s="28">
        <v>265720.59999999998</v>
      </c>
      <c r="E335" s="28">
        <v>265720.59999999998</v>
      </c>
      <c r="F335" s="28">
        <v>0</v>
      </c>
    </row>
    <row r="336" spans="1:6" x14ac:dyDescent="0.25">
      <c r="A336" s="27">
        <v>11480301010202</v>
      </c>
      <c r="B336" t="s">
        <v>233</v>
      </c>
      <c r="C336">
        <v>0</v>
      </c>
      <c r="D336" s="28">
        <v>1861798.83</v>
      </c>
      <c r="E336" s="28">
        <v>1788562.98</v>
      </c>
      <c r="F336" s="28">
        <v>73235.850000000006</v>
      </c>
    </row>
    <row r="337" spans="1:6" x14ac:dyDescent="0.25">
      <c r="A337" s="27">
        <v>114803010103</v>
      </c>
      <c r="B337" t="s">
        <v>314</v>
      </c>
      <c r="C337">
        <v>0</v>
      </c>
      <c r="D337" s="28">
        <v>1092139.93</v>
      </c>
      <c r="E337" s="28">
        <v>1055707.18</v>
      </c>
      <c r="F337" s="28">
        <v>36432.75</v>
      </c>
    </row>
    <row r="338" spans="1:6" x14ac:dyDescent="0.25">
      <c r="A338" s="27">
        <v>11480301010301</v>
      </c>
      <c r="B338" t="s">
        <v>232</v>
      </c>
      <c r="C338">
        <v>0</v>
      </c>
      <c r="D338" s="28">
        <v>61586.61</v>
      </c>
      <c r="E338" s="28">
        <v>54592.43</v>
      </c>
      <c r="F338" s="28">
        <v>6994.18</v>
      </c>
    </row>
    <row r="339" spans="1:6" x14ac:dyDescent="0.25">
      <c r="A339" s="27">
        <v>11480301010302</v>
      </c>
      <c r="B339" t="s">
        <v>233</v>
      </c>
      <c r="C339">
        <v>0</v>
      </c>
      <c r="D339" s="28">
        <v>1030553.32</v>
      </c>
      <c r="E339" s="28">
        <v>1001114.75</v>
      </c>
      <c r="F339" s="28">
        <v>29438.57</v>
      </c>
    </row>
    <row r="340" spans="1:6" x14ac:dyDescent="0.25">
      <c r="A340" s="27">
        <v>114803010104</v>
      </c>
      <c r="B340" t="s">
        <v>236</v>
      </c>
      <c r="C340">
        <v>0</v>
      </c>
      <c r="D340" s="28">
        <v>7013.57</v>
      </c>
      <c r="E340" s="28">
        <v>7013.57</v>
      </c>
      <c r="F340" s="28">
        <v>0</v>
      </c>
    </row>
    <row r="341" spans="1:6" x14ac:dyDescent="0.25">
      <c r="A341" s="27">
        <v>11480301010401</v>
      </c>
      <c r="B341" t="s">
        <v>237</v>
      </c>
      <c r="C341">
        <v>0</v>
      </c>
      <c r="D341" s="28">
        <v>7013.57</v>
      </c>
      <c r="E341" s="28">
        <v>7013.57</v>
      </c>
      <c r="F341" s="28">
        <v>0</v>
      </c>
    </row>
    <row r="342" spans="1:6" x14ac:dyDescent="0.25">
      <c r="A342" s="27">
        <v>1148030201</v>
      </c>
      <c r="B342" t="s">
        <v>238</v>
      </c>
      <c r="C342">
        <v>0</v>
      </c>
      <c r="D342" s="28">
        <v>3498716.92</v>
      </c>
      <c r="E342" s="28">
        <v>2870738.21</v>
      </c>
      <c r="F342" s="28">
        <v>627978.71</v>
      </c>
    </row>
    <row r="343" spans="1:6" x14ac:dyDescent="0.25">
      <c r="A343" s="27">
        <v>114803020101</v>
      </c>
      <c r="B343" t="s">
        <v>228</v>
      </c>
      <c r="C343">
        <v>0</v>
      </c>
      <c r="D343" s="28">
        <v>2478445.96</v>
      </c>
      <c r="E343" s="28">
        <v>1879653.4</v>
      </c>
      <c r="F343" s="28">
        <v>598792.56000000006</v>
      </c>
    </row>
    <row r="344" spans="1:6" x14ac:dyDescent="0.25">
      <c r="A344" s="27">
        <v>11480302010101</v>
      </c>
      <c r="B344" t="s">
        <v>232</v>
      </c>
      <c r="C344">
        <v>0</v>
      </c>
      <c r="D344" s="28">
        <v>2354902.15</v>
      </c>
      <c r="E344" s="28">
        <v>1777702.44</v>
      </c>
      <c r="F344" s="28">
        <v>577199.71</v>
      </c>
    </row>
    <row r="345" spans="1:6" x14ac:dyDescent="0.25">
      <c r="A345" s="27">
        <v>11480302010102</v>
      </c>
      <c r="B345" t="s">
        <v>233</v>
      </c>
      <c r="C345">
        <v>0</v>
      </c>
      <c r="D345" s="28">
        <v>123543.81</v>
      </c>
      <c r="E345" s="28">
        <v>101950.96</v>
      </c>
      <c r="F345" s="28">
        <v>21592.85</v>
      </c>
    </row>
    <row r="346" spans="1:6" x14ac:dyDescent="0.25">
      <c r="A346" s="27">
        <v>114803020102</v>
      </c>
      <c r="B346" t="s">
        <v>241</v>
      </c>
      <c r="C346">
        <v>0</v>
      </c>
      <c r="D346" s="28">
        <v>836192.56</v>
      </c>
      <c r="E346" s="28">
        <v>836192.56</v>
      </c>
      <c r="F346" s="28">
        <v>0</v>
      </c>
    </row>
    <row r="347" spans="1:6" x14ac:dyDescent="0.25">
      <c r="A347" s="27">
        <v>11480302010201</v>
      </c>
      <c r="B347" t="s">
        <v>232</v>
      </c>
      <c r="C347">
        <v>0</v>
      </c>
      <c r="D347" s="28">
        <v>41398.28</v>
      </c>
      <c r="E347" s="28">
        <v>41398.28</v>
      </c>
      <c r="F347" s="28">
        <v>0</v>
      </c>
    </row>
    <row r="348" spans="1:6" x14ac:dyDescent="0.25">
      <c r="A348" s="27">
        <v>11480302010202</v>
      </c>
      <c r="B348" t="s">
        <v>315</v>
      </c>
      <c r="C348">
        <v>0</v>
      </c>
      <c r="D348" s="28">
        <v>794794.28</v>
      </c>
      <c r="E348" s="28">
        <v>794794.28</v>
      </c>
      <c r="F348" s="28">
        <v>0</v>
      </c>
    </row>
    <row r="349" spans="1:6" x14ac:dyDescent="0.25">
      <c r="A349" s="27">
        <v>114803020103</v>
      </c>
      <c r="B349" t="s">
        <v>234</v>
      </c>
      <c r="C349">
        <v>0</v>
      </c>
      <c r="D349" s="28">
        <v>184078.4</v>
      </c>
      <c r="E349" s="28">
        <v>154892.25</v>
      </c>
      <c r="F349" s="28">
        <v>29186.15</v>
      </c>
    </row>
    <row r="350" spans="1:6" x14ac:dyDescent="0.25">
      <c r="A350" s="27">
        <v>11480302010301</v>
      </c>
      <c r="B350" t="s">
        <v>232</v>
      </c>
      <c r="C350">
        <v>0</v>
      </c>
      <c r="D350" s="28">
        <v>14265.6</v>
      </c>
      <c r="E350" s="28">
        <v>15.92</v>
      </c>
      <c r="F350" s="28">
        <v>14249.68</v>
      </c>
    </row>
    <row r="351" spans="1:6" x14ac:dyDescent="0.25">
      <c r="A351" s="27">
        <v>11480302010302</v>
      </c>
      <c r="B351" t="s">
        <v>233</v>
      </c>
      <c r="C351">
        <v>0</v>
      </c>
      <c r="D351" s="28">
        <v>169812.8</v>
      </c>
      <c r="E351" s="28">
        <v>154876.32999999999</v>
      </c>
      <c r="F351" s="28">
        <v>14936.47</v>
      </c>
    </row>
    <row r="352" spans="1:6" x14ac:dyDescent="0.25">
      <c r="A352" s="27">
        <v>1148030301</v>
      </c>
      <c r="B352" t="s">
        <v>242</v>
      </c>
      <c r="C352">
        <v>0</v>
      </c>
      <c r="D352" s="28">
        <v>1464822.18</v>
      </c>
      <c r="E352" s="28">
        <v>896637.29</v>
      </c>
      <c r="F352" s="28">
        <v>568184.89</v>
      </c>
    </row>
    <row r="353" spans="1:6" x14ac:dyDescent="0.25">
      <c r="A353" s="27">
        <v>114803030101</v>
      </c>
      <c r="B353" t="s">
        <v>316</v>
      </c>
      <c r="C353">
        <v>0</v>
      </c>
      <c r="D353" s="28">
        <v>817727.3</v>
      </c>
      <c r="E353" s="28">
        <v>486596.68</v>
      </c>
      <c r="F353" s="28">
        <v>331130.62</v>
      </c>
    </row>
    <row r="354" spans="1:6" x14ac:dyDescent="0.25">
      <c r="A354" s="27">
        <v>11480303010101</v>
      </c>
      <c r="B354" t="s">
        <v>232</v>
      </c>
      <c r="C354">
        <v>0</v>
      </c>
      <c r="D354" s="28">
        <v>645740.67000000004</v>
      </c>
      <c r="E354" s="28">
        <v>395452.68</v>
      </c>
      <c r="F354" s="28">
        <v>250287.99</v>
      </c>
    </row>
    <row r="355" spans="1:6" x14ac:dyDescent="0.25">
      <c r="A355" s="27">
        <v>11480303010102</v>
      </c>
      <c r="B355" t="s">
        <v>233</v>
      </c>
      <c r="C355">
        <v>0</v>
      </c>
      <c r="D355" s="28">
        <v>171986.63</v>
      </c>
      <c r="E355" s="28">
        <v>91144</v>
      </c>
      <c r="F355" s="28">
        <v>80842.63</v>
      </c>
    </row>
    <row r="356" spans="1:6" x14ac:dyDescent="0.25">
      <c r="A356" s="27">
        <v>114803030102</v>
      </c>
      <c r="B356" t="s">
        <v>280</v>
      </c>
      <c r="C356">
        <v>0</v>
      </c>
      <c r="D356" s="28">
        <v>446386.81</v>
      </c>
      <c r="E356" s="28">
        <v>345379.78</v>
      </c>
      <c r="F356" s="28">
        <v>101007.03</v>
      </c>
    </row>
    <row r="357" spans="1:6" x14ac:dyDescent="0.25">
      <c r="A357" s="27">
        <v>11480303010202</v>
      </c>
      <c r="B357" t="s">
        <v>233</v>
      </c>
      <c r="C357">
        <v>0</v>
      </c>
      <c r="D357" s="28">
        <v>446386.81</v>
      </c>
      <c r="E357" s="28">
        <v>345379.78</v>
      </c>
      <c r="F357" s="28">
        <v>101007.03</v>
      </c>
    </row>
    <row r="358" spans="1:6" x14ac:dyDescent="0.25">
      <c r="A358" s="27">
        <v>114803030103</v>
      </c>
      <c r="B358" t="s">
        <v>317</v>
      </c>
      <c r="C358">
        <v>0</v>
      </c>
      <c r="D358" s="28">
        <v>200708.07</v>
      </c>
      <c r="E358" s="28">
        <v>64660.83</v>
      </c>
      <c r="F358" s="28">
        <v>136047.24</v>
      </c>
    </row>
    <row r="359" spans="1:6" x14ac:dyDescent="0.25">
      <c r="A359" s="27">
        <v>11480303010301</v>
      </c>
      <c r="B359" t="s">
        <v>232</v>
      </c>
      <c r="C359">
        <v>0</v>
      </c>
      <c r="D359" s="28">
        <v>21273.87</v>
      </c>
      <c r="E359" s="28">
        <v>16549.45</v>
      </c>
      <c r="F359" s="28">
        <v>4724.42</v>
      </c>
    </row>
    <row r="360" spans="1:6" x14ac:dyDescent="0.25">
      <c r="A360" s="27">
        <v>11480303010302</v>
      </c>
      <c r="B360" t="s">
        <v>315</v>
      </c>
      <c r="C360">
        <v>0</v>
      </c>
      <c r="D360" s="28">
        <v>179434.2</v>
      </c>
      <c r="E360" s="28">
        <v>48111.38</v>
      </c>
      <c r="F360" s="28">
        <v>131322.82</v>
      </c>
    </row>
    <row r="361" spans="1:6" x14ac:dyDescent="0.25">
      <c r="A361" s="27">
        <v>114804</v>
      </c>
      <c r="B361" t="s">
        <v>249</v>
      </c>
      <c r="C361">
        <v>0</v>
      </c>
      <c r="D361" s="28">
        <v>22598928</v>
      </c>
      <c r="E361" s="28">
        <v>18651362.350000001</v>
      </c>
      <c r="F361" s="28">
        <v>3947565.65</v>
      </c>
    </row>
    <row r="362" spans="1:6" x14ac:dyDescent="0.25">
      <c r="A362" s="27">
        <v>1148040101</v>
      </c>
      <c r="B362" t="s">
        <v>227</v>
      </c>
      <c r="C362">
        <v>0</v>
      </c>
      <c r="D362" s="28">
        <v>17411389.609999999</v>
      </c>
      <c r="E362" s="28">
        <v>14940886.460000001</v>
      </c>
      <c r="F362" s="28">
        <v>2470503.15</v>
      </c>
    </row>
    <row r="363" spans="1:6" x14ac:dyDescent="0.25">
      <c r="A363" s="27">
        <v>114804010101</v>
      </c>
      <c r="B363" t="s">
        <v>239</v>
      </c>
      <c r="C363">
        <v>0</v>
      </c>
      <c r="D363" s="28">
        <v>16350315.560000001</v>
      </c>
      <c r="E363" s="28">
        <v>13884347.439999999</v>
      </c>
      <c r="F363" s="28">
        <v>2465968.12</v>
      </c>
    </row>
    <row r="364" spans="1:6" x14ac:dyDescent="0.25">
      <c r="A364" s="27">
        <v>11480401010101</v>
      </c>
      <c r="B364" t="s">
        <v>250</v>
      </c>
      <c r="C364">
        <v>0</v>
      </c>
      <c r="D364" s="28">
        <v>6766246.8200000003</v>
      </c>
      <c r="E364" s="28">
        <v>5807342.4699999997</v>
      </c>
      <c r="F364" s="28">
        <v>958904.35</v>
      </c>
    </row>
    <row r="365" spans="1:6" x14ac:dyDescent="0.25">
      <c r="A365" s="27">
        <v>11480401010102</v>
      </c>
      <c r="B365" t="s">
        <v>251</v>
      </c>
      <c r="C365">
        <v>0</v>
      </c>
      <c r="D365" s="28">
        <v>7003776.0099999998</v>
      </c>
      <c r="E365" s="28">
        <v>5658287.2400000002</v>
      </c>
      <c r="F365" s="28">
        <v>1345488.77</v>
      </c>
    </row>
    <row r="366" spans="1:6" x14ac:dyDescent="0.25">
      <c r="A366" s="27">
        <v>11480401010103</v>
      </c>
      <c r="B366" t="s">
        <v>252</v>
      </c>
      <c r="C366">
        <v>0</v>
      </c>
      <c r="D366" s="28">
        <v>2298640.0499999998</v>
      </c>
      <c r="E366" s="28">
        <v>2298640.0499999998</v>
      </c>
      <c r="F366" s="28">
        <v>0</v>
      </c>
    </row>
    <row r="367" spans="1:6" x14ac:dyDescent="0.25">
      <c r="A367" s="27">
        <v>11480401010104</v>
      </c>
      <c r="B367" t="s">
        <v>318</v>
      </c>
      <c r="C367">
        <v>0</v>
      </c>
      <c r="D367" s="28">
        <v>17202.13</v>
      </c>
      <c r="E367" s="28">
        <v>17202.13</v>
      </c>
      <c r="F367" s="28">
        <v>0</v>
      </c>
    </row>
    <row r="368" spans="1:6" x14ac:dyDescent="0.25">
      <c r="A368" s="27">
        <v>11480401010105</v>
      </c>
      <c r="B368" t="s">
        <v>289</v>
      </c>
      <c r="C368">
        <v>0</v>
      </c>
      <c r="D368" s="28">
        <v>18634.11</v>
      </c>
      <c r="E368" s="28">
        <v>18634.11</v>
      </c>
      <c r="F368" s="28">
        <v>0</v>
      </c>
    </row>
    <row r="369" spans="1:6" x14ac:dyDescent="0.25">
      <c r="A369" s="27">
        <v>11480401010106</v>
      </c>
      <c r="B369" t="s">
        <v>319</v>
      </c>
      <c r="C369">
        <v>0</v>
      </c>
      <c r="D369" s="28">
        <v>245816.44</v>
      </c>
      <c r="E369" s="28">
        <v>84241.44</v>
      </c>
      <c r="F369" s="28">
        <v>161575</v>
      </c>
    </row>
    <row r="370" spans="1:6" x14ac:dyDescent="0.25">
      <c r="A370" s="27">
        <v>114804010102</v>
      </c>
      <c r="B370" t="s">
        <v>320</v>
      </c>
      <c r="C370">
        <v>0</v>
      </c>
      <c r="D370" s="28">
        <v>819062.29</v>
      </c>
      <c r="E370" s="28">
        <v>819062.29</v>
      </c>
      <c r="F370" s="28">
        <v>0</v>
      </c>
    </row>
    <row r="371" spans="1:6" x14ac:dyDescent="0.25">
      <c r="A371" s="27">
        <v>11480401010201</v>
      </c>
      <c r="B371" t="s">
        <v>254</v>
      </c>
      <c r="C371">
        <v>0</v>
      </c>
      <c r="D371" s="28">
        <v>819062.29</v>
      </c>
      <c r="E371" s="28">
        <v>819062.29</v>
      </c>
      <c r="F371" s="28">
        <v>0</v>
      </c>
    </row>
    <row r="372" spans="1:6" x14ac:dyDescent="0.25">
      <c r="A372" s="27">
        <v>114804010103</v>
      </c>
      <c r="B372" t="s">
        <v>321</v>
      </c>
      <c r="C372">
        <v>0</v>
      </c>
      <c r="D372" s="28">
        <v>212235.15</v>
      </c>
      <c r="E372" s="28">
        <v>210788.31</v>
      </c>
      <c r="F372" s="28">
        <v>1446.84</v>
      </c>
    </row>
    <row r="373" spans="1:6" x14ac:dyDescent="0.25">
      <c r="A373" s="27">
        <v>11480401010301</v>
      </c>
      <c r="B373" t="s">
        <v>254</v>
      </c>
      <c r="C373">
        <v>0</v>
      </c>
      <c r="D373" s="28">
        <v>212235.15</v>
      </c>
      <c r="E373" s="28">
        <v>210788.31</v>
      </c>
      <c r="F373" s="28">
        <v>1446.84</v>
      </c>
    </row>
    <row r="374" spans="1:6" x14ac:dyDescent="0.25">
      <c r="A374" s="27">
        <v>114804010104</v>
      </c>
      <c r="B374" t="s">
        <v>236</v>
      </c>
      <c r="C374">
        <v>0</v>
      </c>
      <c r="D374" s="28">
        <v>29776.61</v>
      </c>
      <c r="E374" s="28">
        <v>26688.42</v>
      </c>
      <c r="F374" s="28">
        <v>3088.19</v>
      </c>
    </row>
    <row r="375" spans="1:6" x14ac:dyDescent="0.25">
      <c r="A375" s="27">
        <v>11480401010401</v>
      </c>
      <c r="B375" t="s">
        <v>236</v>
      </c>
      <c r="C375">
        <v>0</v>
      </c>
      <c r="D375" s="28">
        <v>29776.61</v>
      </c>
      <c r="E375" s="28">
        <v>26688.42</v>
      </c>
      <c r="F375" s="28">
        <v>3088.19</v>
      </c>
    </row>
    <row r="376" spans="1:6" x14ac:dyDescent="0.25">
      <c r="A376" s="27">
        <v>1148040201</v>
      </c>
      <c r="B376" t="s">
        <v>238</v>
      </c>
      <c r="C376">
        <v>0</v>
      </c>
      <c r="D376" s="28">
        <v>3416014.43</v>
      </c>
      <c r="E376" s="28">
        <v>2552624.81</v>
      </c>
      <c r="F376" s="28">
        <v>863389.62</v>
      </c>
    </row>
    <row r="377" spans="1:6" x14ac:dyDescent="0.25">
      <c r="A377" s="27">
        <v>114804020101</v>
      </c>
      <c r="B377" t="s">
        <v>322</v>
      </c>
      <c r="C377">
        <v>0</v>
      </c>
      <c r="D377" s="28">
        <v>3300622.48</v>
      </c>
      <c r="E377" s="28">
        <v>2437232.86</v>
      </c>
      <c r="F377" s="28">
        <v>863389.62</v>
      </c>
    </row>
    <row r="378" spans="1:6" x14ac:dyDescent="0.25">
      <c r="A378" s="27">
        <v>11480402010101</v>
      </c>
      <c r="B378" t="s">
        <v>254</v>
      </c>
      <c r="C378">
        <v>0</v>
      </c>
      <c r="D378" s="28">
        <v>2165082.62</v>
      </c>
      <c r="E378" s="28">
        <v>1455083.78</v>
      </c>
      <c r="F378" s="28">
        <v>709998.84</v>
      </c>
    </row>
    <row r="379" spans="1:6" x14ac:dyDescent="0.25">
      <c r="A379" s="27">
        <v>11480402010102</v>
      </c>
      <c r="B379" t="s">
        <v>323</v>
      </c>
      <c r="C379">
        <v>0</v>
      </c>
      <c r="D379" s="28">
        <v>1135417.69</v>
      </c>
      <c r="E379" s="28">
        <v>982026.91</v>
      </c>
      <c r="F379" s="28">
        <v>153390.78</v>
      </c>
    </row>
    <row r="380" spans="1:6" x14ac:dyDescent="0.25">
      <c r="A380" s="27">
        <v>11480402010104</v>
      </c>
      <c r="B380" t="s">
        <v>324</v>
      </c>
      <c r="C380">
        <v>0</v>
      </c>
      <c r="D380" s="28">
        <v>122.17</v>
      </c>
      <c r="E380" s="28">
        <v>122.17</v>
      </c>
      <c r="F380" s="28">
        <v>0</v>
      </c>
    </row>
    <row r="381" spans="1:6" x14ac:dyDescent="0.25">
      <c r="A381" s="27">
        <v>114804020102</v>
      </c>
      <c r="B381" t="s">
        <v>325</v>
      </c>
      <c r="C381">
        <v>0</v>
      </c>
      <c r="D381" s="28">
        <v>53921.05</v>
      </c>
      <c r="E381" s="28">
        <v>53921.05</v>
      </c>
      <c r="F381" s="28">
        <v>0</v>
      </c>
    </row>
    <row r="382" spans="1:6" x14ac:dyDescent="0.25">
      <c r="A382" s="27">
        <v>11480402010201</v>
      </c>
      <c r="B382" t="s">
        <v>254</v>
      </c>
      <c r="C382">
        <v>0</v>
      </c>
      <c r="D382" s="28">
        <v>53921.05</v>
      </c>
      <c r="E382" s="28">
        <v>53921.05</v>
      </c>
      <c r="F382" s="28">
        <v>0</v>
      </c>
    </row>
    <row r="383" spans="1:6" x14ac:dyDescent="0.25">
      <c r="A383" s="27">
        <v>114804020103</v>
      </c>
      <c r="B383" t="s">
        <v>326</v>
      </c>
      <c r="C383">
        <v>0</v>
      </c>
      <c r="D383" s="28">
        <v>61470.9</v>
      </c>
      <c r="E383" s="28">
        <v>61470.9</v>
      </c>
      <c r="F383" s="28">
        <v>0</v>
      </c>
    </row>
    <row r="384" spans="1:6" x14ac:dyDescent="0.25">
      <c r="A384" s="27">
        <v>11480402010301</v>
      </c>
      <c r="B384" t="s">
        <v>254</v>
      </c>
      <c r="C384">
        <v>0</v>
      </c>
      <c r="D384" s="28">
        <v>61470.9</v>
      </c>
      <c r="E384" s="28">
        <v>61470.9</v>
      </c>
      <c r="F384" s="28">
        <v>0</v>
      </c>
    </row>
    <row r="385" spans="1:6" x14ac:dyDescent="0.25">
      <c r="A385" s="27">
        <v>1148040301</v>
      </c>
      <c r="B385" t="s">
        <v>242</v>
      </c>
      <c r="C385">
        <v>0</v>
      </c>
      <c r="D385" s="28">
        <v>1695376.5</v>
      </c>
      <c r="E385" s="28">
        <v>1081703.6200000001</v>
      </c>
      <c r="F385" s="28">
        <v>613672.88</v>
      </c>
    </row>
    <row r="386" spans="1:6" x14ac:dyDescent="0.25">
      <c r="A386" s="27">
        <v>114804030101</v>
      </c>
      <c r="B386" t="s">
        <v>327</v>
      </c>
      <c r="C386">
        <v>0</v>
      </c>
      <c r="D386" s="28">
        <v>1660519.41</v>
      </c>
      <c r="E386" s="28">
        <v>1059065.8600000001</v>
      </c>
      <c r="F386" s="28">
        <v>601453.55000000005</v>
      </c>
    </row>
    <row r="387" spans="1:6" x14ac:dyDescent="0.25">
      <c r="A387" s="27">
        <v>11480403010101</v>
      </c>
      <c r="B387" t="s">
        <v>254</v>
      </c>
      <c r="C387">
        <v>0</v>
      </c>
      <c r="D387" s="28">
        <v>877644</v>
      </c>
      <c r="E387" s="28">
        <v>481365.96</v>
      </c>
      <c r="F387" s="28">
        <v>396278.04</v>
      </c>
    </row>
    <row r="388" spans="1:6" x14ac:dyDescent="0.25">
      <c r="A388" s="27">
        <v>11480403010102</v>
      </c>
      <c r="B388" t="s">
        <v>323</v>
      </c>
      <c r="C388">
        <v>0</v>
      </c>
      <c r="D388" s="28">
        <v>782875.41</v>
      </c>
      <c r="E388" s="28">
        <v>577699.9</v>
      </c>
      <c r="F388" s="28">
        <v>205175.51</v>
      </c>
    </row>
    <row r="389" spans="1:6" x14ac:dyDescent="0.25">
      <c r="A389" s="27">
        <v>114804030102</v>
      </c>
      <c r="B389" t="s">
        <v>241</v>
      </c>
      <c r="C389">
        <v>0</v>
      </c>
      <c r="D389" s="28">
        <v>9232.3799999999992</v>
      </c>
      <c r="E389" s="28">
        <v>9232.3799999999992</v>
      </c>
      <c r="F389" s="28">
        <v>0</v>
      </c>
    </row>
    <row r="390" spans="1:6" x14ac:dyDescent="0.25">
      <c r="A390" s="27">
        <v>11480403010201</v>
      </c>
      <c r="B390" t="s">
        <v>254</v>
      </c>
      <c r="C390">
        <v>0</v>
      </c>
      <c r="D390" s="28">
        <v>9232.3799999999992</v>
      </c>
      <c r="E390" s="28">
        <v>9232.3799999999992</v>
      </c>
      <c r="F390" s="28">
        <v>0</v>
      </c>
    </row>
    <row r="391" spans="1:6" x14ac:dyDescent="0.25">
      <c r="A391" s="27">
        <v>114804030103</v>
      </c>
      <c r="B391" t="s">
        <v>234</v>
      </c>
      <c r="C391">
        <v>0</v>
      </c>
      <c r="D391" s="28">
        <v>25624.71</v>
      </c>
      <c r="E391" s="28">
        <v>13405.38</v>
      </c>
      <c r="F391" s="28">
        <v>12219.33</v>
      </c>
    </row>
    <row r="392" spans="1:6" x14ac:dyDescent="0.25">
      <c r="A392" s="27">
        <v>11480403010301</v>
      </c>
      <c r="B392" t="s">
        <v>254</v>
      </c>
      <c r="C392">
        <v>0</v>
      </c>
      <c r="D392" s="28">
        <v>25624.71</v>
      </c>
      <c r="E392" s="28">
        <v>13405.38</v>
      </c>
      <c r="F392" s="28">
        <v>12219.33</v>
      </c>
    </row>
    <row r="393" spans="1:6" x14ac:dyDescent="0.25">
      <c r="A393" s="27">
        <v>1148040701</v>
      </c>
      <c r="B393" t="s">
        <v>292</v>
      </c>
      <c r="C393">
        <v>0</v>
      </c>
      <c r="D393" s="28">
        <v>76147.460000000006</v>
      </c>
      <c r="E393" s="28">
        <v>76147.460000000006</v>
      </c>
      <c r="F393" s="28">
        <v>0</v>
      </c>
    </row>
    <row r="394" spans="1:6" x14ac:dyDescent="0.25">
      <c r="A394" s="27">
        <v>114804070101</v>
      </c>
      <c r="B394" t="s">
        <v>292</v>
      </c>
      <c r="C394">
        <v>0</v>
      </c>
      <c r="D394" s="28">
        <v>3925.37</v>
      </c>
      <c r="E394" s="28">
        <v>3925.37</v>
      </c>
      <c r="F394" s="28">
        <v>0</v>
      </c>
    </row>
    <row r="395" spans="1:6" x14ac:dyDescent="0.25">
      <c r="A395" s="27">
        <v>11480407010101</v>
      </c>
      <c r="B395" t="s">
        <v>292</v>
      </c>
      <c r="C395">
        <v>0</v>
      </c>
      <c r="D395" s="28">
        <v>3925.37</v>
      </c>
      <c r="E395" s="28">
        <v>3925.37</v>
      </c>
      <c r="F395" s="28">
        <v>0</v>
      </c>
    </row>
    <row r="396" spans="1:6" x14ac:dyDescent="0.25">
      <c r="A396" s="27">
        <v>114804070102</v>
      </c>
      <c r="B396" t="s">
        <v>292</v>
      </c>
      <c r="C396">
        <v>0</v>
      </c>
      <c r="D396" s="28">
        <v>72222.09</v>
      </c>
      <c r="E396" s="28">
        <v>72222.09</v>
      </c>
      <c r="F396" s="28">
        <v>0</v>
      </c>
    </row>
    <row r="397" spans="1:6" x14ac:dyDescent="0.25">
      <c r="A397" s="27">
        <v>11480407010201</v>
      </c>
      <c r="B397" t="s">
        <v>292</v>
      </c>
      <c r="C397">
        <v>0</v>
      </c>
      <c r="D397" s="28">
        <v>72222.09</v>
      </c>
      <c r="E397" s="28">
        <v>72222.09</v>
      </c>
      <c r="F397" s="28">
        <v>0</v>
      </c>
    </row>
    <row r="398" spans="1:6" x14ac:dyDescent="0.25">
      <c r="A398" s="27">
        <v>114899</v>
      </c>
      <c r="B398" t="s">
        <v>328</v>
      </c>
      <c r="C398">
        <v>0</v>
      </c>
      <c r="D398" s="28">
        <v>840186.33</v>
      </c>
      <c r="E398" s="28">
        <v>857296.84</v>
      </c>
      <c r="F398" s="28">
        <v>-17110.509999999998</v>
      </c>
    </row>
    <row r="399" spans="1:6" x14ac:dyDescent="0.25">
      <c r="A399" s="27">
        <v>1148990101</v>
      </c>
      <c r="B399" t="s">
        <v>227</v>
      </c>
      <c r="C399">
        <v>0</v>
      </c>
      <c r="D399" s="28">
        <v>669554.64</v>
      </c>
      <c r="E399" s="28">
        <v>686665.15</v>
      </c>
      <c r="F399" s="28">
        <v>-17110.509999999998</v>
      </c>
    </row>
    <row r="400" spans="1:6" x14ac:dyDescent="0.25">
      <c r="A400" s="27">
        <v>114899010101</v>
      </c>
      <c r="B400" t="s">
        <v>227</v>
      </c>
      <c r="C400">
        <v>0</v>
      </c>
      <c r="D400" s="28">
        <v>669554.64</v>
      </c>
      <c r="E400" s="28">
        <v>686665.15</v>
      </c>
      <c r="F400" s="28">
        <v>-17110.509999999998</v>
      </c>
    </row>
    <row r="401" spans="1:6" x14ac:dyDescent="0.25">
      <c r="A401" s="27">
        <v>11489901010101</v>
      </c>
      <c r="B401" t="s">
        <v>227</v>
      </c>
      <c r="C401">
        <v>0</v>
      </c>
      <c r="D401" s="28">
        <v>643122.25</v>
      </c>
      <c r="E401" s="28">
        <v>643509.37</v>
      </c>
      <c r="F401" s="28">
        <v>-387.12</v>
      </c>
    </row>
    <row r="402" spans="1:6" x14ac:dyDescent="0.25">
      <c r="A402" s="27">
        <v>11489901010102</v>
      </c>
      <c r="B402" t="s">
        <v>329</v>
      </c>
      <c r="C402">
        <v>0</v>
      </c>
      <c r="D402" s="28">
        <v>0</v>
      </c>
      <c r="E402" s="28">
        <v>16723.39</v>
      </c>
      <c r="F402" s="28">
        <v>-16723.39</v>
      </c>
    </row>
    <row r="403" spans="1:6" x14ac:dyDescent="0.25">
      <c r="A403" s="27">
        <v>11489901010103</v>
      </c>
      <c r="B403" t="s">
        <v>330</v>
      </c>
      <c r="C403">
        <v>0</v>
      </c>
      <c r="D403" s="28">
        <v>26432.39</v>
      </c>
      <c r="E403" s="28">
        <v>26432.39</v>
      </c>
      <c r="F403" s="28">
        <v>0</v>
      </c>
    </row>
    <row r="404" spans="1:6" x14ac:dyDescent="0.25">
      <c r="A404" s="27">
        <v>1148990201</v>
      </c>
      <c r="B404" t="s">
        <v>238</v>
      </c>
      <c r="C404">
        <v>0</v>
      </c>
      <c r="D404" s="28">
        <v>170412.03</v>
      </c>
      <c r="E404" s="28">
        <v>170412.03</v>
      </c>
      <c r="F404" s="28">
        <v>0</v>
      </c>
    </row>
    <row r="405" spans="1:6" x14ac:dyDescent="0.25">
      <c r="A405" s="27">
        <v>114899020101</v>
      </c>
      <c r="B405" t="s">
        <v>238</v>
      </c>
      <c r="C405">
        <v>0</v>
      </c>
      <c r="D405" s="28">
        <v>170412.03</v>
      </c>
      <c r="E405" s="28">
        <v>170412.03</v>
      </c>
      <c r="F405" s="28">
        <v>0</v>
      </c>
    </row>
    <row r="406" spans="1:6" x14ac:dyDescent="0.25">
      <c r="A406" s="27">
        <v>11489902010101</v>
      </c>
      <c r="B406" t="s">
        <v>238</v>
      </c>
      <c r="C406">
        <v>0</v>
      </c>
      <c r="D406" s="28">
        <v>170412.03</v>
      </c>
      <c r="E406" s="28">
        <v>170412.03</v>
      </c>
      <c r="F406" s="28">
        <v>0</v>
      </c>
    </row>
    <row r="407" spans="1:6" x14ac:dyDescent="0.25">
      <c r="A407" s="27">
        <v>1148990301</v>
      </c>
      <c r="B407" t="s">
        <v>242</v>
      </c>
      <c r="C407">
        <v>0</v>
      </c>
      <c r="D407" s="28">
        <v>219.66</v>
      </c>
      <c r="E407" s="28">
        <v>219.66</v>
      </c>
      <c r="F407" s="28">
        <v>0</v>
      </c>
    </row>
    <row r="408" spans="1:6" x14ac:dyDescent="0.25">
      <c r="A408" s="27">
        <v>114899030101</v>
      </c>
      <c r="B408" t="s">
        <v>242</v>
      </c>
      <c r="C408">
        <v>0</v>
      </c>
      <c r="D408" s="28">
        <v>219.66</v>
      </c>
      <c r="E408" s="28">
        <v>219.66</v>
      </c>
      <c r="F408" s="28">
        <v>0</v>
      </c>
    </row>
    <row r="409" spans="1:6" x14ac:dyDescent="0.25">
      <c r="A409" s="27">
        <v>11489903010101</v>
      </c>
      <c r="B409" t="s">
        <v>242</v>
      </c>
      <c r="C409">
        <v>0</v>
      </c>
      <c r="D409" s="28">
        <v>219.66</v>
      </c>
      <c r="E409" s="28">
        <v>219.66</v>
      </c>
      <c r="F409" s="28">
        <v>0</v>
      </c>
    </row>
    <row r="410" spans="1:6" x14ac:dyDescent="0.25">
      <c r="A410" s="27">
        <v>1149</v>
      </c>
      <c r="B410" t="s">
        <v>331</v>
      </c>
      <c r="C410">
        <v>0</v>
      </c>
      <c r="D410" s="28">
        <v>20368859.09</v>
      </c>
      <c r="E410" s="28">
        <v>26433173.539999999</v>
      </c>
      <c r="F410" s="28">
        <v>-6064314.4500000002</v>
      </c>
    </row>
    <row r="411" spans="1:6" x14ac:dyDescent="0.25">
      <c r="A411" s="27">
        <v>114901</v>
      </c>
      <c r="B411" t="s">
        <v>331</v>
      </c>
      <c r="C411">
        <v>0</v>
      </c>
      <c r="D411" s="28">
        <v>20368859.09</v>
      </c>
      <c r="E411" s="28">
        <v>26433173.539999999</v>
      </c>
      <c r="F411" s="28">
        <v>-6064314.4500000002</v>
      </c>
    </row>
    <row r="412" spans="1:6" x14ac:dyDescent="0.25">
      <c r="A412" s="27">
        <v>1149010101</v>
      </c>
      <c r="B412" t="s">
        <v>332</v>
      </c>
      <c r="C412">
        <v>0</v>
      </c>
      <c r="D412" s="28">
        <v>20284442.559999999</v>
      </c>
      <c r="E412" s="28">
        <v>26052495.010000002</v>
      </c>
      <c r="F412" s="28">
        <v>-5768052.4500000002</v>
      </c>
    </row>
    <row r="413" spans="1:6" x14ac:dyDescent="0.25">
      <c r="A413" s="27">
        <v>114901010101</v>
      </c>
      <c r="B413" t="s">
        <v>333</v>
      </c>
      <c r="C413">
        <v>0</v>
      </c>
      <c r="D413" s="28">
        <v>15314574.41</v>
      </c>
      <c r="E413" s="28">
        <v>19263058.09</v>
      </c>
      <c r="F413" s="28">
        <v>-3948483.68</v>
      </c>
    </row>
    <row r="414" spans="1:6" x14ac:dyDescent="0.25">
      <c r="A414" s="27">
        <v>11490101010101</v>
      </c>
      <c r="B414" t="s">
        <v>334</v>
      </c>
      <c r="C414">
        <v>0</v>
      </c>
      <c r="D414" s="28">
        <v>12125341.380000001</v>
      </c>
      <c r="E414" s="28">
        <v>14265850.640000001</v>
      </c>
      <c r="F414" s="28">
        <v>-2140509.2599999998</v>
      </c>
    </row>
    <row r="415" spans="1:6" x14ac:dyDescent="0.25">
      <c r="A415" s="27">
        <v>11490101010102</v>
      </c>
      <c r="B415" t="s">
        <v>335</v>
      </c>
      <c r="C415">
        <v>0</v>
      </c>
      <c r="D415" s="28">
        <v>3016878.78</v>
      </c>
      <c r="E415" s="28">
        <v>3016878.78</v>
      </c>
      <c r="F415" s="28">
        <v>0</v>
      </c>
    </row>
    <row r="416" spans="1:6" x14ac:dyDescent="0.25">
      <c r="A416" s="27">
        <v>11490101010103</v>
      </c>
      <c r="B416" t="s">
        <v>336</v>
      </c>
      <c r="C416">
        <v>0</v>
      </c>
      <c r="D416" s="28">
        <v>9851.51</v>
      </c>
      <c r="E416" s="28">
        <v>9851.51</v>
      </c>
      <c r="F416" s="28">
        <v>0</v>
      </c>
    </row>
    <row r="417" spans="1:6" x14ac:dyDescent="0.25">
      <c r="A417" s="27">
        <v>11490101010105</v>
      </c>
      <c r="B417" t="s">
        <v>337</v>
      </c>
      <c r="C417">
        <v>0</v>
      </c>
      <c r="D417" s="28">
        <v>162198.51999999999</v>
      </c>
      <c r="E417" s="28">
        <v>299297.65000000002</v>
      </c>
      <c r="F417" s="28">
        <v>-137099.13</v>
      </c>
    </row>
    <row r="418" spans="1:6" x14ac:dyDescent="0.25">
      <c r="A418" s="27">
        <v>11490101010106</v>
      </c>
      <c r="B418" t="s">
        <v>338</v>
      </c>
      <c r="C418">
        <v>0</v>
      </c>
      <c r="D418" s="28">
        <v>304.22000000000003</v>
      </c>
      <c r="E418" s="28">
        <v>1671179.51</v>
      </c>
      <c r="F418" s="28">
        <v>-1670875.29</v>
      </c>
    </row>
    <row r="419" spans="1:6" x14ac:dyDescent="0.25">
      <c r="A419" s="27">
        <v>114901010102</v>
      </c>
      <c r="B419" t="s">
        <v>339</v>
      </c>
      <c r="C419">
        <v>0</v>
      </c>
      <c r="D419" s="28">
        <v>4969868.1500000004</v>
      </c>
      <c r="E419" s="28">
        <v>6789436.9199999999</v>
      </c>
      <c r="F419" s="28">
        <v>-1819568.77</v>
      </c>
    </row>
    <row r="420" spans="1:6" x14ac:dyDescent="0.25">
      <c r="A420" s="27">
        <v>11490101010201</v>
      </c>
      <c r="B420" t="s">
        <v>339</v>
      </c>
      <c r="C420">
        <v>0</v>
      </c>
      <c r="D420" s="28">
        <v>4969868.1500000004</v>
      </c>
      <c r="E420" s="28">
        <v>6210695.4100000001</v>
      </c>
      <c r="F420" s="28">
        <v>-1240827.26</v>
      </c>
    </row>
    <row r="421" spans="1:6" x14ac:dyDescent="0.25">
      <c r="A421" s="27">
        <v>11490101010202</v>
      </c>
      <c r="B421" t="s">
        <v>340</v>
      </c>
      <c r="C421">
        <v>0</v>
      </c>
      <c r="D421" s="28">
        <v>0</v>
      </c>
      <c r="E421" s="28">
        <v>523657.27</v>
      </c>
      <c r="F421" s="28">
        <v>-523657.27</v>
      </c>
    </row>
    <row r="422" spans="1:6" x14ac:dyDescent="0.25">
      <c r="A422" s="27">
        <v>11490101010204</v>
      </c>
      <c r="B422" t="s">
        <v>341</v>
      </c>
      <c r="C422">
        <v>0</v>
      </c>
      <c r="D422" s="28">
        <v>0</v>
      </c>
      <c r="E422" s="28">
        <v>55084.24</v>
      </c>
      <c r="F422" s="28">
        <v>-55084.24</v>
      </c>
    </row>
    <row r="423" spans="1:6" x14ac:dyDescent="0.25">
      <c r="A423" s="27">
        <v>1149010301</v>
      </c>
      <c r="B423" t="s">
        <v>342</v>
      </c>
      <c r="C423">
        <v>0</v>
      </c>
      <c r="D423" s="28">
        <v>84416.53</v>
      </c>
      <c r="E423" s="28">
        <v>380678.53</v>
      </c>
      <c r="F423" s="28">
        <v>-296262</v>
      </c>
    </row>
    <row r="424" spans="1:6" x14ac:dyDescent="0.25">
      <c r="A424" s="27">
        <v>114901030101</v>
      </c>
      <c r="B424" t="s">
        <v>342</v>
      </c>
      <c r="C424">
        <v>0</v>
      </c>
      <c r="D424" s="28">
        <v>84416.53</v>
      </c>
      <c r="E424" s="28">
        <v>380678.53</v>
      </c>
      <c r="F424" s="28">
        <v>-296262</v>
      </c>
    </row>
    <row r="425" spans="1:6" x14ac:dyDescent="0.25">
      <c r="A425" s="27">
        <v>11490103010101</v>
      </c>
      <c r="B425" t="s">
        <v>343</v>
      </c>
      <c r="C425">
        <v>0</v>
      </c>
      <c r="D425" s="28">
        <v>84283.61</v>
      </c>
      <c r="E425" s="28">
        <v>84283.61</v>
      </c>
      <c r="F425" s="28">
        <v>0</v>
      </c>
    </row>
    <row r="426" spans="1:6" x14ac:dyDescent="0.25">
      <c r="A426" s="27">
        <v>11490103010103</v>
      </c>
      <c r="B426" t="s">
        <v>344</v>
      </c>
      <c r="C426">
        <v>0</v>
      </c>
      <c r="D426" s="28">
        <v>132.91999999999999</v>
      </c>
      <c r="E426" s="28">
        <v>132.91999999999999</v>
      </c>
      <c r="F426" s="28">
        <v>0</v>
      </c>
    </row>
    <row r="427" spans="1:6" x14ac:dyDescent="0.25">
      <c r="A427" s="27">
        <v>11490103010104</v>
      </c>
      <c r="B427" t="s">
        <v>345</v>
      </c>
      <c r="C427">
        <v>0</v>
      </c>
      <c r="D427" s="28">
        <v>0</v>
      </c>
      <c r="E427" s="28">
        <v>296262</v>
      </c>
      <c r="F427" s="28">
        <v>-296262</v>
      </c>
    </row>
    <row r="428" spans="1:6" x14ac:dyDescent="0.25">
      <c r="A428" s="27">
        <v>12</v>
      </c>
      <c r="B428" t="s">
        <v>16</v>
      </c>
      <c r="C428">
        <v>0</v>
      </c>
      <c r="D428" s="28">
        <v>149904644.28</v>
      </c>
      <c r="E428" s="28">
        <v>139929924.31999999</v>
      </c>
      <c r="F428" s="28">
        <v>9974719.9600000009</v>
      </c>
    </row>
    <row r="429" spans="1:6" x14ac:dyDescent="0.25">
      <c r="A429" s="27">
        <v>121</v>
      </c>
      <c r="B429" t="s">
        <v>346</v>
      </c>
      <c r="C429">
        <v>0</v>
      </c>
      <c r="D429" s="28">
        <v>60137909.280000001</v>
      </c>
      <c r="E429" s="28">
        <v>60137909.280000001</v>
      </c>
      <c r="F429" s="28">
        <v>0</v>
      </c>
    </row>
    <row r="430" spans="1:6" x14ac:dyDescent="0.25">
      <c r="A430" s="27">
        <v>1210</v>
      </c>
      <c r="B430" t="s">
        <v>346</v>
      </c>
      <c r="C430">
        <v>0</v>
      </c>
      <c r="D430" s="28">
        <v>60137909.280000001</v>
      </c>
      <c r="E430" s="28">
        <v>60137909.280000001</v>
      </c>
      <c r="F430" s="28">
        <v>0</v>
      </c>
    </row>
    <row r="431" spans="1:6" x14ac:dyDescent="0.25">
      <c r="A431" s="27">
        <v>121000</v>
      </c>
      <c r="B431" t="s">
        <v>346</v>
      </c>
      <c r="C431">
        <v>0</v>
      </c>
      <c r="D431" s="28">
        <v>60137909.280000001</v>
      </c>
      <c r="E431" s="28">
        <v>60137909.280000001</v>
      </c>
      <c r="F431" s="28">
        <v>0</v>
      </c>
    </row>
    <row r="432" spans="1:6" x14ac:dyDescent="0.25">
      <c r="A432" s="27">
        <v>1210000101</v>
      </c>
      <c r="B432" t="s">
        <v>347</v>
      </c>
      <c r="C432">
        <v>0</v>
      </c>
      <c r="D432" s="28">
        <v>60137909.280000001</v>
      </c>
      <c r="E432" s="28">
        <v>60137909.280000001</v>
      </c>
      <c r="F432" s="28">
        <v>0</v>
      </c>
    </row>
    <row r="433" spans="1:6" x14ac:dyDescent="0.25">
      <c r="A433" s="27">
        <v>121000010101</v>
      </c>
      <c r="B433" t="s">
        <v>347</v>
      </c>
      <c r="C433">
        <v>0</v>
      </c>
      <c r="D433" s="28">
        <v>8976235.7300000004</v>
      </c>
      <c r="E433" s="28">
        <v>8976235.7300000004</v>
      </c>
      <c r="F433" s="28">
        <v>0</v>
      </c>
    </row>
    <row r="434" spans="1:6" x14ac:dyDescent="0.25">
      <c r="A434" s="27">
        <v>121000010102</v>
      </c>
      <c r="B434" t="s">
        <v>348</v>
      </c>
      <c r="C434">
        <v>0</v>
      </c>
      <c r="D434" s="28">
        <v>1818557.9</v>
      </c>
      <c r="E434" s="28">
        <v>1818557.9</v>
      </c>
      <c r="F434" s="28">
        <v>0</v>
      </c>
    </row>
    <row r="435" spans="1:6" x14ac:dyDescent="0.25">
      <c r="A435" s="27">
        <v>121000010104</v>
      </c>
      <c r="B435" t="s">
        <v>349</v>
      </c>
      <c r="C435">
        <v>0</v>
      </c>
      <c r="D435" s="28">
        <v>25116.09</v>
      </c>
      <c r="E435" s="28">
        <v>25116.09</v>
      </c>
      <c r="F435" s="28">
        <v>0</v>
      </c>
    </row>
    <row r="436" spans="1:6" x14ac:dyDescent="0.25">
      <c r="A436" s="27">
        <v>121000010106</v>
      </c>
      <c r="B436" t="s">
        <v>350</v>
      </c>
      <c r="C436">
        <v>0</v>
      </c>
      <c r="D436" s="28">
        <v>42829291.049999997</v>
      </c>
      <c r="E436" s="28">
        <v>42829291.049999997</v>
      </c>
      <c r="F436" s="28">
        <v>0</v>
      </c>
    </row>
    <row r="437" spans="1:6" x14ac:dyDescent="0.25">
      <c r="A437" s="27">
        <v>121000010107</v>
      </c>
      <c r="B437" t="s">
        <v>351</v>
      </c>
      <c r="C437">
        <v>0</v>
      </c>
      <c r="D437" s="28">
        <v>4927515.6399999997</v>
      </c>
      <c r="E437" s="28">
        <v>4927515.6399999997</v>
      </c>
      <c r="F437" s="28">
        <v>0</v>
      </c>
    </row>
    <row r="438" spans="1:6" x14ac:dyDescent="0.25">
      <c r="A438" s="27">
        <v>121000010108</v>
      </c>
      <c r="B438" t="s">
        <v>352</v>
      </c>
      <c r="C438">
        <v>0</v>
      </c>
      <c r="D438" s="28">
        <v>1561192.87</v>
      </c>
      <c r="E438" s="28">
        <v>1561192.87</v>
      </c>
      <c r="F438" s="28">
        <v>0</v>
      </c>
    </row>
    <row r="439" spans="1:6" x14ac:dyDescent="0.25">
      <c r="A439" s="27">
        <v>122</v>
      </c>
      <c r="B439" t="s">
        <v>353</v>
      </c>
      <c r="C439">
        <v>0</v>
      </c>
      <c r="D439" s="28">
        <v>2802288.14</v>
      </c>
      <c r="E439" s="28">
        <v>1844221.91</v>
      </c>
      <c r="F439" s="28">
        <v>958066.23</v>
      </c>
    </row>
    <row r="440" spans="1:6" x14ac:dyDescent="0.25">
      <c r="A440" s="27">
        <v>1220</v>
      </c>
      <c r="B440" t="s">
        <v>353</v>
      </c>
      <c r="C440">
        <v>0</v>
      </c>
      <c r="D440" s="28">
        <v>2802288.14</v>
      </c>
      <c r="E440" s="28">
        <v>1844221.91</v>
      </c>
      <c r="F440" s="28">
        <v>958066.23</v>
      </c>
    </row>
    <row r="441" spans="1:6" x14ac:dyDescent="0.25">
      <c r="A441" s="27">
        <v>122001</v>
      </c>
      <c r="B441" t="s">
        <v>354</v>
      </c>
      <c r="C441">
        <v>0</v>
      </c>
      <c r="D441" s="28">
        <v>2318387.16</v>
      </c>
      <c r="E441" s="28">
        <v>1554370.93</v>
      </c>
      <c r="F441" s="28">
        <v>764016.23</v>
      </c>
    </row>
    <row r="442" spans="1:6" x14ac:dyDescent="0.25">
      <c r="A442" s="27">
        <v>1220010101</v>
      </c>
      <c r="B442" t="s">
        <v>355</v>
      </c>
      <c r="C442">
        <v>0</v>
      </c>
      <c r="D442" s="28">
        <v>2125525.12</v>
      </c>
      <c r="E442" s="28">
        <v>1444776.89</v>
      </c>
      <c r="F442" s="28">
        <v>680748.23</v>
      </c>
    </row>
    <row r="443" spans="1:6" x14ac:dyDescent="0.25">
      <c r="A443" s="27">
        <v>122001010101</v>
      </c>
      <c r="B443" t="s">
        <v>356</v>
      </c>
      <c r="C443">
        <v>0</v>
      </c>
      <c r="D443" s="28">
        <v>103.22</v>
      </c>
      <c r="E443" s="28">
        <v>103.22</v>
      </c>
      <c r="F443" s="28">
        <v>0</v>
      </c>
    </row>
    <row r="444" spans="1:6" x14ac:dyDescent="0.25">
      <c r="A444" s="27">
        <v>122001010103</v>
      </c>
      <c r="B444" t="s">
        <v>357</v>
      </c>
      <c r="C444">
        <v>0</v>
      </c>
      <c r="D444" s="28">
        <v>147.41999999999999</v>
      </c>
      <c r="E444" s="28">
        <v>147.41999999999999</v>
      </c>
      <c r="F444" s="28">
        <v>0</v>
      </c>
    </row>
    <row r="445" spans="1:6" x14ac:dyDescent="0.25">
      <c r="A445" s="27">
        <v>122001010104</v>
      </c>
      <c r="B445" t="s">
        <v>358</v>
      </c>
      <c r="C445">
        <v>0</v>
      </c>
      <c r="D445" s="28">
        <v>2053.6799999999998</v>
      </c>
      <c r="E445" s="28">
        <v>2053.6799999999998</v>
      </c>
      <c r="F445" s="28">
        <v>0</v>
      </c>
    </row>
    <row r="446" spans="1:6" x14ac:dyDescent="0.25">
      <c r="A446" s="27">
        <v>122001010105</v>
      </c>
      <c r="B446" t="s">
        <v>359</v>
      </c>
      <c r="C446">
        <v>0</v>
      </c>
      <c r="D446" s="28">
        <v>17032.02</v>
      </c>
      <c r="E446" s="28">
        <v>17032.02</v>
      </c>
      <c r="F446" s="28">
        <v>0</v>
      </c>
    </row>
    <row r="447" spans="1:6" x14ac:dyDescent="0.25">
      <c r="A447" s="27">
        <v>122001010106</v>
      </c>
      <c r="B447" t="s">
        <v>360</v>
      </c>
      <c r="C447">
        <v>0</v>
      </c>
      <c r="D447" s="28">
        <v>7123.77</v>
      </c>
      <c r="E447" s="28">
        <v>7123.77</v>
      </c>
      <c r="F447" s="28">
        <v>0</v>
      </c>
    </row>
    <row r="448" spans="1:6" x14ac:dyDescent="0.25">
      <c r="A448" s="27">
        <v>122001010107</v>
      </c>
      <c r="B448" t="s">
        <v>361</v>
      </c>
      <c r="C448">
        <v>0</v>
      </c>
      <c r="D448" s="28">
        <v>89170.03</v>
      </c>
      <c r="E448" s="28">
        <v>89170.03</v>
      </c>
      <c r="F448" s="28">
        <v>0</v>
      </c>
    </row>
    <row r="449" spans="1:6" x14ac:dyDescent="0.25">
      <c r="A449" s="27">
        <v>122001010108</v>
      </c>
      <c r="B449" t="s">
        <v>362</v>
      </c>
      <c r="C449">
        <v>0</v>
      </c>
      <c r="D449" s="28">
        <v>4255.8900000000003</v>
      </c>
      <c r="E449" s="28">
        <v>4255.8900000000003</v>
      </c>
      <c r="F449" s="28">
        <v>0</v>
      </c>
    </row>
    <row r="450" spans="1:6" x14ac:dyDescent="0.25">
      <c r="A450" s="27">
        <v>122001010109</v>
      </c>
      <c r="B450" t="s">
        <v>363</v>
      </c>
      <c r="C450">
        <v>0</v>
      </c>
      <c r="D450" s="28">
        <v>4766.53</v>
      </c>
      <c r="E450" s="28">
        <v>4766.53</v>
      </c>
      <c r="F450" s="28">
        <v>0</v>
      </c>
    </row>
    <row r="451" spans="1:6" x14ac:dyDescent="0.25">
      <c r="A451" s="27">
        <v>122001010110</v>
      </c>
      <c r="B451" t="s">
        <v>364</v>
      </c>
      <c r="C451">
        <v>0</v>
      </c>
      <c r="D451" s="28">
        <v>663.66</v>
      </c>
      <c r="E451" s="28">
        <v>663.66</v>
      </c>
      <c r="F451" s="28">
        <v>0</v>
      </c>
    </row>
    <row r="452" spans="1:6" x14ac:dyDescent="0.25">
      <c r="A452" s="27">
        <v>122001010111</v>
      </c>
      <c r="B452" t="s">
        <v>365</v>
      </c>
      <c r="C452">
        <v>0</v>
      </c>
      <c r="D452" s="28">
        <v>57100.35</v>
      </c>
      <c r="E452" s="28">
        <v>57100.35</v>
      </c>
      <c r="F452" s="28">
        <v>0</v>
      </c>
    </row>
    <row r="453" spans="1:6" x14ac:dyDescent="0.25">
      <c r="A453" s="27">
        <v>122001010112</v>
      </c>
      <c r="B453" t="s">
        <v>366</v>
      </c>
      <c r="C453">
        <v>0</v>
      </c>
      <c r="D453" s="28">
        <v>57450.22</v>
      </c>
      <c r="E453" s="28">
        <v>57450.22</v>
      </c>
      <c r="F453" s="28">
        <v>0</v>
      </c>
    </row>
    <row r="454" spans="1:6" x14ac:dyDescent="0.25">
      <c r="A454" s="27">
        <v>122001010113</v>
      </c>
      <c r="B454" t="s">
        <v>367</v>
      </c>
      <c r="C454">
        <v>0</v>
      </c>
      <c r="D454" s="28">
        <v>92348.53</v>
      </c>
      <c r="E454" s="28">
        <v>92348.53</v>
      </c>
      <c r="F454" s="28">
        <v>0</v>
      </c>
    </row>
    <row r="455" spans="1:6" x14ac:dyDescent="0.25">
      <c r="A455" s="27">
        <v>122001010114</v>
      </c>
      <c r="B455" t="s">
        <v>368</v>
      </c>
      <c r="C455">
        <v>0</v>
      </c>
      <c r="D455" s="28">
        <v>136031.76999999999</v>
      </c>
      <c r="E455" s="28">
        <v>136031.76999999999</v>
      </c>
      <c r="F455" s="28">
        <v>0</v>
      </c>
    </row>
    <row r="456" spans="1:6" x14ac:dyDescent="0.25">
      <c r="A456" s="27">
        <v>122001010115</v>
      </c>
      <c r="B456" t="s">
        <v>369</v>
      </c>
      <c r="C456">
        <v>0</v>
      </c>
      <c r="D456" s="28">
        <v>110000</v>
      </c>
      <c r="E456" s="28">
        <v>110000</v>
      </c>
      <c r="F456" s="28">
        <v>0</v>
      </c>
    </row>
    <row r="457" spans="1:6" x14ac:dyDescent="0.25">
      <c r="A457" s="27">
        <v>122001010116</v>
      </c>
      <c r="B457" t="s">
        <v>370</v>
      </c>
      <c r="C457">
        <v>0</v>
      </c>
      <c r="D457" s="28">
        <v>129497.33</v>
      </c>
      <c r="E457" s="28">
        <v>129497.33</v>
      </c>
      <c r="F457" s="28">
        <v>0</v>
      </c>
    </row>
    <row r="458" spans="1:6" x14ac:dyDescent="0.25">
      <c r="A458" s="27">
        <v>122001010117</v>
      </c>
      <c r="B458" t="s">
        <v>371</v>
      </c>
      <c r="C458">
        <v>0</v>
      </c>
      <c r="D458" s="28">
        <v>265000</v>
      </c>
      <c r="E458" s="28">
        <v>265000</v>
      </c>
      <c r="F458" s="28">
        <v>0</v>
      </c>
    </row>
    <row r="459" spans="1:6" x14ac:dyDescent="0.25">
      <c r="A459" s="27">
        <v>122001010118</v>
      </c>
      <c r="B459" t="s">
        <v>372</v>
      </c>
      <c r="C459">
        <v>0</v>
      </c>
      <c r="D459" s="28">
        <v>205000</v>
      </c>
      <c r="E459" s="28">
        <v>57324.83</v>
      </c>
      <c r="F459" s="28">
        <v>147675.17000000001</v>
      </c>
    </row>
    <row r="460" spans="1:6" x14ac:dyDescent="0.25">
      <c r="A460" s="27">
        <v>122001010119</v>
      </c>
      <c r="B460" t="s">
        <v>373</v>
      </c>
      <c r="C460">
        <v>0</v>
      </c>
      <c r="D460" s="28">
        <v>145916.69</v>
      </c>
      <c r="E460" s="28">
        <v>145916.69</v>
      </c>
      <c r="F460" s="28">
        <v>0</v>
      </c>
    </row>
    <row r="461" spans="1:6" x14ac:dyDescent="0.25">
      <c r="A461" s="27">
        <v>122001010120</v>
      </c>
      <c r="B461" t="s">
        <v>374</v>
      </c>
      <c r="C461">
        <v>0</v>
      </c>
      <c r="D461" s="28">
        <v>103540.95</v>
      </c>
      <c r="E461" s="28">
        <v>103540.95</v>
      </c>
      <c r="F461" s="28">
        <v>0</v>
      </c>
    </row>
    <row r="462" spans="1:6" x14ac:dyDescent="0.25">
      <c r="A462" s="27">
        <v>122001010121</v>
      </c>
      <c r="B462" t="s">
        <v>375</v>
      </c>
      <c r="C462">
        <v>0</v>
      </c>
      <c r="D462" s="28">
        <v>165250</v>
      </c>
      <c r="E462" s="28">
        <v>165250</v>
      </c>
      <c r="F462" s="28">
        <v>0</v>
      </c>
    </row>
    <row r="463" spans="1:6" x14ac:dyDescent="0.25">
      <c r="A463" s="27">
        <v>122001010122</v>
      </c>
      <c r="B463" t="s">
        <v>376</v>
      </c>
      <c r="C463">
        <v>0</v>
      </c>
      <c r="D463" s="28">
        <v>143885.92000000001</v>
      </c>
      <c r="E463" s="28">
        <v>0</v>
      </c>
      <c r="F463" s="28">
        <v>143885.92000000001</v>
      </c>
    </row>
    <row r="464" spans="1:6" x14ac:dyDescent="0.25">
      <c r="A464" s="27">
        <v>122001010123</v>
      </c>
      <c r="B464" t="s">
        <v>377</v>
      </c>
      <c r="C464">
        <v>0</v>
      </c>
      <c r="D464" s="28">
        <v>220632.67</v>
      </c>
      <c r="E464" s="28">
        <v>0</v>
      </c>
      <c r="F464" s="28">
        <v>220632.67</v>
      </c>
    </row>
    <row r="465" spans="1:6" x14ac:dyDescent="0.25">
      <c r="A465" s="27">
        <v>122001010124</v>
      </c>
      <c r="B465" t="s">
        <v>378</v>
      </c>
      <c r="C465">
        <v>0</v>
      </c>
      <c r="D465" s="28">
        <v>58554.47</v>
      </c>
      <c r="E465" s="28">
        <v>0</v>
      </c>
      <c r="F465" s="28">
        <v>58554.47</v>
      </c>
    </row>
    <row r="466" spans="1:6" x14ac:dyDescent="0.25">
      <c r="A466" s="27">
        <v>122001010125</v>
      </c>
      <c r="B466" t="s">
        <v>379</v>
      </c>
      <c r="C466">
        <v>0</v>
      </c>
      <c r="D466" s="28">
        <v>110000</v>
      </c>
      <c r="E466" s="28">
        <v>0</v>
      </c>
      <c r="F466" s="28">
        <v>110000</v>
      </c>
    </row>
    <row r="467" spans="1:6" x14ac:dyDescent="0.25">
      <c r="A467" s="27">
        <v>1220010201</v>
      </c>
      <c r="B467" t="s">
        <v>380</v>
      </c>
      <c r="C467">
        <v>0</v>
      </c>
      <c r="D467" s="28">
        <v>192862.04</v>
      </c>
      <c r="E467" s="28">
        <v>109594.04</v>
      </c>
      <c r="F467" s="28">
        <v>83268</v>
      </c>
    </row>
    <row r="468" spans="1:6" x14ac:dyDescent="0.25">
      <c r="A468" s="27">
        <v>122001020101</v>
      </c>
      <c r="B468" t="s">
        <v>365</v>
      </c>
      <c r="C468">
        <v>0</v>
      </c>
      <c r="D468" s="28">
        <v>8539.33</v>
      </c>
      <c r="E468" s="28">
        <v>0</v>
      </c>
      <c r="F468" s="28">
        <v>8539.33</v>
      </c>
    </row>
    <row r="469" spans="1:6" x14ac:dyDescent="0.25">
      <c r="A469" s="27">
        <v>122001020102</v>
      </c>
      <c r="B469" t="s">
        <v>381</v>
      </c>
      <c r="C469">
        <v>0</v>
      </c>
      <c r="D469" s="28">
        <v>20956.87</v>
      </c>
      <c r="E469" s="28">
        <v>20956.87</v>
      </c>
      <c r="F469" s="28">
        <v>0</v>
      </c>
    </row>
    <row r="470" spans="1:6" x14ac:dyDescent="0.25">
      <c r="A470" s="27">
        <v>122001020103</v>
      </c>
      <c r="B470" t="s">
        <v>382</v>
      </c>
      <c r="C470">
        <v>0</v>
      </c>
      <c r="D470" s="28">
        <v>88637.17</v>
      </c>
      <c r="E470" s="28">
        <v>88637.17</v>
      </c>
      <c r="F470" s="28">
        <v>0</v>
      </c>
    </row>
    <row r="471" spans="1:6" x14ac:dyDescent="0.25">
      <c r="A471" s="27">
        <v>122001020104</v>
      </c>
      <c r="B471" t="s">
        <v>383</v>
      </c>
      <c r="C471">
        <v>0</v>
      </c>
      <c r="D471" s="28">
        <v>67621.67</v>
      </c>
      <c r="E471" s="28">
        <v>0</v>
      </c>
      <c r="F471" s="28">
        <v>67621.67</v>
      </c>
    </row>
    <row r="472" spans="1:6" x14ac:dyDescent="0.25">
      <c r="A472" s="27">
        <v>122001020105</v>
      </c>
      <c r="B472" t="s">
        <v>384</v>
      </c>
      <c r="C472">
        <v>0</v>
      </c>
      <c r="D472" s="28">
        <v>3476</v>
      </c>
      <c r="E472" s="28">
        <v>0</v>
      </c>
      <c r="F472" s="28">
        <v>3476</v>
      </c>
    </row>
    <row r="473" spans="1:6" x14ac:dyDescent="0.25">
      <c r="A473" s="27">
        <v>122001020106</v>
      </c>
      <c r="B473" t="s">
        <v>385</v>
      </c>
      <c r="C473">
        <v>0</v>
      </c>
      <c r="D473" s="28">
        <v>3631</v>
      </c>
      <c r="E473" s="28">
        <v>0</v>
      </c>
      <c r="F473" s="28">
        <v>3631</v>
      </c>
    </row>
    <row r="474" spans="1:6" x14ac:dyDescent="0.25">
      <c r="A474" s="27">
        <v>122002</v>
      </c>
      <c r="B474" t="s">
        <v>386</v>
      </c>
      <c r="C474">
        <v>0</v>
      </c>
      <c r="D474" s="28">
        <v>483900.98</v>
      </c>
      <c r="E474" s="28">
        <v>289850.98</v>
      </c>
      <c r="F474" s="28">
        <v>194050</v>
      </c>
    </row>
    <row r="475" spans="1:6" x14ac:dyDescent="0.25">
      <c r="A475" s="27">
        <v>1220020001</v>
      </c>
      <c r="B475" t="s">
        <v>387</v>
      </c>
      <c r="C475">
        <v>0</v>
      </c>
      <c r="D475" s="28">
        <v>483900.98</v>
      </c>
      <c r="E475" s="28">
        <v>289850.98</v>
      </c>
      <c r="F475" s="28">
        <v>194050</v>
      </c>
    </row>
    <row r="476" spans="1:6" x14ac:dyDescent="0.25">
      <c r="A476" s="27">
        <v>122002000101</v>
      </c>
      <c r="B476" t="s">
        <v>39</v>
      </c>
      <c r="C476">
        <v>0</v>
      </c>
      <c r="D476" s="28">
        <v>359385.49</v>
      </c>
      <c r="E476" s="28">
        <v>165335.49</v>
      </c>
      <c r="F476" s="28">
        <v>194050</v>
      </c>
    </row>
    <row r="477" spans="1:6" x14ac:dyDescent="0.25">
      <c r="A477" s="27">
        <v>12200200010101</v>
      </c>
      <c r="B477" t="s">
        <v>388</v>
      </c>
      <c r="C477">
        <v>0</v>
      </c>
      <c r="D477" s="28">
        <v>137.41999999999999</v>
      </c>
      <c r="E477" s="28">
        <v>137.41999999999999</v>
      </c>
      <c r="F477" s="28">
        <v>0</v>
      </c>
    </row>
    <row r="478" spans="1:6" x14ac:dyDescent="0.25">
      <c r="A478" s="27">
        <v>12200200010102</v>
      </c>
      <c r="B478" t="s">
        <v>361</v>
      </c>
      <c r="C478">
        <v>0</v>
      </c>
      <c r="D478" s="28">
        <v>100.65</v>
      </c>
      <c r="E478" s="28">
        <v>100.65</v>
      </c>
      <c r="F478" s="28">
        <v>0</v>
      </c>
    </row>
    <row r="479" spans="1:6" x14ac:dyDescent="0.25">
      <c r="A479" s="27">
        <v>12200200010105</v>
      </c>
      <c r="B479" t="s">
        <v>369</v>
      </c>
      <c r="C479">
        <v>0</v>
      </c>
      <c r="D479" s="28">
        <v>8000</v>
      </c>
      <c r="E479" s="28">
        <v>8000</v>
      </c>
      <c r="F479" s="28">
        <v>0</v>
      </c>
    </row>
    <row r="480" spans="1:6" x14ac:dyDescent="0.25">
      <c r="A480" s="27">
        <v>12200200010106</v>
      </c>
      <c r="B480" t="s">
        <v>389</v>
      </c>
      <c r="C480">
        <v>0</v>
      </c>
      <c r="D480" s="28">
        <v>19840.86</v>
      </c>
      <c r="E480" s="28">
        <v>19840.86</v>
      </c>
      <c r="F480" s="28">
        <v>0</v>
      </c>
    </row>
    <row r="481" spans="1:6" x14ac:dyDescent="0.25">
      <c r="A481" s="27">
        <v>12200200010107</v>
      </c>
      <c r="B481" t="s">
        <v>390</v>
      </c>
      <c r="C481">
        <v>0</v>
      </c>
      <c r="D481" s="28">
        <v>10700</v>
      </c>
      <c r="E481" s="28">
        <v>10700</v>
      </c>
      <c r="F481" s="28">
        <v>0</v>
      </c>
    </row>
    <row r="482" spans="1:6" x14ac:dyDescent="0.25">
      <c r="A482" s="27">
        <v>12200200010108</v>
      </c>
      <c r="B482" t="s">
        <v>391</v>
      </c>
      <c r="C482">
        <v>0</v>
      </c>
      <c r="D482" s="28">
        <v>16700</v>
      </c>
      <c r="E482" s="28">
        <v>16700</v>
      </c>
      <c r="F482" s="28">
        <v>0</v>
      </c>
    </row>
    <row r="483" spans="1:6" x14ac:dyDescent="0.25">
      <c r="A483" s="27">
        <v>12200200010109</v>
      </c>
      <c r="B483" t="s">
        <v>392</v>
      </c>
      <c r="C483">
        <v>0</v>
      </c>
      <c r="D483" s="28">
        <v>28000</v>
      </c>
      <c r="E483" s="28">
        <v>28000</v>
      </c>
      <c r="F483" s="28">
        <v>0</v>
      </c>
    </row>
    <row r="484" spans="1:6" x14ac:dyDescent="0.25">
      <c r="A484" s="27">
        <v>12200200010110</v>
      </c>
      <c r="B484" t="s">
        <v>393</v>
      </c>
      <c r="C484">
        <v>0</v>
      </c>
      <c r="D484" s="28">
        <v>3300</v>
      </c>
      <c r="E484" s="28">
        <v>3300</v>
      </c>
      <c r="F484" s="28">
        <v>0</v>
      </c>
    </row>
    <row r="485" spans="1:6" x14ac:dyDescent="0.25">
      <c r="A485" s="27">
        <v>12200200010111</v>
      </c>
      <c r="B485" t="s">
        <v>394</v>
      </c>
      <c r="C485">
        <v>0</v>
      </c>
      <c r="D485" s="28">
        <v>18016.560000000001</v>
      </c>
      <c r="E485" s="28">
        <v>18016.560000000001</v>
      </c>
      <c r="F485" s="28">
        <v>0</v>
      </c>
    </row>
    <row r="486" spans="1:6" x14ac:dyDescent="0.25">
      <c r="A486" s="27">
        <v>12200200010112</v>
      </c>
      <c r="B486" t="s">
        <v>395</v>
      </c>
      <c r="C486">
        <v>0</v>
      </c>
      <c r="D486" s="28">
        <v>11340</v>
      </c>
      <c r="E486" s="28">
        <v>11340</v>
      </c>
      <c r="F486" s="28">
        <v>0</v>
      </c>
    </row>
    <row r="487" spans="1:6" x14ac:dyDescent="0.25">
      <c r="A487" s="27">
        <v>12200200010113</v>
      </c>
      <c r="B487" t="s">
        <v>396</v>
      </c>
      <c r="C487">
        <v>0</v>
      </c>
      <c r="D487" s="28">
        <v>7900</v>
      </c>
      <c r="E487" s="28">
        <v>7900</v>
      </c>
      <c r="F487" s="28">
        <v>0</v>
      </c>
    </row>
    <row r="488" spans="1:6" x14ac:dyDescent="0.25">
      <c r="A488" s="27">
        <v>12200200010114</v>
      </c>
      <c r="B488" t="s">
        <v>397</v>
      </c>
      <c r="C488">
        <v>0</v>
      </c>
      <c r="D488" s="28">
        <v>21000</v>
      </c>
      <c r="E488" s="28">
        <v>21000</v>
      </c>
      <c r="F488" s="28">
        <v>0</v>
      </c>
    </row>
    <row r="489" spans="1:6" x14ac:dyDescent="0.25">
      <c r="A489" s="27">
        <v>12200200010115</v>
      </c>
      <c r="B489" t="s">
        <v>398</v>
      </c>
      <c r="C489">
        <v>0</v>
      </c>
      <c r="D489" s="28">
        <v>5000</v>
      </c>
      <c r="E489" s="28">
        <v>5000</v>
      </c>
      <c r="F489" s="28">
        <v>0</v>
      </c>
    </row>
    <row r="490" spans="1:6" x14ac:dyDescent="0.25">
      <c r="A490" s="27">
        <v>12200200010116</v>
      </c>
      <c r="B490" t="s">
        <v>399</v>
      </c>
      <c r="C490">
        <v>0</v>
      </c>
      <c r="D490" s="28">
        <v>11000</v>
      </c>
      <c r="E490" s="28">
        <v>0</v>
      </c>
      <c r="F490" s="28">
        <v>11000</v>
      </c>
    </row>
    <row r="491" spans="1:6" x14ac:dyDescent="0.25">
      <c r="A491" s="27">
        <v>12200200010117</v>
      </c>
      <c r="B491" t="s">
        <v>400</v>
      </c>
      <c r="C491">
        <v>0</v>
      </c>
      <c r="D491" s="28">
        <v>35000</v>
      </c>
      <c r="E491" s="28">
        <v>0</v>
      </c>
      <c r="F491" s="28">
        <v>35000</v>
      </c>
    </row>
    <row r="492" spans="1:6" x14ac:dyDescent="0.25">
      <c r="A492" s="27">
        <v>12200200010118</v>
      </c>
      <c r="B492" t="s">
        <v>401</v>
      </c>
      <c r="C492">
        <v>0</v>
      </c>
      <c r="D492" s="28">
        <v>30000</v>
      </c>
      <c r="E492" s="28">
        <v>0</v>
      </c>
      <c r="F492" s="28">
        <v>30000</v>
      </c>
    </row>
    <row r="493" spans="1:6" x14ac:dyDescent="0.25">
      <c r="A493" s="27">
        <v>12200200010119</v>
      </c>
      <c r="B493" t="s">
        <v>402</v>
      </c>
      <c r="C493">
        <v>0</v>
      </c>
      <c r="D493" s="28">
        <v>30000</v>
      </c>
      <c r="E493" s="28">
        <v>0</v>
      </c>
      <c r="F493" s="28">
        <v>30000</v>
      </c>
    </row>
    <row r="494" spans="1:6" x14ac:dyDescent="0.25">
      <c r="A494" s="27">
        <v>12200200010120</v>
      </c>
      <c r="B494" t="s">
        <v>403</v>
      </c>
      <c r="C494">
        <v>0</v>
      </c>
      <c r="D494" s="28">
        <v>30000</v>
      </c>
      <c r="E494" s="28">
        <v>0</v>
      </c>
      <c r="F494" s="28">
        <v>30000</v>
      </c>
    </row>
    <row r="495" spans="1:6" x14ac:dyDescent="0.25">
      <c r="A495" s="27">
        <v>12200200010121</v>
      </c>
      <c r="B495" t="s">
        <v>404</v>
      </c>
      <c r="C495">
        <v>0</v>
      </c>
      <c r="D495" s="28">
        <v>15300</v>
      </c>
      <c r="E495" s="28">
        <v>15300</v>
      </c>
      <c r="F495" s="28">
        <v>0</v>
      </c>
    </row>
    <row r="496" spans="1:6" x14ac:dyDescent="0.25">
      <c r="A496" s="27">
        <v>12200200010122</v>
      </c>
      <c r="B496" t="s">
        <v>405</v>
      </c>
      <c r="C496">
        <v>0</v>
      </c>
      <c r="D496" s="28">
        <v>58050</v>
      </c>
      <c r="E496" s="28">
        <v>0</v>
      </c>
      <c r="F496" s="28">
        <v>58050</v>
      </c>
    </row>
    <row r="497" spans="1:6" x14ac:dyDescent="0.25">
      <c r="A497" s="27">
        <v>122002000102</v>
      </c>
      <c r="B497" t="s">
        <v>406</v>
      </c>
      <c r="C497">
        <v>0</v>
      </c>
      <c r="D497" s="28">
        <v>124515.49</v>
      </c>
      <c r="E497" s="28">
        <v>124515.49</v>
      </c>
      <c r="F497" s="28">
        <v>0</v>
      </c>
    </row>
    <row r="498" spans="1:6" x14ac:dyDescent="0.25">
      <c r="A498" s="27">
        <v>12200200010210</v>
      </c>
      <c r="B498" t="s">
        <v>407</v>
      </c>
      <c r="C498">
        <v>0</v>
      </c>
      <c r="D498" s="28">
        <v>14015.49</v>
      </c>
      <c r="E498" s="28">
        <v>14015.49</v>
      </c>
      <c r="F498" s="28">
        <v>0</v>
      </c>
    </row>
    <row r="499" spans="1:6" x14ac:dyDescent="0.25">
      <c r="A499" s="27">
        <v>12200200010211</v>
      </c>
      <c r="B499" t="s">
        <v>408</v>
      </c>
      <c r="C499">
        <v>0</v>
      </c>
      <c r="D499" s="28">
        <v>105000</v>
      </c>
      <c r="E499" s="28">
        <v>105000</v>
      </c>
      <c r="F499" s="28">
        <v>0</v>
      </c>
    </row>
    <row r="500" spans="1:6" x14ac:dyDescent="0.25">
      <c r="A500" s="27">
        <v>12200200010213</v>
      </c>
      <c r="B500" t="s">
        <v>392</v>
      </c>
      <c r="C500">
        <v>0</v>
      </c>
      <c r="D500" s="28">
        <v>5500</v>
      </c>
      <c r="E500" s="28">
        <v>5500</v>
      </c>
      <c r="F500" s="28">
        <v>0</v>
      </c>
    </row>
    <row r="501" spans="1:6" x14ac:dyDescent="0.25">
      <c r="A501" s="27">
        <v>123</v>
      </c>
      <c r="B501" t="s">
        <v>18</v>
      </c>
      <c r="C501">
        <v>0</v>
      </c>
      <c r="D501" s="28">
        <v>147405.63</v>
      </c>
      <c r="E501" s="28">
        <v>70201.25</v>
      </c>
      <c r="F501" s="28">
        <v>77204.38</v>
      </c>
    </row>
    <row r="502" spans="1:6" x14ac:dyDescent="0.25">
      <c r="A502" s="27">
        <v>1230</v>
      </c>
      <c r="B502" t="s">
        <v>18</v>
      </c>
      <c r="C502">
        <v>0</v>
      </c>
      <c r="D502" s="28">
        <v>147405.63</v>
      </c>
      <c r="E502" s="28">
        <v>70201.25</v>
      </c>
      <c r="F502" s="28">
        <v>77204.38</v>
      </c>
    </row>
    <row r="503" spans="1:6" x14ac:dyDescent="0.25">
      <c r="A503" s="27">
        <v>123001</v>
      </c>
      <c r="B503" t="s">
        <v>409</v>
      </c>
      <c r="C503">
        <v>0</v>
      </c>
      <c r="D503" s="28">
        <v>20637.75</v>
      </c>
      <c r="E503" s="28">
        <v>15522.42</v>
      </c>
      <c r="F503" s="28">
        <v>5115.33</v>
      </c>
    </row>
    <row r="504" spans="1:6" x14ac:dyDescent="0.25">
      <c r="A504" s="27">
        <v>1230010101</v>
      </c>
      <c r="B504" t="s">
        <v>410</v>
      </c>
      <c r="C504">
        <v>0</v>
      </c>
      <c r="D504" s="28">
        <v>12133.68</v>
      </c>
      <c r="E504" s="28">
        <v>7506.8</v>
      </c>
      <c r="F504" s="28">
        <v>4626.88</v>
      </c>
    </row>
    <row r="505" spans="1:6" x14ac:dyDescent="0.25">
      <c r="A505" s="27">
        <v>123001010101</v>
      </c>
      <c r="B505" t="s">
        <v>410</v>
      </c>
      <c r="C505">
        <v>0</v>
      </c>
      <c r="D505" s="28">
        <v>12133.68</v>
      </c>
      <c r="E505" s="28">
        <v>7506.8</v>
      </c>
      <c r="F505" s="28">
        <v>4626.88</v>
      </c>
    </row>
    <row r="506" spans="1:6" x14ac:dyDescent="0.25">
      <c r="A506" s="27">
        <v>1230010301</v>
      </c>
      <c r="B506" t="s">
        <v>411</v>
      </c>
      <c r="C506">
        <v>0</v>
      </c>
      <c r="D506" s="28">
        <v>8504.07</v>
      </c>
      <c r="E506" s="28">
        <v>8015.62</v>
      </c>
      <c r="F506" s="28">
        <v>488.45</v>
      </c>
    </row>
    <row r="507" spans="1:6" x14ac:dyDescent="0.25">
      <c r="A507" s="27">
        <v>123001030101</v>
      </c>
      <c r="B507" t="s">
        <v>412</v>
      </c>
      <c r="C507">
        <v>0</v>
      </c>
      <c r="D507" s="28">
        <v>8504.07</v>
      </c>
      <c r="E507" s="28">
        <v>8015.62</v>
      </c>
      <c r="F507" s="28">
        <v>488.45</v>
      </c>
    </row>
    <row r="508" spans="1:6" x14ac:dyDescent="0.25">
      <c r="A508" s="27">
        <v>123002</v>
      </c>
      <c r="B508" t="s">
        <v>413</v>
      </c>
      <c r="C508">
        <v>0</v>
      </c>
      <c r="D508" s="28">
        <v>126767.88</v>
      </c>
      <c r="E508" s="28">
        <v>54678.83</v>
      </c>
      <c r="F508" s="28">
        <v>72089.05</v>
      </c>
    </row>
    <row r="509" spans="1:6" x14ac:dyDescent="0.25">
      <c r="A509" s="27">
        <v>1230020101</v>
      </c>
      <c r="B509" t="s">
        <v>414</v>
      </c>
      <c r="C509">
        <v>0</v>
      </c>
      <c r="D509" s="28">
        <v>126767.88</v>
      </c>
      <c r="E509" s="28">
        <v>54678.83</v>
      </c>
      <c r="F509" s="28">
        <v>72089.05</v>
      </c>
    </row>
    <row r="510" spans="1:6" x14ac:dyDescent="0.25">
      <c r="A510" s="27">
        <v>123002010101</v>
      </c>
      <c r="B510" t="s">
        <v>414</v>
      </c>
      <c r="C510">
        <v>0</v>
      </c>
      <c r="D510" s="28">
        <v>14786.27</v>
      </c>
      <c r="E510" s="28">
        <v>11258.98</v>
      </c>
      <c r="F510" s="28">
        <v>3527.29</v>
      </c>
    </row>
    <row r="511" spans="1:6" x14ac:dyDescent="0.25">
      <c r="A511" s="27">
        <v>123002010102</v>
      </c>
      <c r="B511" t="s">
        <v>415</v>
      </c>
      <c r="C511">
        <v>0</v>
      </c>
      <c r="D511" s="28">
        <v>5932.82</v>
      </c>
      <c r="E511" s="28">
        <v>5575.82</v>
      </c>
      <c r="F511" s="28">
        <v>357</v>
      </c>
    </row>
    <row r="512" spans="1:6" x14ac:dyDescent="0.25">
      <c r="A512" s="27">
        <v>123002010103</v>
      </c>
      <c r="B512" t="s">
        <v>416</v>
      </c>
      <c r="C512">
        <v>0</v>
      </c>
      <c r="D512" s="28">
        <v>12296.88</v>
      </c>
      <c r="E512" s="28">
        <v>9598.1200000000008</v>
      </c>
      <c r="F512" s="28">
        <v>2698.76</v>
      </c>
    </row>
    <row r="513" spans="1:6" x14ac:dyDescent="0.25">
      <c r="A513" s="27">
        <v>123002010104</v>
      </c>
      <c r="B513" t="s">
        <v>417</v>
      </c>
      <c r="C513">
        <v>0</v>
      </c>
      <c r="D513" s="28">
        <v>733.59</v>
      </c>
      <c r="E513" s="28">
        <v>517.59</v>
      </c>
      <c r="F513" s="28">
        <v>216</v>
      </c>
    </row>
    <row r="514" spans="1:6" x14ac:dyDescent="0.25">
      <c r="A514" s="27">
        <v>123002010105</v>
      </c>
      <c r="B514" t="s">
        <v>418</v>
      </c>
      <c r="C514">
        <v>0</v>
      </c>
      <c r="D514" s="28">
        <v>24712.54</v>
      </c>
      <c r="E514" s="28">
        <v>21046.25</v>
      </c>
      <c r="F514" s="28">
        <v>3666.29</v>
      </c>
    </row>
    <row r="515" spans="1:6" x14ac:dyDescent="0.25">
      <c r="A515" s="27">
        <v>123002010106</v>
      </c>
      <c r="B515" t="s">
        <v>419</v>
      </c>
      <c r="C515">
        <v>0</v>
      </c>
      <c r="D515" s="28">
        <v>6145.1</v>
      </c>
      <c r="E515" s="28">
        <v>5320.6</v>
      </c>
      <c r="F515" s="28">
        <v>824.5</v>
      </c>
    </row>
    <row r="516" spans="1:6" x14ac:dyDescent="0.25">
      <c r="A516" s="27">
        <v>123002010107</v>
      </c>
      <c r="B516" t="s">
        <v>420</v>
      </c>
      <c r="C516">
        <v>0</v>
      </c>
      <c r="D516" s="28">
        <v>579</v>
      </c>
      <c r="E516" s="28">
        <v>52.25</v>
      </c>
      <c r="F516" s="28">
        <v>526.75</v>
      </c>
    </row>
    <row r="517" spans="1:6" x14ac:dyDescent="0.25">
      <c r="A517" s="27">
        <v>123002010108</v>
      </c>
      <c r="B517" t="s">
        <v>421</v>
      </c>
      <c r="C517">
        <v>0</v>
      </c>
      <c r="D517" s="28">
        <v>14753.1</v>
      </c>
      <c r="E517" s="28">
        <v>561</v>
      </c>
      <c r="F517" s="28">
        <v>14192.1</v>
      </c>
    </row>
    <row r="518" spans="1:6" x14ac:dyDescent="0.25">
      <c r="A518" s="27">
        <v>123002010109</v>
      </c>
      <c r="B518" t="s">
        <v>422</v>
      </c>
      <c r="C518">
        <v>0</v>
      </c>
      <c r="D518" s="28">
        <v>8090.1</v>
      </c>
      <c r="E518" s="28">
        <v>10.8</v>
      </c>
      <c r="F518" s="28">
        <v>8079.3</v>
      </c>
    </row>
    <row r="519" spans="1:6" x14ac:dyDescent="0.25">
      <c r="A519" s="27">
        <v>123002010110</v>
      </c>
      <c r="B519" t="s">
        <v>423</v>
      </c>
      <c r="C519">
        <v>0</v>
      </c>
      <c r="D519" s="28">
        <v>10788.6</v>
      </c>
      <c r="E519" s="28">
        <v>443.3</v>
      </c>
      <c r="F519" s="28">
        <v>10345.299999999999</v>
      </c>
    </row>
    <row r="520" spans="1:6" x14ac:dyDescent="0.25">
      <c r="A520" s="27">
        <v>123002010111</v>
      </c>
      <c r="B520" t="s">
        <v>424</v>
      </c>
      <c r="C520">
        <v>0</v>
      </c>
      <c r="D520" s="28">
        <v>15130.08</v>
      </c>
      <c r="E520" s="28">
        <v>294.12</v>
      </c>
      <c r="F520" s="28">
        <v>14835.96</v>
      </c>
    </row>
    <row r="521" spans="1:6" x14ac:dyDescent="0.25">
      <c r="A521" s="27">
        <v>123002010112</v>
      </c>
      <c r="B521" t="s">
        <v>425</v>
      </c>
      <c r="C521">
        <v>0</v>
      </c>
      <c r="D521" s="28">
        <v>12819.8</v>
      </c>
      <c r="E521" s="28">
        <v>0</v>
      </c>
      <c r="F521" s="28">
        <v>12819.8</v>
      </c>
    </row>
    <row r="522" spans="1:6" x14ac:dyDescent="0.25">
      <c r="A522" s="27">
        <v>124</v>
      </c>
      <c r="B522" t="s">
        <v>19</v>
      </c>
      <c r="C522">
        <v>0</v>
      </c>
      <c r="D522" s="28">
        <v>25983643.52</v>
      </c>
      <c r="E522" s="28">
        <v>17659626.989999998</v>
      </c>
      <c r="F522" s="28">
        <v>8324016.5300000003</v>
      </c>
    </row>
    <row r="523" spans="1:6" x14ac:dyDescent="0.25">
      <c r="A523" s="27">
        <v>1240</v>
      </c>
      <c r="B523" t="s">
        <v>19</v>
      </c>
      <c r="C523">
        <v>0</v>
      </c>
      <c r="D523" s="28">
        <v>25983643.52</v>
      </c>
      <c r="E523" s="28">
        <v>17659626.989999998</v>
      </c>
      <c r="F523" s="28">
        <v>8324016.5300000003</v>
      </c>
    </row>
    <row r="524" spans="1:6" x14ac:dyDescent="0.25">
      <c r="A524" s="27">
        <v>124001</v>
      </c>
      <c r="B524" t="s">
        <v>426</v>
      </c>
      <c r="C524">
        <v>0</v>
      </c>
      <c r="D524" s="28">
        <v>21850.83</v>
      </c>
      <c r="E524" s="28">
        <v>5462.71</v>
      </c>
      <c r="F524" s="28">
        <v>16388.12</v>
      </c>
    </row>
    <row r="525" spans="1:6" x14ac:dyDescent="0.25">
      <c r="A525" s="27">
        <v>1240010201</v>
      </c>
      <c r="B525" t="s">
        <v>427</v>
      </c>
      <c r="C525">
        <v>0</v>
      </c>
      <c r="D525" s="28">
        <v>3948.33</v>
      </c>
      <c r="E525" s="28">
        <v>987.08</v>
      </c>
      <c r="F525" s="28">
        <v>2961.25</v>
      </c>
    </row>
    <row r="526" spans="1:6" x14ac:dyDescent="0.25">
      <c r="A526" s="27">
        <v>124001020101</v>
      </c>
      <c r="B526" t="s">
        <v>427</v>
      </c>
      <c r="C526">
        <v>0</v>
      </c>
      <c r="D526" s="28">
        <v>3948.33</v>
      </c>
      <c r="E526" s="28">
        <v>987.08</v>
      </c>
      <c r="F526" s="28">
        <v>2961.25</v>
      </c>
    </row>
    <row r="527" spans="1:6" x14ac:dyDescent="0.25">
      <c r="A527" s="27">
        <v>1240010301</v>
      </c>
      <c r="B527" t="s">
        <v>428</v>
      </c>
      <c r="C527">
        <v>0</v>
      </c>
      <c r="D527" s="28">
        <v>17902.5</v>
      </c>
      <c r="E527" s="28">
        <v>4475.63</v>
      </c>
      <c r="F527" s="28">
        <v>13426.87</v>
      </c>
    </row>
    <row r="528" spans="1:6" x14ac:dyDescent="0.25">
      <c r="A528" s="27">
        <v>124001030101</v>
      </c>
      <c r="B528" t="s">
        <v>428</v>
      </c>
      <c r="C528">
        <v>0</v>
      </c>
      <c r="D528" s="28">
        <v>17902.5</v>
      </c>
      <c r="E528" s="28">
        <v>4475.63</v>
      </c>
      <c r="F528" s="28">
        <v>13426.87</v>
      </c>
    </row>
    <row r="529" spans="1:6" x14ac:dyDescent="0.25">
      <c r="A529" s="27">
        <v>124002</v>
      </c>
      <c r="B529" t="s">
        <v>429</v>
      </c>
      <c r="C529">
        <v>0</v>
      </c>
      <c r="D529" s="28">
        <v>21984.02</v>
      </c>
      <c r="E529" s="28">
        <v>0</v>
      </c>
      <c r="F529" s="28">
        <v>21984.02</v>
      </c>
    </row>
    <row r="530" spans="1:6" x14ac:dyDescent="0.25">
      <c r="A530" s="27">
        <v>1240020101</v>
      </c>
      <c r="B530" t="s">
        <v>430</v>
      </c>
      <c r="C530">
        <v>0</v>
      </c>
      <c r="D530" s="28">
        <v>21984.02</v>
      </c>
      <c r="E530" s="28">
        <v>0</v>
      </c>
      <c r="F530" s="28">
        <v>21984.02</v>
      </c>
    </row>
    <row r="531" spans="1:6" x14ac:dyDescent="0.25">
      <c r="A531" s="27">
        <v>124002010101</v>
      </c>
      <c r="B531" t="s">
        <v>430</v>
      </c>
      <c r="C531">
        <v>0</v>
      </c>
      <c r="D531" s="28">
        <v>21984.02</v>
      </c>
      <c r="E531" s="28">
        <v>0</v>
      </c>
      <c r="F531" s="28">
        <v>21984.02</v>
      </c>
    </row>
    <row r="532" spans="1:6" x14ac:dyDescent="0.25">
      <c r="A532" s="27">
        <v>124004</v>
      </c>
      <c r="B532" t="s">
        <v>431</v>
      </c>
      <c r="C532">
        <v>0</v>
      </c>
      <c r="D532" s="28">
        <v>1773</v>
      </c>
      <c r="E532" s="28">
        <v>1773</v>
      </c>
      <c r="F532" s="28">
        <v>0</v>
      </c>
    </row>
    <row r="533" spans="1:6" x14ac:dyDescent="0.25">
      <c r="A533" s="27">
        <v>1240040001</v>
      </c>
      <c r="B533" t="s">
        <v>432</v>
      </c>
      <c r="C533">
        <v>0</v>
      </c>
      <c r="D533" s="28">
        <v>1773</v>
      </c>
      <c r="E533" s="28">
        <v>1773</v>
      </c>
      <c r="F533" s="28">
        <v>0</v>
      </c>
    </row>
    <row r="534" spans="1:6" x14ac:dyDescent="0.25">
      <c r="A534" s="27">
        <v>124004000101</v>
      </c>
      <c r="B534" t="s">
        <v>432</v>
      </c>
      <c r="C534">
        <v>0</v>
      </c>
      <c r="D534" s="28">
        <v>788.08</v>
      </c>
      <c r="E534" s="28">
        <v>788.08</v>
      </c>
      <c r="F534" s="28">
        <v>0</v>
      </c>
    </row>
    <row r="535" spans="1:6" x14ac:dyDescent="0.25">
      <c r="A535" s="27">
        <v>124004000102</v>
      </c>
      <c r="B535" t="s">
        <v>433</v>
      </c>
      <c r="C535">
        <v>0</v>
      </c>
      <c r="D535" s="28">
        <v>984.92</v>
      </c>
      <c r="E535" s="28">
        <v>984.92</v>
      </c>
      <c r="F535" s="28">
        <v>0</v>
      </c>
    </row>
    <row r="536" spans="1:6" x14ac:dyDescent="0.25">
      <c r="A536" s="27">
        <v>124005</v>
      </c>
      <c r="B536" t="s">
        <v>434</v>
      </c>
      <c r="C536">
        <v>0</v>
      </c>
      <c r="D536" s="28">
        <v>1580526.63</v>
      </c>
      <c r="E536" s="28">
        <v>53525.57</v>
      </c>
      <c r="F536" s="28">
        <v>1527001.06</v>
      </c>
    </row>
    <row r="537" spans="1:6" x14ac:dyDescent="0.25">
      <c r="A537" s="27">
        <v>1240050101</v>
      </c>
      <c r="B537" t="s">
        <v>435</v>
      </c>
      <c r="C537">
        <v>0</v>
      </c>
      <c r="D537" s="28">
        <v>1580526.63</v>
      </c>
      <c r="E537" s="28">
        <v>53525.57</v>
      </c>
      <c r="F537" s="28">
        <v>1527001.06</v>
      </c>
    </row>
    <row r="538" spans="1:6" x14ac:dyDescent="0.25">
      <c r="A538" s="27">
        <v>124005010104</v>
      </c>
      <c r="B538" t="s">
        <v>436</v>
      </c>
      <c r="C538">
        <v>0</v>
      </c>
      <c r="D538" s="28">
        <v>26396.25</v>
      </c>
      <c r="E538" s="28">
        <v>26396.25</v>
      </c>
      <c r="F538" s="28">
        <v>0</v>
      </c>
    </row>
    <row r="539" spans="1:6" x14ac:dyDescent="0.25">
      <c r="A539" s="27">
        <v>124005010118</v>
      </c>
      <c r="B539" t="s">
        <v>437</v>
      </c>
      <c r="C539">
        <v>0</v>
      </c>
      <c r="D539" s="28">
        <v>3458.45</v>
      </c>
      <c r="E539" s="28">
        <v>133.33000000000001</v>
      </c>
      <c r="F539" s="28">
        <v>3325.12</v>
      </c>
    </row>
    <row r="540" spans="1:6" x14ac:dyDescent="0.25">
      <c r="A540" s="27">
        <v>124005010125</v>
      </c>
      <c r="B540" t="s">
        <v>438</v>
      </c>
      <c r="C540">
        <v>0</v>
      </c>
      <c r="D540" s="28">
        <v>35449.56</v>
      </c>
      <c r="E540" s="28">
        <v>1417.99</v>
      </c>
      <c r="F540" s="28">
        <v>34031.57</v>
      </c>
    </row>
    <row r="541" spans="1:6" x14ac:dyDescent="0.25">
      <c r="A541" s="27">
        <v>124005010131</v>
      </c>
      <c r="B541" t="s">
        <v>439</v>
      </c>
      <c r="C541">
        <v>0</v>
      </c>
      <c r="D541" s="28">
        <v>7142.46</v>
      </c>
      <c r="E541" s="28">
        <v>3571.3</v>
      </c>
      <c r="F541" s="28">
        <v>3571.16</v>
      </c>
    </row>
    <row r="542" spans="1:6" x14ac:dyDescent="0.25">
      <c r="A542" s="27">
        <v>124005010133</v>
      </c>
      <c r="B542" t="s">
        <v>440</v>
      </c>
      <c r="C542">
        <v>0</v>
      </c>
      <c r="D542" s="28">
        <v>709251.87</v>
      </c>
      <c r="E542" s="28">
        <v>11082.06</v>
      </c>
      <c r="F542" s="28">
        <v>698169.81</v>
      </c>
    </row>
    <row r="543" spans="1:6" x14ac:dyDescent="0.25">
      <c r="A543" s="27">
        <v>124005010134</v>
      </c>
      <c r="B543" t="s">
        <v>441</v>
      </c>
      <c r="C543">
        <v>0</v>
      </c>
      <c r="D543" s="28">
        <v>154343.20000000001</v>
      </c>
      <c r="E543" s="28">
        <v>2143.65</v>
      </c>
      <c r="F543" s="28">
        <v>152199.54999999999</v>
      </c>
    </row>
    <row r="544" spans="1:6" x14ac:dyDescent="0.25">
      <c r="A544" s="27">
        <v>124005010135</v>
      </c>
      <c r="B544" t="s">
        <v>442</v>
      </c>
      <c r="C544">
        <v>0</v>
      </c>
      <c r="D544" s="28">
        <v>101584.98</v>
      </c>
      <c r="E544" s="28">
        <v>1416.46</v>
      </c>
      <c r="F544" s="28">
        <v>100168.52</v>
      </c>
    </row>
    <row r="545" spans="1:6" x14ac:dyDescent="0.25">
      <c r="A545" s="27">
        <v>124005010136</v>
      </c>
      <c r="B545" t="s">
        <v>443</v>
      </c>
      <c r="C545">
        <v>0</v>
      </c>
      <c r="D545" s="28">
        <v>267190.59999999998</v>
      </c>
      <c r="E545" s="28">
        <v>3470.01</v>
      </c>
      <c r="F545" s="28">
        <v>263720.59000000003</v>
      </c>
    </row>
    <row r="546" spans="1:6" x14ac:dyDescent="0.25">
      <c r="A546" s="27">
        <v>124005010137</v>
      </c>
      <c r="B546" t="s">
        <v>444</v>
      </c>
      <c r="C546">
        <v>0</v>
      </c>
      <c r="D546" s="28">
        <v>81742.2</v>
      </c>
      <c r="E546" s="28">
        <v>1409.35</v>
      </c>
      <c r="F546" s="28">
        <v>80332.850000000006</v>
      </c>
    </row>
    <row r="547" spans="1:6" x14ac:dyDescent="0.25">
      <c r="A547" s="27">
        <v>124005010138</v>
      </c>
      <c r="B547" t="s">
        <v>445</v>
      </c>
      <c r="C547">
        <v>0</v>
      </c>
      <c r="D547" s="28">
        <v>32986.29</v>
      </c>
      <c r="E547" s="28">
        <v>568.73</v>
      </c>
      <c r="F547" s="28">
        <v>32417.56</v>
      </c>
    </row>
    <row r="548" spans="1:6" x14ac:dyDescent="0.25">
      <c r="A548" s="27">
        <v>124005010139</v>
      </c>
      <c r="B548" t="s">
        <v>446</v>
      </c>
      <c r="C548">
        <v>0</v>
      </c>
      <c r="D548" s="28">
        <v>160980.76999999999</v>
      </c>
      <c r="E548" s="28">
        <v>1916.44</v>
      </c>
      <c r="F548" s="28">
        <v>159064.32999999999</v>
      </c>
    </row>
    <row r="549" spans="1:6" x14ac:dyDescent="0.25">
      <c r="A549" s="27">
        <v>124006</v>
      </c>
      <c r="B549" t="s">
        <v>447</v>
      </c>
      <c r="C549">
        <v>0</v>
      </c>
      <c r="D549" s="28">
        <v>232003.17</v>
      </c>
      <c r="E549" s="28">
        <v>0</v>
      </c>
      <c r="F549" s="28">
        <v>232003.17</v>
      </c>
    </row>
    <row r="550" spans="1:6" x14ac:dyDescent="0.25">
      <c r="A550" s="27">
        <v>1240060101</v>
      </c>
      <c r="B550" t="s">
        <v>448</v>
      </c>
      <c r="C550">
        <v>0</v>
      </c>
      <c r="D550" s="28">
        <v>232003.17</v>
      </c>
      <c r="E550" s="28">
        <v>0</v>
      </c>
      <c r="F550" s="28">
        <v>232003.17</v>
      </c>
    </row>
    <row r="551" spans="1:6" x14ac:dyDescent="0.25">
      <c r="A551" s="27">
        <v>124006010101</v>
      </c>
      <c r="B551" t="s">
        <v>448</v>
      </c>
      <c r="C551">
        <v>0</v>
      </c>
      <c r="D551" s="28">
        <v>232003.17</v>
      </c>
      <c r="E551" s="28">
        <v>0</v>
      </c>
      <c r="F551" s="28">
        <v>232003.17</v>
      </c>
    </row>
    <row r="552" spans="1:6" x14ac:dyDescent="0.25">
      <c r="A552" s="27">
        <v>124098</v>
      </c>
      <c r="B552" t="s">
        <v>449</v>
      </c>
      <c r="C552">
        <v>0</v>
      </c>
      <c r="D552" s="28">
        <v>901045</v>
      </c>
      <c r="E552" s="28">
        <v>99317.11</v>
      </c>
      <c r="F552" s="28">
        <v>801727.89</v>
      </c>
    </row>
    <row r="553" spans="1:6" x14ac:dyDescent="0.25">
      <c r="A553" s="27">
        <v>1240980101</v>
      </c>
      <c r="B553" t="s">
        <v>450</v>
      </c>
      <c r="C553">
        <v>0</v>
      </c>
      <c r="D553" s="28">
        <v>548760.42000000004</v>
      </c>
      <c r="E553" s="28">
        <v>31788.38</v>
      </c>
      <c r="F553" s="28">
        <v>516972.04</v>
      </c>
    </row>
    <row r="554" spans="1:6" x14ac:dyDescent="0.25">
      <c r="A554" s="27">
        <v>124098010101</v>
      </c>
      <c r="B554" t="s">
        <v>451</v>
      </c>
      <c r="C554">
        <v>0</v>
      </c>
      <c r="D554" s="28">
        <v>44386.46</v>
      </c>
      <c r="E554" s="28">
        <v>0</v>
      </c>
      <c r="F554" s="28">
        <v>44386.46</v>
      </c>
    </row>
    <row r="555" spans="1:6" x14ac:dyDescent="0.25">
      <c r="A555" s="27">
        <v>124098010102</v>
      </c>
      <c r="B555" t="s">
        <v>452</v>
      </c>
      <c r="C555">
        <v>0</v>
      </c>
      <c r="D555" s="28">
        <v>31788.38</v>
      </c>
      <c r="E555" s="28">
        <v>31788.38</v>
      </c>
      <c r="F555" s="28">
        <v>0</v>
      </c>
    </row>
    <row r="556" spans="1:6" x14ac:dyDescent="0.25">
      <c r="A556" s="27">
        <v>124098010104</v>
      </c>
      <c r="B556" t="s">
        <v>453</v>
      </c>
      <c r="C556">
        <v>0</v>
      </c>
      <c r="D556" s="28">
        <v>472585.58</v>
      </c>
      <c r="E556" s="28">
        <v>0</v>
      </c>
      <c r="F556" s="28">
        <v>472585.58</v>
      </c>
    </row>
    <row r="557" spans="1:6" x14ac:dyDescent="0.25">
      <c r="A557" s="27">
        <v>1240980201</v>
      </c>
      <c r="B557" t="s">
        <v>454</v>
      </c>
      <c r="C557">
        <v>0</v>
      </c>
      <c r="D557" s="28">
        <v>162657.62</v>
      </c>
      <c r="E557" s="28">
        <v>39075.68</v>
      </c>
      <c r="F557" s="28">
        <v>123581.94</v>
      </c>
    </row>
    <row r="558" spans="1:6" x14ac:dyDescent="0.25">
      <c r="A558" s="27">
        <v>124098020101</v>
      </c>
      <c r="B558" t="s">
        <v>455</v>
      </c>
      <c r="C558">
        <v>0</v>
      </c>
      <c r="D558" s="28">
        <v>19818</v>
      </c>
      <c r="E558" s="28">
        <v>19818</v>
      </c>
      <c r="F558" s="28">
        <v>0</v>
      </c>
    </row>
    <row r="559" spans="1:6" x14ac:dyDescent="0.25">
      <c r="A559" s="27">
        <v>124098020102</v>
      </c>
      <c r="B559" t="s">
        <v>456</v>
      </c>
      <c r="C559">
        <v>0</v>
      </c>
      <c r="D559" s="28">
        <v>132075.92000000001</v>
      </c>
      <c r="E559" s="28">
        <v>17317.439999999999</v>
      </c>
      <c r="F559" s="28">
        <v>114758.48</v>
      </c>
    </row>
    <row r="560" spans="1:6" x14ac:dyDescent="0.25">
      <c r="A560" s="27">
        <v>124098020103</v>
      </c>
      <c r="B560" t="s">
        <v>457</v>
      </c>
      <c r="C560">
        <v>0</v>
      </c>
      <c r="D560" s="28">
        <v>1868.95</v>
      </c>
      <c r="E560" s="28">
        <v>210.35</v>
      </c>
      <c r="F560" s="28">
        <v>1658.6</v>
      </c>
    </row>
    <row r="561" spans="1:6" x14ac:dyDescent="0.25">
      <c r="A561" s="27">
        <v>124098020104</v>
      </c>
      <c r="B561" t="s">
        <v>458</v>
      </c>
      <c r="C561">
        <v>0</v>
      </c>
      <c r="D561" s="28">
        <v>6252.42</v>
      </c>
      <c r="E561" s="28">
        <v>781.56</v>
      </c>
      <c r="F561" s="28">
        <v>5470.86</v>
      </c>
    </row>
    <row r="562" spans="1:6" x14ac:dyDescent="0.25">
      <c r="A562" s="27">
        <v>124098020107</v>
      </c>
      <c r="B562" t="s">
        <v>459</v>
      </c>
      <c r="C562">
        <v>0</v>
      </c>
      <c r="D562" s="28">
        <v>609.53</v>
      </c>
      <c r="E562" s="28">
        <v>609.53</v>
      </c>
      <c r="F562" s="28">
        <v>0</v>
      </c>
    </row>
    <row r="563" spans="1:6" x14ac:dyDescent="0.25">
      <c r="A563" s="27">
        <v>124098020109</v>
      </c>
      <c r="B563" t="s">
        <v>460</v>
      </c>
      <c r="C563">
        <v>0</v>
      </c>
      <c r="D563" s="28">
        <v>2032.8</v>
      </c>
      <c r="E563" s="28">
        <v>338.8</v>
      </c>
      <c r="F563" s="28">
        <v>1694</v>
      </c>
    </row>
    <row r="564" spans="1:6" x14ac:dyDescent="0.25">
      <c r="A564" s="27">
        <v>1240980901</v>
      </c>
      <c r="B564" t="s">
        <v>411</v>
      </c>
      <c r="C564">
        <v>0</v>
      </c>
      <c r="D564" s="28">
        <v>189626.96</v>
      </c>
      <c r="E564" s="28">
        <v>28453.05</v>
      </c>
      <c r="F564" s="28">
        <v>161173.91</v>
      </c>
    </row>
    <row r="565" spans="1:6" x14ac:dyDescent="0.25">
      <c r="A565" s="27">
        <v>124098090101</v>
      </c>
      <c r="B565" t="s">
        <v>461</v>
      </c>
      <c r="C565">
        <v>0</v>
      </c>
      <c r="D565" s="28">
        <v>26612.37</v>
      </c>
      <c r="E565" s="28">
        <v>10640.37</v>
      </c>
      <c r="F565" s="28">
        <v>15972</v>
      </c>
    </row>
    <row r="566" spans="1:6" x14ac:dyDescent="0.25">
      <c r="A566" s="27">
        <v>124098090102</v>
      </c>
      <c r="B566" t="s">
        <v>462</v>
      </c>
      <c r="C566">
        <v>0</v>
      </c>
      <c r="D566" s="28">
        <v>243.63</v>
      </c>
      <c r="E566" s="28">
        <v>243.63</v>
      </c>
      <c r="F566" s="28">
        <v>0</v>
      </c>
    </row>
    <row r="567" spans="1:6" x14ac:dyDescent="0.25">
      <c r="A567" s="27">
        <v>124098090104</v>
      </c>
      <c r="B567" t="s">
        <v>463</v>
      </c>
      <c r="C567">
        <v>0</v>
      </c>
      <c r="D567" s="28">
        <v>16813.66</v>
      </c>
      <c r="E567" s="28">
        <v>3677.28</v>
      </c>
      <c r="F567" s="28">
        <v>13136.38</v>
      </c>
    </row>
    <row r="568" spans="1:6" x14ac:dyDescent="0.25">
      <c r="A568" s="27">
        <v>124098090106</v>
      </c>
      <c r="B568" t="s">
        <v>464</v>
      </c>
      <c r="C568">
        <v>0</v>
      </c>
      <c r="D568" s="28">
        <v>127.78</v>
      </c>
      <c r="E568" s="28">
        <v>127.78</v>
      </c>
      <c r="F568" s="28">
        <v>0</v>
      </c>
    </row>
    <row r="569" spans="1:6" x14ac:dyDescent="0.25">
      <c r="A569" s="27">
        <v>124098090107</v>
      </c>
      <c r="B569" t="s">
        <v>465</v>
      </c>
      <c r="C569">
        <v>0</v>
      </c>
      <c r="D569" s="28">
        <v>225</v>
      </c>
      <c r="E569" s="28">
        <v>225</v>
      </c>
      <c r="F569" s="28">
        <v>0</v>
      </c>
    </row>
    <row r="570" spans="1:6" x14ac:dyDescent="0.25">
      <c r="A570" s="27">
        <v>124098090109</v>
      </c>
      <c r="B570" t="s">
        <v>466</v>
      </c>
      <c r="C570">
        <v>0</v>
      </c>
      <c r="D570" s="28">
        <v>392.88</v>
      </c>
      <c r="E570" s="28">
        <v>150</v>
      </c>
      <c r="F570" s="28">
        <v>242.88</v>
      </c>
    </row>
    <row r="571" spans="1:6" x14ac:dyDescent="0.25">
      <c r="A571" s="27">
        <v>124098090110</v>
      </c>
      <c r="B571" t="s">
        <v>467</v>
      </c>
      <c r="C571">
        <v>0</v>
      </c>
      <c r="D571" s="28">
        <v>166.67</v>
      </c>
      <c r="E571" s="28">
        <v>166.67</v>
      </c>
      <c r="F571" s="28">
        <v>0</v>
      </c>
    </row>
    <row r="572" spans="1:6" x14ac:dyDescent="0.25">
      <c r="A572" s="27">
        <v>124098090111</v>
      </c>
      <c r="B572" t="s">
        <v>468</v>
      </c>
      <c r="C572">
        <v>0</v>
      </c>
      <c r="D572" s="28">
        <v>105</v>
      </c>
      <c r="E572" s="28">
        <v>105</v>
      </c>
      <c r="F572" s="28">
        <v>0</v>
      </c>
    </row>
    <row r="573" spans="1:6" x14ac:dyDescent="0.25">
      <c r="A573" s="27">
        <v>124098090114</v>
      </c>
      <c r="B573" t="s">
        <v>45</v>
      </c>
      <c r="C573">
        <v>0</v>
      </c>
      <c r="D573" s="28">
        <v>144939.97</v>
      </c>
      <c r="E573" s="28">
        <v>13117.32</v>
      </c>
      <c r="F573" s="28">
        <v>131822.65</v>
      </c>
    </row>
    <row r="574" spans="1:6" x14ac:dyDescent="0.25">
      <c r="A574" s="27">
        <v>124099</v>
      </c>
      <c r="B574" t="s">
        <v>469</v>
      </c>
      <c r="C574">
        <v>0</v>
      </c>
      <c r="D574" s="28">
        <v>23224460.870000001</v>
      </c>
      <c r="E574" s="28">
        <v>17499548.600000001</v>
      </c>
      <c r="F574" s="28">
        <v>5724912.2699999996</v>
      </c>
    </row>
    <row r="575" spans="1:6" x14ac:dyDescent="0.25">
      <c r="A575" s="27">
        <v>1240990101</v>
      </c>
      <c r="B575" t="s">
        <v>470</v>
      </c>
      <c r="C575">
        <v>0</v>
      </c>
      <c r="D575" s="28">
        <v>36129</v>
      </c>
      <c r="E575" s="28">
        <v>36129</v>
      </c>
      <c r="F575" s="28">
        <v>0</v>
      </c>
    </row>
    <row r="576" spans="1:6" x14ac:dyDescent="0.25">
      <c r="A576" s="27">
        <v>124099010101</v>
      </c>
      <c r="B576" t="s">
        <v>470</v>
      </c>
      <c r="C576">
        <v>0</v>
      </c>
      <c r="D576" s="28">
        <v>17871.77</v>
      </c>
      <c r="E576" s="28">
        <v>17871.77</v>
      </c>
      <c r="F576" s="28">
        <v>0</v>
      </c>
    </row>
    <row r="577" spans="1:6" x14ac:dyDescent="0.25">
      <c r="A577" s="27">
        <v>124099010102</v>
      </c>
      <c r="B577" t="s">
        <v>471</v>
      </c>
      <c r="C577">
        <v>0</v>
      </c>
      <c r="D577" s="28">
        <v>18257.23</v>
      </c>
      <c r="E577" s="28">
        <v>18257.23</v>
      </c>
      <c r="F577" s="28">
        <v>0</v>
      </c>
    </row>
    <row r="578" spans="1:6" x14ac:dyDescent="0.25">
      <c r="A578" s="27">
        <v>1240990201</v>
      </c>
      <c r="B578" t="s">
        <v>472</v>
      </c>
      <c r="C578">
        <v>0</v>
      </c>
      <c r="D578" s="28">
        <v>59877.35</v>
      </c>
      <c r="E578" s="28">
        <v>33645.9</v>
      </c>
      <c r="F578" s="28">
        <v>26231.45</v>
      </c>
    </row>
    <row r="579" spans="1:6" x14ac:dyDescent="0.25">
      <c r="A579" s="27">
        <v>124099020101</v>
      </c>
      <c r="B579" t="s">
        <v>473</v>
      </c>
      <c r="C579">
        <v>0</v>
      </c>
      <c r="D579" s="28">
        <v>1400</v>
      </c>
      <c r="E579" s="28">
        <v>659.78</v>
      </c>
      <c r="F579" s="28">
        <v>740.22</v>
      </c>
    </row>
    <row r="580" spans="1:6" x14ac:dyDescent="0.25">
      <c r="A580" s="27">
        <v>124099020103</v>
      </c>
      <c r="B580" t="s">
        <v>474</v>
      </c>
      <c r="C580">
        <v>0</v>
      </c>
      <c r="D580" s="28">
        <v>58477.35</v>
      </c>
      <c r="E580" s="28">
        <v>32986.120000000003</v>
      </c>
      <c r="F580" s="28">
        <v>25491.23</v>
      </c>
    </row>
    <row r="581" spans="1:6" x14ac:dyDescent="0.25">
      <c r="A581" s="27">
        <v>1240990901</v>
      </c>
      <c r="B581" t="s">
        <v>411</v>
      </c>
      <c r="C581">
        <v>0</v>
      </c>
      <c r="D581" s="28">
        <v>23128454.52</v>
      </c>
      <c r="E581" s="28">
        <v>17429773.699999999</v>
      </c>
      <c r="F581" s="28">
        <v>5698680.8200000003</v>
      </c>
    </row>
    <row r="582" spans="1:6" x14ac:dyDescent="0.25">
      <c r="A582" s="27">
        <v>124099090101</v>
      </c>
      <c r="B582" t="s">
        <v>475</v>
      </c>
      <c r="C582">
        <v>0</v>
      </c>
      <c r="D582" s="28">
        <v>600</v>
      </c>
      <c r="E582" s="28">
        <v>600</v>
      </c>
      <c r="F582" s="28">
        <v>0</v>
      </c>
    </row>
    <row r="583" spans="1:6" x14ac:dyDescent="0.25">
      <c r="A583" s="27">
        <v>124099090103</v>
      </c>
      <c r="B583" t="s">
        <v>476</v>
      </c>
      <c r="C583">
        <v>0</v>
      </c>
      <c r="D583" s="28">
        <v>17219781.52</v>
      </c>
      <c r="E583" s="28">
        <v>17219781.52</v>
      </c>
      <c r="F583" s="28">
        <v>0</v>
      </c>
    </row>
    <row r="584" spans="1:6" x14ac:dyDescent="0.25">
      <c r="A584" s="27">
        <v>124099090105</v>
      </c>
      <c r="B584" t="s">
        <v>477</v>
      </c>
      <c r="C584">
        <v>0</v>
      </c>
      <c r="D584" s="28">
        <v>34453.64</v>
      </c>
      <c r="E584" s="28">
        <v>3118.52</v>
      </c>
      <c r="F584" s="28">
        <v>31335.119999999999</v>
      </c>
    </row>
    <row r="585" spans="1:6" x14ac:dyDescent="0.25">
      <c r="A585" s="27">
        <v>124099090109</v>
      </c>
      <c r="B585" t="s">
        <v>478</v>
      </c>
      <c r="C585">
        <v>0</v>
      </c>
      <c r="D585" s="28">
        <v>29028.07</v>
      </c>
      <c r="E585" s="28">
        <v>29028.07</v>
      </c>
      <c r="F585" s="28">
        <v>0</v>
      </c>
    </row>
    <row r="586" spans="1:6" x14ac:dyDescent="0.25">
      <c r="A586" s="27">
        <v>124099090110</v>
      </c>
      <c r="B586" t="s">
        <v>479</v>
      </c>
      <c r="C586">
        <v>0</v>
      </c>
      <c r="D586" s="28">
        <v>47560.52</v>
      </c>
      <c r="E586" s="28">
        <v>3052.08</v>
      </c>
      <c r="F586" s="28">
        <v>44508.44</v>
      </c>
    </row>
    <row r="587" spans="1:6" x14ac:dyDescent="0.25">
      <c r="A587" s="27">
        <v>124099090113</v>
      </c>
      <c r="B587" t="s">
        <v>480</v>
      </c>
      <c r="C587">
        <v>0</v>
      </c>
      <c r="D587" s="28">
        <v>2800</v>
      </c>
      <c r="E587" s="28">
        <v>2800</v>
      </c>
      <c r="F587" s="28">
        <v>0</v>
      </c>
    </row>
    <row r="588" spans="1:6" x14ac:dyDescent="0.25">
      <c r="A588" s="27">
        <v>124099090115</v>
      </c>
      <c r="B588" t="s">
        <v>481</v>
      </c>
      <c r="C588">
        <v>0</v>
      </c>
      <c r="D588" s="28">
        <v>15330</v>
      </c>
      <c r="E588" s="28">
        <v>0</v>
      </c>
      <c r="F588" s="28">
        <v>15330</v>
      </c>
    </row>
    <row r="589" spans="1:6" x14ac:dyDescent="0.25">
      <c r="A589" s="27">
        <v>124099090116</v>
      </c>
      <c r="B589" t="s">
        <v>482</v>
      </c>
      <c r="C589">
        <v>0</v>
      </c>
      <c r="D589" s="28">
        <v>166.67</v>
      </c>
      <c r="E589" s="28">
        <v>166.67</v>
      </c>
      <c r="F589" s="28">
        <v>0</v>
      </c>
    </row>
    <row r="590" spans="1:6" x14ac:dyDescent="0.25">
      <c r="A590" s="27">
        <v>124099090117</v>
      </c>
      <c r="B590" t="s">
        <v>483</v>
      </c>
      <c r="C590">
        <v>0</v>
      </c>
      <c r="D590" s="28">
        <v>451810.19</v>
      </c>
      <c r="E590" s="28">
        <v>0</v>
      </c>
      <c r="F590" s="28">
        <v>451810.19</v>
      </c>
    </row>
    <row r="591" spans="1:6" x14ac:dyDescent="0.25">
      <c r="A591" s="27">
        <v>124099090118</v>
      </c>
      <c r="B591" t="s">
        <v>484</v>
      </c>
      <c r="C591">
        <v>0</v>
      </c>
      <c r="D591" s="28">
        <v>983756.62</v>
      </c>
      <c r="E591" s="28">
        <v>10165.299999999999</v>
      </c>
      <c r="F591" s="28">
        <v>973591.32</v>
      </c>
    </row>
    <row r="592" spans="1:6" x14ac:dyDescent="0.25">
      <c r="A592" s="27">
        <v>124099090119</v>
      </c>
      <c r="B592" t="s">
        <v>485</v>
      </c>
      <c r="C592">
        <v>0</v>
      </c>
      <c r="D592" s="28">
        <v>3866320</v>
      </c>
      <c r="E592" s="28">
        <v>0</v>
      </c>
      <c r="F592" s="28">
        <v>3866320</v>
      </c>
    </row>
    <row r="593" spans="1:6" x14ac:dyDescent="0.25">
      <c r="A593" s="27">
        <v>124099090122</v>
      </c>
      <c r="B593" t="s">
        <v>486</v>
      </c>
      <c r="C593">
        <v>0</v>
      </c>
      <c r="D593" s="28">
        <v>160980.76999999999</v>
      </c>
      <c r="E593" s="28">
        <v>160980.76999999999</v>
      </c>
      <c r="F593" s="28">
        <v>0</v>
      </c>
    </row>
    <row r="594" spans="1:6" x14ac:dyDescent="0.25">
      <c r="A594" s="27">
        <v>124099090125</v>
      </c>
      <c r="B594" t="s">
        <v>487</v>
      </c>
      <c r="C594">
        <v>0</v>
      </c>
      <c r="D594" s="28">
        <v>178722.06</v>
      </c>
      <c r="E594" s="28">
        <v>0</v>
      </c>
      <c r="F594" s="28">
        <v>178722.06</v>
      </c>
    </row>
    <row r="595" spans="1:6" x14ac:dyDescent="0.25">
      <c r="A595" s="27">
        <v>124099090126</v>
      </c>
      <c r="B595" t="s">
        <v>488</v>
      </c>
      <c r="C595">
        <v>0</v>
      </c>
      <c r="D595" s="28">
        <v>119944.46</v>
      </c>
      <c r="E595" s="28">
        <v>80.77</v>
      </c>
      <c r="F595" s="28">
        <v>119863.69</v>
      </c>
    </row>
    <row r="596" spans="1:6" x14ac:dyDescent="0.25">
      <c r="A596" s="27">
        <v>124099090127</v>
      </c>
      <c r="B596" t="s">
        <v>489</v>
      </c>
      <c r="C596">
        <v>0</v>
      </c>
      <c r="D596" s="28">
        <v>4000</v>
      </c>
      <c r="E596" s="28">
        <v>0</v>
      </c>
      <c r="F596" s="28">
        <v>4000</v>
      </c>
    </row>
    <row r="597" spans="1:6" x14ac:dyDescent="0.25">
      <c r="A597" s="27">
        <v>124099090128</v>
      </c>
      <c r="B597" t="s">
        <v>490</v>
      </c>
      <c r="C597">
        <v>0</v>
      </c>
      <c r="D597" s="28">
        <v>13200</v>
      </c>
      <c r="E597" s="28">
        <v>0</v>
      </c>
      <c r="F597" s="28">
        <v>13200</v>
      </c>
    </row>
    <row r="598" spans="1:6" x14ac:dyDescent="0.25">
      <c r="A598" s="27">
        <v>125</v>
      </c>
      <c r="B598" t="s">
        <v>20</v>
      </c>
      <c r="C598">
        <v>0</v>
      </c>
      <c r="D598" s="28">
        <v>60833397.710000001</v>
      </c>
      <c r="E598" s="28">
        <v>60217964.890000001</v>
      </c>
      <c r="F598" s="28">
        <v>615432.81999999995</v>
      </c>
    </row>
    <row r="599" spans="1:6" x14ac:dyDescent="0.25">
      <c r="A599" s="27">
        <v>1250</v>
      </c>
      <c r="B599" t="s">
        <v>20</v>
      </c>
      <c r="C599">
        <v>0</v>
      </c>
      <c r="D599" s="28">
        <v>60395787.450000003</v>
      </c>
      <c r="E599" s="28">
        <v>59694628.030000001</v>
      </c>
      <c r="F599" s="28">
        <v>701159.42</v>
      </c>
    </row>
    <row r="600" spans="1:6" x14ac:dyDescent="0.25">
      <c r="A600" s="27">
        <v>125002</v>
      </c>
      <c r="B600" t="s">
        <v>23</v>
      </c>
      <c r="C600">
        <v>0</v>
      </c>
      <c r="D600" s="28">
        <v>257340.59</v>
      </c>
      <c r="E600" s="28">
        <v>238356.86</v>
      </c>
      <c r="F600" s="28">
        <v>18983.73</v>
      </c>
    </row>
    <row r="601" spans="1:6" x14ac:dyDescent="0.25">
      <c r="A601" s="27">
        <v>1250020301</v>
      </c>
      <c r="B601" t="s">
        <v>491</v>
      </c>
      <c r="C601">
        <v>0</v>
      </c>
      <c r="D601" s="28">
        <v>256912.29</v>
      </c>
      <c r="E601" s="28">
        <v>237928.56</v>
      </c>
      <c r="F601" s="28">
        <v>18983.73</v>
      </c>
    </row>
    <row r="602" spans="1:6" x14ac:dyDescent="0.25">
      <c r="A602" s="27">
        <v>125002030101</v>
      </c>
      <c r="B602" t="s">
        <v>491</v>
      </c>
      <c r="C602">
        <v>0</v>
      </c>
      <c r="D602" s="28">
        <v>256912.29</v>
      </c>
      <c r="E602" s="28">
        <v>237928.56</v>
      </c>
      <c r="F602" s="28">
        <v>18983.73</v>
      </c>
    </row>
    <row r="603" spans="1:6" x14ac:dyDescent="0.25">
      <c r="A603" s="27">
        <v>1250020401</v>
      </c>
      <c r="B603" t="s">
        <v>492</v>
      </c>
      <c r="C603">
        <v>0</v>
      </c>
      <c r="D603" s="28">
        <v>428.3</v>
      </c>
      <c r="E603" s="28">
        <v>428.3</v>
      </c>
      <c r="F603" s="28">
        <v>0</v>
      </c>
    </row>
    <row r="604" spans="1:6" x14ac:dyDescent="0.25">
      <c r="A604" s="27">
        <v>125002040101</v>
      </c>
      <c r="B604" t="s">
        <v>492</v>
      </c>
      <c r="C604">
        <v>0</v>
      </c>
      <c r="D604" s="28">
        <v>126.43</v>
      </c>
      <c r="E604" s="28">
        <v>126.43</v>
      </c>
      <c r="F604" s="28">
        <v>0</v>
      </c>
    </row>
    <row r="605" spans="1:6" x14ac:dyDescent="0.25">
      <c r="A605" s="27">
        <v>125002040102</v>
      </c>
      <c r="B605" t="s">
        <v>493</v>
      </c>
      <c r="C605">
        <v>0</v>
      </c>
      <c r="D605" s="28">
        <v>301.87</v>
      </c>
      <c r="E605" s="28">
        <v>301.87</v>
      </c>
      <c r="F605" s="28">
        <v>0</v>
      </c>
    </row>
    <row r="606" spans="1:6" x14ac:dyDescent="0.25">
      <c r="A606" s="27">
        <v>125003</v>
      </c>
      <c r="B606" t="s">
        <v>24</v>
      </c>
      <c r="C606">
        <v>0</v>
      </c>
      <c r="D606" s="28">
        <v>4736448.72</v>
      </c>
      <c r="E606" s="28">
        <v>4488873.6399999997</v>
      </c>
      <c r="F606" s="28">
        <v>247575.08</v>
      </c>
    </row>
    <row r="607" spans="1:6" x14ac:dyDescent="0.25">
      <c r="A607" s="27">
        <v>1250030501</v>
      </c>
      <c r="B607" t="s">
        <v>494</v>
      </c>
      <c r="C607">
        <v>0</v>
      </c>
      <c r="D607" s="28">
        <v>4736448.72</v>
      </c>
      <c r="E607" s="28">
        <v>4488873.6399999997</v>
      </c>
      <c r="F607" s="28">
        <v>247575.08</v>
      </c>
    </row>
    <row r="608" spans="1:6" x14ac:dyDescent="0.25">
      <c r="A608" s="27">
        <v>125003050101</v>
      </c>
      <c r="B608" t="s">
        <v>495</v>
      </c>
      <c r="C608">
        <v>0</v>
      </c>
      <c r="D608" s="28">
        <v>3401901.65</v>
      </c>
      <c r="E608" s="28">
        <v>3240398.99</v>
      </c>
      <c r="F608" s="28">
        <v>161502.66</v>
      </c>
    </row>
    <row r="609" spans="1:6" x14ac:dyDescent="0.25">
      <c r="A609" s="27">
        <v>125003050102</v>
      </c>
      <c r="B609" t="s">
        <v>496</v>
      </c>
      <c r="C609">
        <v>0</v>
      </c>
      <c r="D609" s="28">
        <v>1056247.94</v>
      </c>
      <c r="E609" s="28">
        <v>1026421.61</v>
      </c>
      <c r="F609" s="28">
        <v>29826.33</v>
      </c>
    </row>
    <row r="610" spans="1:6" x14ac:dyDescent="0.25">
      <c r="A610" s="27">
        <v>125003050103</v>
      </c>
      <c r="B610" t="s">
        <v>497</v>
      </c>
      <c r="C610">
        <v>0</v>
      </c>
      <c r="D610" s="28">
        <v>16298.23</v>
      </c>
      <c r="E610" s="28">
        <v>16298.23</v>
      </c>
      <c r="F610" s="28">
        <v>0</v>
      </c>
    </row>
    <row r="611" spans="1:6" x14ac:dyDescent="0.25">
      <c r="A611" s="27">
        <v>125003050104</v>
      </c>
      <c r="B611" t="s">
        <v>498</v>
      </c>
      <c r="C611">
        <v>0</v>
      </c>
      <c r="D611" s="28">
        <v>172509.95</v>
      </c>
      <c r="E611" s="28">
        <v>135509.95000000001</v>
      </c>
      <c r="F611" s="28">
        <v>37000</v>
      </c>
    </row>
    <row r="612" spans="1:6" x14ac:dyDescent="0.25">
      <c r="A612" s="27">
        <v>125003050106</v>
      </c>
      <c r="B612" t="s">
        <v>499</v>
      </c>
      <c r="C612">
        <v>0</v>
      </c>
      <c r="D612" s="28">
        <v>46636.21</v>
      </c>
      <c r="E612" s="28">
        <v>35335.75</v>
      </c>
      <c r="F612" s="28">
        <v>11300.46</v>
      </c>
    </row>
    <row r="613" spans="1:6" x14ac:dyDescent="0.25">
      <c r="A613" s="27">
        <v>125003050108</v>
      </c>
      <c r="B613" t="s">
        <v>500</v>
      </c>
      <c r="C613">
        <v>0</v>
      </c>
      <c r="D613" s="28">
        <v>375.64</v>
      </c>
      <c r="E613" s="28">
        <v>375.64</v>
      </c>
      <c r="F613" s="28">
        <v>0</v>
      </c>
    </row>
    <row r="614" spans="1:6" x14ac:dyDescent="0.25">
      <c r="A614" s="27">
        <v>125003050109</v>
      </c>
      <c r="B614" t="s">
        <v>501</v>
      </c>
      <c r="C614">
        <v>0</v>
      </c>
      <c r="D614" s="28">
        <v>16878.689999999999</v>
      </c>
      <c r="E614" s="28">
        <v>16840.11</v>
      </c>
      <c r="F614" s="28">
        <v>38.58</v>
      </c>
    </row>
    <row r="615" spans="1:6" x14ac:dyDescent="0.25">
      <c r="A615" s="27">
        <v>125003050110</v>
      </c>
      <c r="B615" t="s">
        <v>502</v>
      </c>
      <c r="C615">
        <v>0</v>
      </c>
      <c r="D615" s="28">
        <v>350.41</v>
      </c>
      <c r="E615" s="28">
        <v>350.41</v>
      </c>
      <c r="F615" s="28">
        <v>0</v>
      </c>
    </row>
    <row r="616" spans="1:6" x14ac:dyDescent="0.25">
      <c r="A616" s="27">
        <v>125003050111</v>
      </c>
      <c r="B616" t="s">
        <v>503</v>
      </c>
      <c r="C616">
        <v>0</v>
      </c>
      <c r="D616" s="28">
        <v>25250</v>
      </c>
      <c r="E616" s="28">
        <v>17342.95</v>
      </c>
      <c r="F616" s="28">
        <v>7907.05</v>
      </c>
    </row>
    <row r="617" spans="1:6" x14ac:dyDescent="0.25">
      <c r="A617" s="27">
        <v>125004</v>
      </c>
      <c r="B617" t="s">
        <v>25</v>
      </c>
      <c r="C617">
        <v>0</v>
      </c>
      <c r="D617" s="28">
        <v>6808603.0999999996</v>
      </c>
      <c r="E617" s="28">
        <v>6808603.0999999996</v>
      </c>
      <c r="F617" s="28">
        <v>0</v>
      </c>
    </row>
    <row r="618" spans="1:6" x14ac:dyDescent="0.25">
      <c r="A618" s="27">
        <v>1250040101</v>
      </c>
      <c r="B618" t="s">
        <v>504</v>
      </c>
      <c r="C618">
        <v>0</v>
      </c>
      <c r="D618" s="28">
        <v>6681531.9299999997</v>
      </c>
      <c r="E618" s="28">
        <v>6681531.9299999997</v>
      </c>
      <c r="F618" s="28">
        <v>0</v>
      </c>
    </row>
    <row r="619" spans="1:6" x14ac:dyDescent="0.25">
      <c r="A619" s="27">
        <v>125004010101</v>
      </c>
      <c r="B619" t="s">
        <v>504</v>
      </c>
      <c r="C619">
        <v>0</v>
      </c>
      <c r="D619" s="28">
        <v>53301.38</v>
      </c>
      <c r="E619" s="28">
        <v>53301.38</v>
      </c>
      <c r="F619" s="28">
        <v>0</v>
      </c>
    </row>
    <row r="620" spans="1:6" x14ac:dyDescent="0.25">
      <c r="A620" s="27">
        <v>125004010102</v>
      </c>
      <c r="B620" t="s">
        <v>505</v>
      </c>
      <c r="C620">
        <v>0</v>
      </c>
      <c r="D620" s="28">
        <v>6628230.5499999998</v>
      </c>
      <c r="E620" s="28">
        <v>6628230.5499999998</v>
      </c>
      <c r="F620" s="28">
        <v>0</v>
      </c>
    </row>
    <row r="621" spans="1:6" x14ac:dyDescent="0.25">
      <c r="A621" s="27">
        <v>1250040201</v>
      </c>
      <c r="B621" t="s">
        <v>506</v>
      </c>
      <c r="C621">
        <v>0</v>
      </c>
      <c r="D621" s="28">
        <v>127071.17</v>
      </c>
      <c r="E621" s="28">
        <v>127071.17</v>
      </c>
      <c r="F621" s="28">
        <v>0</v>
      </c>
    </row>
    <row r="622" spans="1:6" x14ac:dyDescent="0.25">
      <c r="A622" s="27">
        <v>125004020112</v>
      </c>
      <c r="B622" t="s">
        <v>507</v>
      </c>
      <c r="C622">
        <v>0</v>
      </c>
      <c r="D622" s="28">
        <v>327.7</v>
      </c>
      <c r="E622" s="28">
        <v>327.7</v>
      </c>
      <c r="F622" s="28">
        <v>0</v>
      </c>
    </row>
    <row r="623" spans="1:6" x14ac:dyDescent="0.25">
      <c r="A623" s="27">
        <v>125004020121</v>
      </c>
      <c r="B623" t="s">
        <v>508</v>
      </c>
      <c r="C623">
        <v>0</v>
      </c>
      <c r="D623" s="28">
        <v>126743.47</v>
      </c>
      <c r="E623" s="28">
        <v>126743.47</v>
      </c>
      <c r="F623" s="28">
        <v>0</v>
      </c>
    </row>
    <row r="624" spans="1:6" x14ac:dyDescent="0.25">
      <c r="A624" s="27">
        <v>125099</v>
      </c>
      <c r="B624" t="s">
        <v>26</v>
      </c>
      <c r="C624">
        <v>0</v>
      </c>
      <c r="D624" s="28">
        <v>48593395.039999999</v>
      </c>
      <c r="E624" s="28">
        <v>48158794.43</v>
      </c>
      <c r="F624" s="28">
        <v>434600.61</v>
      </c>
    </row>
    <row r="625" spans="1:6" x14ac:dyDescent="0.25">
      <c r="A625" s="27">
        <v>1250990101</v>
      </c>
      <c r="B625" t="s">
        <v>509</v>
      </c>
      <c r="C625">
        <v>0</v>
      </c>
      <c r="D625" s="28">
        <v>14492.83</v>
      </c>
      <c r="E625" s="28">
        <v>14488.83</v>
      </c>
      <c r="F625" s="28">
        <v>4</v>
      </c>
    </row>
    <row r="626" spans="1:6" x14ac:dyDescent="0.25">
      <c r="A626" s="27">
        <v>125099010101</v>
      </c>
      <c r="B626" t="s">
        <v>510</v>
      </c>
      <c r="C626">
        <v>0</v>
      </c>
      <c r="D626" s="28">
        <v>2280</v>
      </c>
      <c r="E626" s="28">
        <v>2280</v>
      </c>
      <c r="F626" s="28">
        <v>0</v>
      </c>
    </row>
    <row r="627" spans="1:6" x14ac:dyDescent="0.25">
      <c r="A627" s="27">
        <v>125099010102</v>
      </c>
      <c r="B627" t="s">
        <v>139</v>
      </c>
      <c r="C627">
        <v>0</v>
      </c>
      <c r="D627" s="28">
        <v>61.84</v>
      </c>
      <c r="E627" s="28">
        <v>61.84</v>
      </c>
      <c r="F627" s="28">
        <v>0</v>
      </c>
    </row>
    <row r="628" spans="1:6" x14ac:dyDescent="0.25">
      <c r="A628" s="27">
        <v>125099010103</v>
      </c>
      <c r="B628" t="s">
        <v>140</v>
      </c>
      <c r="C628">
        <v>0</v>
      </c>
      <c r="D628" s="28">
        <v>3.09</v>
      </c>
      <c r="E628" s="28">
        <v>3.09</v>
      </c>
      <c r="F628" s="28">
        <v>0</v>
      </c>
    </row>
    <row r="629" spans="1:6" x14ac:dyDescent="0.25">
      <c r="A629" s="27">
        <v>125099010104</v>
      </c>
      <c r="B629" t="s">
        <v>141</v>
      </c>
      <c r="C629">
        <v>0</v>
      </c>
      <c r="D629" s="28">
        <v>189</v>
      </c>
      <c r="E629" s="28">
        <v>189</v>
      </c>
      <c r="F629" s="28">
        <v>0</v>
      </c>
    </row>
    <row r="630" spans="1:6" x14ac:dyDescent="0.25">
      <c r="A630" s="27">
        <v>125099010105</v>
      </c>
      <c r="B630" t="s">
        <v>142</v>
      </c>
      <c r="C630">
        <v>0</v>
      </c>
      <c r="D630" s="28">
        <v>980</v>
      </c>
      <c r="E630" s="28">
        <v>980</v>
      </c>
      <c r="F630" s="28">
        <v>0</v>
      </c>
    </row>
    <row r="631" spans="1:6" x14ac:dyDescent="0.25">
      <c r="A631" s="27">
        <v>125099010106</v>
      </c>
      <c r="B631" t="s">
        <v>143</v>
      </c>
      <c r="C631">
        <v>0</v>
      </c>
      <c r="D631" s="28">
        <v>1.98</v>
      </c>
      <c r="E631" s="28">
        <v>1.98</v>
      </c>
      <c r="F631" s="28">
        <v>0</v>
      </c>
    </row>
    <row r="632" spans="1:6" x14ac:dyDescent="0.25">
      <c r="A632" s="27">
        <v>125099010107</v>
      </c>
      <c r="B632" t="s">
        <v>144</v>
      </c>
      <c r="C632">
        <v>0</v>
      </c>
      <c r="D632" s="28">
        <v>21</v>
      </c>
      <c r="E632" s="28">
        <v>21</v>
      </c>
      <c r="F632" s="28">
        <v>0</v>
      </c>
    </row>
    <row r="633" spans="1:6" x14ac:dyDescent="0.25">
      <c r="A633" s="27">
        <v>125099010108</v>
      </c>
      <c r="B633" t="s">
        <v>145</v>
      </c>
      <c r="C633">
        <v>0</v>
      </c>
      <c r="D633" s="28">
        <v>2495.75</v>
      </c>
      <c r="E633" s="28">
        <v>2495.75</v>
      </c>
      <c r="F633" s="28">
        <v>0</v>
      </c>
    </row>
    <row r="634" spans="1:6" x14ac:dyDescent="0.25">
      <c r="A634" s="27">
        <v>125099010109</v>
      </c>
      <c r="B634" t="s">
        <v>511</v>
      </c>
      <c r="C634">
        <v>0</v>
      </c>
      <c r="D634" s="28">
        <v>2559.6799999999998</v>
      </c>
      <c r="E634" s="28">
        <v>2559.6799999999998</v>
      </c>
      <c r="F634" s="28">
        <v>0</v>
      </c>
    </row>
    <row r="635" spans="1:6" x14ac:dyDescent="0.25">
      <c r="A635" s="27">
        <v>125099010110</v>
      </c>
      <c r="B635" t="s">
        <v>147</v>
      </c>
      <c r="C635">
        <v>0</v>
      </c>
      <c r="D635" s="28">
        <v>11.5</v>
      </c>
      <c r="E635" s="28">
        <v>11.5</v>
      </c>
      <c r="F635" s="28">
        <v>0</v>
      </c>
    </row>
    <row r="636" spans="1:6" x14ac:dyDescent="0.25">
      <c r="A636" s="27">
        <v>125099010111</v>
      </c>
      <c r="B636" t="s">
        <v>512</v>
      </c>
      <c r="C636">
        <v>0</v>
      </c>
      <c r="D636" s="28">
        <v>266.02</v>
      </c>
      <c r="E636" s="28">
        <v>266.02</v>
      </c>
      <c r="F636" s="28">
        <v>0</v>
      </c>
    </row>
    <row r="637" spans="1:6" x14ac:dyDescent="0.25">
      <c r="A637" s="27">
        <v>125099010112</v>
      </c>
      <c r="B637" t="s">
        <v>149</v>
      </c>
      <c r="C637">
        <v>0</v>
      </c>
      <c r="D637" s="28">
        <v>1000.01</v>
      </c>
      <c r="E637" s="28">
        <v>1000.01</v>
      </c>
      <c r="F637" s="28">
        <v>0</v>
      </c>
    </row>
    <row r="638" spans="1:6" x14ac:dyDescent="0.25">
      <c r="A638" s="27">
        <v>125099010113</v>
      </c>
      <c r="B638" t="s">
        <v>150</v>
      </c>
      <c r="C638">
        <v>0</v>
      </c>
      <c r="D638" s="28">
        <v>410.25</v>
      </c>
      <c r="E638" s="28">
        <v>410.25</v>
      </c>
      <c r="F638" s="28">
        <v>0</v>
      </c>
    </row>
    <row r="639" spans="1:6" x14ac:dyDescent="0.25">
      <c r="A639" s="27">
        <v>125099010114</v>
      </c>
      <c r="B639" t="s">
        <v>151</v>
      </c>
      <c r="C639">
        <v>0</v>
      </c>
      <c r="D639" s="28">
        <v>100</v>
      </c>
      <c r="E639" s="28">
        <v>100</v>
      </c>
      <c r="F639" s="28">
        <v>0</v>
      </c>
    </row>
    <row r="640" spans="1:6" x14ac:dyDescent="0.25">
      <c r="A640" s="27">
        <v>125099010115</v>
      </c>
      <c r="B640" t="s">
        <v>152</v>
      </c>
      <c r="C640">
        <v>0</v>
      </c>
      <c r="D640" s="28">
        <v>0.25</v>
      </c>
      <c r="E640" s="28">
        <v>0.25</v>
      </c>
      <c r="F640" s="28">
        <v>0</v>
      </c>
    </row>
    <row r="641" spans="1:6" x14ac:dyDescent="0.25">
      <c r="A641" s="27">
        <v>125099010118</v>
      </c>
      <c r="B641" t="s">
        <v>513</v>
      </c>
      <c r="C641">
        <v>0</v>
      </c>
      <c r="D641" s="28">
        <v>2009.26</v>
      </c>
      <c r="E641" s="28">
        <v>2005.26</v>
      </c>
      <c r="F641" s="28">
        <v>4</v>
      </c>
    </row>
    <row r="642" spans="1:6" x14ac:dyDescent="0.25">
      <c r="A642" s="27">
        <v>125099010119</v>
      </c>
      <c r="B642" t="s">
        <v>155</v>
      </c>
      <c r="C642">
        <v>0</v>
      </c>
      <c r="D642" s="28">
        <v>3.2</v>
      </c>
      <c r="E642" s="28">
        <v>3.2</v>
      </c>
      <c r="F642" s="28">
        <v>0</v>
      </c>
    </row>
    <row r="643" spans="1:6" x14ac:dyDescent="0.25">
      <c r="A643" s="27">
        <v>125099010120</v>
      </c>
      <c r="B643" t="s">
        <v>156</v>
      </c>
      <c r="C643">
        <v>0</v>
      </c>
      <c r="D643" s="28">
        <v>2100</v>
      </c>
      <c r="E643" s="28">
        <v>2100</v>
      </c>
      <c r="F643" s="28">
        <v>0</v>
      </c>
    </row>
    <row r="644" spans="1:6" x14ac:dyDescent="0.25">
      <c r="A644" s="27">
        <v>1250990301</v>
      </c>
      <c r="B644" t="s">
        <v>514</v>
      </c>
      <c r="C644">
        <v>0</v>
      </c>
      <c r="D644" s="28">
        <v>338161.03</v>
      </c>
      <c r="E644" s="28">
        <v>329921.48</v>
      </c>
      <c r="F644" s="28">
        <v>8239.5499999999993</v>
      </c>
    </row>
    <row r="645" spans="1:6" x14ac:dyDescent="0.25">
      <c r="A645" s="27">
        <v>125099030101</v>
      </c>
      <c r="B645" t="s">
        <v>514</v>
      </c>
      <c r="C645">
        <v>0</v>
      </c>
      <c r="D645" s="28">
        <v>336795.3</v>
      </c>
      <c r="E645" s="28">
        <v>328558.01</v>
      </c>
      <c r="F645" s="28">
        <v>8237.2900000000009</v>
      </c>
    </row>
    <row r="646" spans="1:6" x14ac:dyDescent="0.25">
      <c r="A646" s="27">
        <v>125099030102</v>
      </c>
      <c r="B646" t="s">
        <v>515</v>
      </c>
      <c r="C646">
        <v>0</v>
      </c>
      <c r="D646" s="28">
        <v>1365.73</v>
      </c>
      <c r="E646" s="28">
        <v>1363.47</v>
      </c>
      <c r="F646" s="28">
        <v>2.2599999999999998</v>
      </c>
    </row>
    <row r="647" spans="1:6" x14ac:dyDescent="0.25">
      <c r="A647" s="27">
        <v>1250999101</v>
      </c>
      <c r="B647" t="s">
        <v>516</v>
      </c>
      <c r="C647">
        <v>0</v>
      </c>
      <c r="D647" s="28">
        <v>48240741.18</v>
      </c>
      <c r="E647" s="28">
        <v>47814384.119999997</v>
      </c>
      <c r="F647" s="28">
        <v>426357.06</v>
      </c>
    </row>
    <row r="648" spans="1:6" x14ac:dyDescent="0.25">
      <c r="A648" s="27">
        <v>125099910101</v>
      </c>
      <c r="B648" t="s">
        <v>517</v>
      </c>
      <c r="C648">
        <v>0</v>
      </c>
      <c r="D648" s="28">
        <v>60960.66</v>
      </c>
      <c r="E648" s="28">
        <v>39939.300000000003</v>
      </c>
      <c r="F648" s="28">
        <v>21021.360000000001</v>
      </c>
    </row>
    <row r="649" spans="1:6" x14ac:dyDescent="0.25">
      <c r="A649" s="27">
        <v>125099910104</v>
      </c>
      <c r="B649" t="s">
        <v>518</v>
      </c>
      <c r="C649">
        <v>0</v>
      </c>
      <c r="D649" s="28">
        <v>100889.96</v>
      </c>
      <c r="E649" s="28">
        <v>100487.89</v>
      </c>
      <c r="F649" s="28">
        <v>402.07</v>
      </c>
    </row>
    <row r="650" spans="1:6" x14ac:dyDescent="0.25">
      <c r="A650" s="27">
        <v>125099910105</v>
      </c>
      <c r="B650" t="s">
        <v>519</v>
      </c>
      <c r="C650">
        <v>0</v>
      </c>
      <c r="D650" s="28">
        <v>2599167.5699999998</v>
      </c>
      <c r="E650" s="28">
        <v>2593572.25</v>
      </c>
      <c r="F650" s="28">
        <v>5595.32</v>
      </c>
    </row>
    <row r="651" spans="1:6" x14ac:dyDescent="0.25">
      <c r="A651" s="27">
        <v>125099910106</v>
      </c>
      <c r="B651" t="s">
        <v>520</v>
      </c>
      <c r="C651">
        <v>0</v>
      </c>
      <c r="D651" s="28">
        <v>42886004.880000003</v>
      </c>
      <c r="E651" s="28">
        <v>42570864.07</v>
      </c>
      <c r="F651" s="28">
        <v>315140.81</v>
      </c>
    </row>
    <row r="652" spans="1:6" x14ac:dyDescent="0.25">
      <c r="A652" s="27">
        <v>125099910107</v>
      </c>
      <c r="B652" t="s">
        <v>521</v>
      </c>
      <c r="C652">
        <v>0</v>
      </c>
      <c r="D652" s="28">
        <v>72368.039999999994</v>
      </c>
      <c r="E652" s="28">
        <v>72368.039999999994</v>
      </c>
      <c r="F652" s="28">
        <v>0</v>
      </c>
    </row>
    <row r="653" spans="1:6" x14ac:dyDescent="0.25">
      <c r="A653" s="27">
        <v>125099910108</v>
      </c>
      <c r="B653" t="s">
        <v>522</v>
      </c>
      <c r="C653">
        <v>0</v>
      </c>
      <c r="D653" s="28">
        <v>1386237.53</v>
      </c>
      <c r="E653" s="28">
        <v>1382786.11</v>
      </c>
      <c r="F653" s="28">
        <v>3451.42</v>
      </c>
    </row>
    <row r="654" spans="1:6" x14ac:dyDescent="0.25">
      <c r="A654" s="27">
        <v>125099910109</v>
      </c>
      <c r="B654" t="s">
        <v>523</v>
      </c>
      <c r="C654">
        <v>0</v>
      </c>
      <c r="D654" s="28">
        <v>17302.88</v>
      </c>
      <c r="E654" s="28">
        <v>17302.88</v>
      </c>
      <c r="F654" s="28">
        <v>0</v>
      </c>
    </row>
    <row r="655" spans="1:6" x14ac:dyDescent="0.25">
      <c r="A655" s="27">
        <v>125099910110</v>
      </c>
      <c r="B655" t="s">
        <v>524</v>
      </c>
      <c r="C655">
        <v>0</v>
      </c>
      <c r="D655" s="28">
        <v>10431.75</v>
      </c>
      <c r="E655" s="28">
        <v>10431.75</v>
      </c>
      <c r="F655" s="28">
        <v>0</v>
      </c>
    </row>
    <row r="656" spans="1:6" x14ac:dyDescent="0.25">
      <c r="A656" s="27">
        <v>125099910111</v>
      </c>
      <c r="B656" t="s">
        <v>525</v>
      </c>
      <c r="C656">
        <v>0</v>
      </c>
      <c r="D656" s="28">
        <v>144909.53</v>
      </c>
      <c r="E656" s="28">
        <v>144909.53</v>
      </c>
      <c r="F656" s="28">
        <v>0</v>
      </c>
    </row>
    <row r="657" spans="1:6" x14ac:dyDescent="0.25">
      <c r="A657" s="27">
        <v>125099910112</v>
      </c>
      <c r="B657" t="s">
        <v>526</v>
      </c>
      <c r="C657">
        <v>0</v>
      </c>
      <c r="D657" s="28">
        <v>49074.89</v>
      </c>
      <c r="E657" s="28">
        <v>49074.89</v>
      </c>
      <c r="F657" s="28">
        <v>0</v>
      </c>
    </row>
    <row r="658" spans="1:6" x14ac:dyDescent="0.25">
      <c r="A658" s="27">
        <v>125099910113</v>
      </c>
      <c r="B658" t="s">
        <v>527</v>
      </c>
      <c r="C658">
        <v>0</v>
      </c>
      <c r="D658" s="28">
        <v>199547.36</v>
      </c>
      <c r="E658" s="28">
        <v>199547.36</v>
      </c>
      <c r="F658" s="28">
        <v>0</v>
      </c>
    </row>
    <row r="659" spans="1:6" x14ac:dyDescent="0.25">
      <c r="A659" s="27">
        <v>125099910116</v>
      </c>
      <c r="B659" t="s">
        <v>528</v>
      </c>
      <c r="C659">
        <v>0</v>
      </c>
      <c r="D659" s="28">
        <v>559304.06000000006</v>
      </c>
      <c r="E659" s="28">
        <v>559304.06000000006</v>
      </c>
      <c r="F659" s="28">
        <v>0</v>
      </c>
    </row>
    <row r="660" spans="1:6" x14ac:dyDescent="0.25">
      <c r="A660" s="27">
        <v>125099910117</v>
      </c>
      <c r="B660" t="s">
        <v>529</v>
      </c>
      <c r="C660">
        <v>0</v>
      </c>
      <c r="D660" s="28">
        <v>7150</v>
      </c>
      <c r="E660" s="28">
        <v>0</v>
      </c>
      <c r="F660" s="28">
        <v>7150</v>
      </c>
    </row>
    <row r="661" spans="1:6" x14ac:dyDescent="0.25">
      <c r="A661" s="27">
        <v>125099910119</v>
      </c>
      <c r="B661" t="s">
        <v>530</v>
      </c>
      <c r="C661">
        <v>0</v>
      </c>
      <c r="D661" s="28">
        <v>27342.15</v>
      </c>
      <c r="E661" s="28">
        <v>15268.99</v>
      </c>
      <c r="F661" s="28">
        <v>12073.16</v>
      </c>
    </row>
    <row r="662" spans="1:6" x14ac:dyDescent="0.25">
      <c r="A662" s="27">
        <v>125099910120</v>
      </c>
      <c r="B662" t="s">
        <v>531</v>
      </c>
      <c r="C662">
        <v>0</v>
      </c>
      <c r="D662" s="28">
        <v>28455.45</v>
      </c>
      <c r="E662" s="28">
        <v>0</v>
      </c>
      <c r="F662" s="28">
        <v>28455.45</v>
      </c>
    </row>
    <row r="663" spans="1:6" x14ac:dyDescent="0.25">
      <c r="A663" s="27">
        <v>125099910121</v>
      </c>
      <c r="B663" t="s">
        <v>532</v>
      </c>
      <c r="C663">
        <v>0</v>
      </c>
      <c r="D663" s="28">
        <v>9591.64</v>
      </c>
      <c r="E663" s="28">
        <v>0</v>
      </c>
      <c r="F663" s="28">
        <v>9591.64</v>
      </c>
    </row>
    <row r="664" spans="1:6" x14ac:dyDescent="0.25">
      <c r="A664" s="27">
        <v>125099910122</v>
      </c>
      <c r="B664" t="s">
        <v>533</v>
      </c>
      <c r="C664">
        <v>0</v>
      </c>
      <c r="D664" s="28">
        <v>55431.17</v>
      </c>
      <c r="E664" s="28">
        <v>55431.17</v>
      </c>
      <c r="F664" s="28">
        <v>0</v>
      </c>
    </row>
    <row r="665" spans="1:6" x14ac:dyDescent="0.25">
      <c r="A665" s="27">
        <v>125099910123</v>
      </c>
      <c r="B665" t="s">
        <v>534</v>
      </c>
      <c r="C665">
        <v>0</v>
      </c>
      <c r="D665" s="28">
        <v>2295.2800000000002</v>
      </c>
      <c r="E665" s="28">
        <v>2295.2800000000002</v>
      </c>
      <c r="F665" s="28">
        <v>0</v>
      </c>
    </row>
    <row r="666" spans="1:6" x14ac:dyDescent="0.25">
      <c r="A666" s="27">
        <v>125099910124</v>
      </c>
      <c r="B666" t="s">
        <v>535</v>
      </c>
      <c r="C666">
        <v>0</v>
      </c>
      <c r="D666" s="28">
        <v>959.6</v>
      </c>
      <c r="E666" s="28">
        <v>800.55</v>
      </c>
      <c r="F666" s="28">
        <v>159.05000000000001</v>
      </c>
    </row>
    <row r="667" spans="1:6" x14ac:dyDescent="0.25">
      <c r="A667" s="27">
        <v>125099910125</v>
      </c>
      <c r="B667" t="s">
        <v>536</v>
      </c>
      <c r="C667">
        <v>0</v>
      </c>
      <c r="D667" s="28">
        <v>23316.78</v>
      </c>
      <c r="E667" s="28">
        <v>0</v>
      </c>
      <c r="F667" s="28">
        <v>23316.78</v>
      </c>
    </row>
    <row r="668" spans="1:6" x14ac:dyDescent="0.25">
      <c r="A668" s="27">
        <v>1259</v>
      </c>
      <c r="B668" t="s">
        <v>537</v>
      </c>
      <c r="C668">
        <v>0</v>
      </c>
      <c r="D668" s="28">
        <v>437610.26</v>
      </c>
      <c r="E668" s="28">
        <v>523336.86</v>
      </c>
      <c r="F668" s="28">
        <v>-85726.6</v>
      </c>
    </row>
    <row r="669" spans="1:6" x14ac:dyDescent="0.25">
      <c r="A669" s="27">
        <v>125900</v>
      </c>
      <c r="B669" t="s">
        <v>537</v>
      </c>
      <c r="C669">
        <v>0</v>
      </c>
      <c r="D669" s="28">
        <v>437610.26</v>
      </c>
      <c r="E669" s="28">
        <v>523336.86</v>
      </c>
      <c r="F669" s="28">
        <v>-85726.6</v>
      </c>
    </row>
    <row r="670" spans="1:6" x14ac:dyDescent="0.25">
      <c r="A670" s="27">
        <v>1259000001</v>
      </c>
      <c r="B670" t="s">
        <v>538</v>
      </c>
      <c r="C670">
        <v>0</v>
      </c>
      <c r="D670" s="28">
        <v>437610.26</v>
      </c>
      <c r="E670" s="28">
        <v>523336.86</v>
      </c>
      <c r="F670" s="28">
        <v>-85726.6</v>
      </c>
    </row>
    <row r="671" spans="1:6" x14ac:dyDescent="0.25">
      <c r="A671" s="27">
        <v>125900000101</v>
      </c>
      <c r="B671" t="s">
        <v>538</v>
      </c>
      <c r="C671">
        <v>0</v>
      </c>
      <c r="D671" s="28">
        <v>437610.26</v>
      </c>
      <c r="E671" s="28">
        <v>523336.86</v>
      </c>
      <c r="F671" s="28">
        <v>-85726.6</v>
      </c>
    </row>
    <row r="672" spans="1:6" x14ac:dyDescent="0.25">
      <c r="A672" s="27">
        <v>13</v>
      </c>
      <c r="B672" t="s">
        <v>29</v>
      </c>
      <c r="C672">
        <v>0</v>
      </c>
      <c r="D672" s="28">
        <v>3640975.74</v>
      </c>
      <c r="E672" s="28">
        <v>2150619.89</v>
      </c>
      <c r="F672" s="28">
        <v>1490355.85</v>
      </c>
    </row>
    <row r="673" spans="1:6" x14ac:dyDescent="0.25">
      <c r="A673" s="27">
        <v>131</v>
      </c>
      <c r="B673" t="s">
        <v>30</v>
      </c>
      <c r="C673">
        <v>0</v>
      </c>
      <c r="D673" s="28">
        <v>10735.84</v>
      </c>
      <c r="E673" s="28">
        <v>10735.84</v>
      </c>
      <c r="F673" s="28">
        <v>0</v>
      </c>
    </row>
    <row r="674" spans="1:6" x14ac:dyDescent="0.25">
      <c r="A674" s="27">
        <v>1310</v>
      </c>
      <c r="B674" t="s">
        <v>30</v>
      </c>
      <c r="C674">
        <v>0</v>
      </c>
      <c r="D674" s="28">
        <v>10735.84</v>
      </c>
      <c r="E674" s="28">
        <v>10735.84</v>
      </c>
      <c r="F674" s="28">
        <v>0</v>
      </c>
    </row>
    <row r="675" spans="1:6" x14ac:dyDescent="0.25">
      <c r="A675" s="27">
        <v>131003</v>
      </c>
      <c r="B675" t="s">
        <v>33</v>
      </c>
      <c r="C675">
        <v>0</v>
      </c>
      <c r="D675" s="28">
        <v>10735.84</v>
      </c>
      <c r="E675" s="28">
        <v>10735.84</v>
      </c>
      <c r="F675" s="28">
        <v>0</v>
      </c>
    </row>
    <row r="676" spans="1:6" x14ac:dyDescent="0.25">
      <c r="A676" s="27">
        <v>1310030201</v>
      </c>
      <c r="B676" t="s">
        <v>539</v>
      </c>
      <c r="C676">
        <v>0</v>
      </c>
      <c r="D676" s="28">
        <v>10735.84</v>
      </c>
      <c r="E676" s="28">
        <v>10735.84</v>
      </c>
      <c r="F676" s="28">
        <v>0</v>
      </c>
    </row>
    <row r="677" spans="1:6" x14ac:dyDescent="0.25">
      <c r="A677" s="27">
        <v>131003020101</v>
      </c>
      <c r="B677" t="s">
        <v>540</v>
      </c>
      <c r="C677">
        <v>0</v>
      </c>
      <c r="D677" s="28">
        <v>2134.8000000000002</v>
      </c>
      <c r="E677" s="28">
        <v>2134.8000000000002</v>
      </c>
      <c r="F677" s="28">
        <v>0</v>
      </c>
    </row>
    <row r="678" spans="1:6" x14ac:dyDescent="0.25">
      <c r="A678" s="27">
        <v>131003020102</v>
      </c>
      <c r="B678" t="s">
        <v>37</v>
      </c>
      <c r="C678">
        <v>0</v>
      </c>
      <c r="D678" s="28">
        <v>4652.04</v>
      </c>
      <c r="E678" s="28">
        <v>4652.04</v>
      </c>
      <c r="F678" s="28">
        <v>0</v>
      </c>
    </row>
    <row r="679" spans="1:6" x14ac:dyDescent="0.25">
      <c r="A679" s="27">
        <v>131003020103</v>
      </c>
      <c r="B679" t="s">
        <v>38</v>
      </c>
      <c r="C679">
        <v>0</v>
      </c>
      <c r="D679" s="28">
        <v>3949</v>
      </c>
      <c r="E679" s="28">
        <v>3949</v>
      </c>
      <c r="F679" s="28">
        <v>0</v>
      </c>
    </row>
    <row r="680" spans="1:6" x14ac:dyDescent="0.25">
      <c r="A680" s="27">
        <v>132</v>
      </c>
      <c r="B680" t="s">
        <v>34</v>
      </c>
      <c r="C680">
        <v>0</v>
      </c>
      <c r="D680" s="28">
        <v>3046909.66</v>
      </c>
      <c r="E680" s="28">
        <v>2074059.21</v>
      </c>
      <c r="F680" s="28">
        <v>972850.45</v>
      </c>
    </row>
    <row r="681" spans="1:6" x14ac:dyDescent="0.25">
      <c r="A681" s="27">
        <v>1320</v>
      </c>
      <c r="B681" t="s">
        <v>34</v>
      </c>
      <c r="C681">
        <v>0</v>
      </c>
      <c r="D681" s="28">
        <v>3046909.66</v>
      </c>
      <c r="E681" s="28">
        <v>0</v>
      </c>
      <c r="F681" s="28">
        <v>3046909.66</v>
      </c>
    </row>
    <row r="682" spans="1:6" x14ac:dyDescent="0.25">
      <c r="A682" s="27">
        <v>132002</v>
      </c>
      <c r="B682" t="s">
        <v>541</v>
      </c>
      <c r="C682">
        <v>0</v>
      </c>
      <c r="D682" s="28">
        <v>2236905.02</v>
      </c>
      <c r="E682" s="28">
        <v>0</v>
      </c>
      <c r="F682" s="28">
        <v>2236905.02</v>
      </c>
    </row>
    <row r="683" spans="1:6" x14ac:dyDescent="0.25">
      <c r="A683" s="27">
        <v>1320020101</v>
      </c>
      <c r="B683" t="s">
        <v>542</v>
      </c>
      <c r="C683">
        <v>0</v>
      </c>
      <c r="D683" s="28">
        <v>2236905.02</v>
      </c>
      <c r="E683" s="28">
        <v>0</v>
      </c>
      <c r="F683" s="28">
        <v>2236905.02</v>
      </c>
    </row>
    <row r="684" spans="1:6" x14ac:dyDescent="0.25">
      <c r="A684" s="27">
        <v>132002010101</v>
      </c>
      <c r="B684" t="s">
        <v>542</v>
      </c>
      <c r="C684">
        <v>0</v>
      </c>
      <c r="D684" s="28">
        <v>2236905.02</v>
      </c>
      <c r="E684" s="28">
        <v>0</v>
      </c>
      <c r="F684" s="28">
        <v>2236905.02</v>
      </c>
    </row>
    <row r="685" spans="1:6" x14ac:dyDescent="0.25">
      <c r="A685" s="27">
        <v>132003</v>
      </c>
      <c r="B685" t="s">
        <v>37</v>
      </c>
      <c r="C685">
        <v>0</v>
      </c>
      <c r="D685" s="28">
        <v>328657</v>
      </c>
      <c r="E685" s="28">
        <v>0</v>
      </c>
      <c r="F685" s="28">
        <v>328657</v>
      </c>
    </row>
    <row r="686" spans="1:6" x14ac:dyDescent="0.25">
      <c r="A686" s="27">
        <v>1320030101</v>
      </c>
      <c r="B686" t="s">
        <v>543</v>
      </c>
      <c r="C686">
        <v>0</v>
      </c>
      <c r="D686" s="28">
        <v>328657</v>
      </c>
      <c r="E686" s="28">
        <v>0</v>
      </c>
      <c r="F686" s="28">
        <v>328657</v>
      </c>
    </row>
    <row r="687" spans="1:6" x14ac:dyDescent="0.25">
      <c r="A687" s="27">
        <v>132003010101</v>
      </c>
      <c r="B687" t="s">
        <v>543</v>
      </c>
      <c r="C687">
        <v>0</v>
      </c>
      <c r="D687" s="28">
        <v>328657</v>
      </c>
      <c r="E687" s="28">
        <v>0</v>
      </c>
      <c r="F687" s="28">
        <v>328657</v>
      </c>
    </row>
    <row r="688" spans="1:6" x14ac:dyDescent="0.25">
      <c r="A688" s="27">
        <v>132004</v>
      </c>
      <c r="B688" t="s">
        <v>38</v>
      </c>
      <c r="C688">
        <v>0</v>
      </c>
      <c r="D688" s="28">
        <v>433872.85</v>
      </c>
      <c r="E688" s="28">
        <v>0</v>
      </c>
      <c r="F688" s="28">
        <v>433872.85</v>
      </c>
    </row>
    <row r="689" spans="1:6" x14ac:dyDescent="0.25">
      <c r="A689" s="27">
        <v>1320040101</v>
      </c>
      <c r="B689" t="s">
        <v>544</v>
      </c>
      <c r="C689">
        <v>0</v>
      </c>
      <c r="D689" s="28">
        <v>433872.85</v>
      </c>
      <c r="E689" s="28">
        <v>0</v>
      </c>
      <c r="F689" s="28">
        <v>433872.85</v>
      </c>
    </row>
    <row r="690" spans="1:6" x14ac:dyDescent="0.25">
      <c r="A690" s="27">
        <v>132004010101</v>
      </c>
      <c r="B690" t="s">
        <v>544</v>
      </c>
      <c r="C690">
        <v>0</v>
      </c>
      <c r="D690" s="28">
        <v>433872.85</v>
      </c>
      <c r="E690" s="28">
        <v>0</v>
      </c>
      <c r="F690" s="28">
        <v>433872.85</v>
      </c>
    </row>
    <row r="691" spans="1:6" x14ac:dyDescent="0.25">
      <c r="A691" s="27">
        <v>132005</v>
      </c>
      <c r="B691" t="s">
        <v>545</v>
      </c>
      <c r="C691">
        <v>0</v>
      </c>
      <c r="D691" s="28">
        <v>47059.519999999997</v>
      </c>
      <c r="E691" s="28">
        <v>0</v>
      </c>
      <c r="F691" s="28">
        <v>47059.519999999997</v>
      </c>
    </row>
    <row r="692" spans="1:6" x14ac:dyDescent="0.25">
      <c r="A692" s="27">
        <v>1320050101</v>
      </c>
      <c r="B692" t="s">
        <v>546</v>
      </c>
      <c r="C692">
        <v>0</v>
      </c>
      <c r="D692" s="28">
        <v>47059.519999999997</v>
      </c>
      <c r="E692" s="28">
        <v>0</v>
      </c>
      <c r="F692" s="28">
        <v>47059.519999999997</v>
      </c>
    </row>
    <row r="693" spans="1:6" x14ac:dyDescent="0.25">
      <c r="A693" s="27">
        <v>132005010101</v>
      </c>
      <c r="B693" t="s">
        <v>546</v>
      </c>
      <c r="C693">
        <v>0</v>
      </c>
      <c r="D693" s="28">
        <v>47059.519999999997</v>
      </c>
      <c r="E693" s="28">
        <v>0</v>
      </c>
      <c r="F693" s="28">
        <v>47059.519999999997</v>
      </c>
    </row>
    <row r="694" spans="1:6" x14ac:dyDescent="0.25">
      <c r="A694" s="27">
        <v>132006</v>
      </c>
      <c r="B694" t="s">
        <v>547</v>
      </c>
      <c r="C694">
        <v>0</v>
      </c>
      <c r="D694" s="28">
        <v>415.27</v>
      </c>
      <c r="E694" s="28">
        <v>0</v>
      </c>
      <c r="F694" s="28">
        <v>415.27</v>
      </c>
    </row>
    <row r="695" spans="1:6" x14ac:dyDescent="0.25">
      <c r="A695" s="27">
        <v>1320060101</v>
      </c>
      <c r="B695" t="s">
        <v>548</v>
      </c>
      <c r="C695">
        <v>0</v>
      </c>
      <c r="D695" s="28">
        <v>415.27</v>
      </c>
      <c r="E695" s="28">
        <v>0</v>
      </c>
      <c r="F695" s="28">
        <v>415.27</v>
      </c>
    </row>
    <row r="696" spans="1:6" x14ac:dyDescent="0.25">
      <c r="A696" s="27">
        <v>132006010101</v>
      </c>
      <c r="B696" t="s">
        <v>548</v>
      </c>
      <c r="C696">
        <v>0</v>
      </c>
      <c r="D696" s="28">
        <v>415.27</v>
      </c>
      <c r="E696" s="28">
        <v>0</v>
      </c>
      <c r="F696" s="28">
        <v>415.27</v>
      </c>
    </row>
    <row r="697" spans="1:6" x14ac:dyDescent="0.25">
      <c r="A697" s="27">
        <v>1329</v>
      </c>
      <c r="B697" t="s">
        <v>549</v>
      </c>
      <c r="C697">
        <v>0</v>
      </c>
      <c r="D697" s="28">
        <v>0</v>
      </c>
      <c r="E697" s="28">
        <v>2074059.21</v>
      </c>
      <c r="F697" s="28">
        <v>-2074059.21</v>
      </c>
    </row>
    <row r="698" spans="1:6" x14ac:dyDescent="0.25">
      <c r="A698" s="27">
        <v>132900</v>
      </c>
      <c r="B698" t="s">
        <v>549</v>
      </c>
      <c r="C698">
        <v>0</v>
      </c>
      <c r="D698" s="28">
        <v>0</v>
      </c>
      <c r="E698" s="28">
        <v>2074059.21</v>
      </c>
      <c r="F698" s="28">
        <v>-2074059.21</v>
      </c>
    </row>
    <row r="699" spans="1:6" x14ac:dyDescent="0.25">
      <c r="A699" s="27">
        <v>1329000200</v>
      </c>
      <c r="B699" t="s">
        <v>550</v>
      </c>
      <c r="C699">
        <v>0</v>
      </c>
      <c r="D699" s="28">
        <v>0</v>
      </c>
      <c r="E699" s="28">
        <v>1433386.12</v>
      </c>
      <c r="F699" s="28">
        <v>-1433386.12</v>
      </c>
    </row>
    <row r="700" spans="1:6" x14ac:dyDescent="0.25">
      <c r="A700" s="27">
        <v>132900020001</v>
      </c>
      <c r="B700" t="s">
        <v>550</v>
      </c>
      <c r="C700">
        <v>0</v>
      </c>
      <c r="D700" s="28">
        <v>0</v>
      </c>
      <c r="E700" s="28">
        <v>1433386.12</v>
      </c>
      <c r="F700" s="28">
        <v>-1433386.12</v>
      </c>
    </row>
    <row r="701" spans="1:6" x14ac:dyDescent="0.25">
      <c r="A701" s="27">
        <v>1329000300</v>
      </c>
      <c r="B701" t="s">
        <v>551</v>
      </c>
      <c r="C701">
        <v>0</v>
      </c>
      <c r="D701" s="28">
        <v>0</v>
      </c>
      <c r="E701" s="28">
        <v>240649.92</v>
      </c>
      <c r="F701" s="28">
        <v>-240649.92</v>
      </c>
    </row>
    <row r="702" spans="1:6" x14ac:dyDescent="0.25">
      <c r="A702" s="27">
        <v>132900030001</v>
      </c>
      <c r="B702" t="s">
        <v>551</v>
      </c>
      <c r="C702">
        <v>0</v>
      </c>
      <c r="D702" s="28">
        <v>0</v>
      </c>
      <c r="E702" s="28">
        <v>240649.92</v>
      </c>
      <c r="F702" s="28">
        <v>-240649.92</v>
      </c>
    </row>
    <row r="703" spans="1:6" x14ac:dyDescent="0.25">
      <c r="A703" s="27">
        <v>1329000400</v>
      </c>
      <c r="B703" t="s">
        <v>552</v>
      </c>
      <c r="C703">
        <v>0</v>
      </c>
      <c r="D703" s="28">
        <v>0</v>
      </c>
      <c r="E703" s="28">
        <v>352548.38</v>
      </c>
      <c r="F703" s="28">
        <v>-352548.38</v>
      </c>
    </row>
    <row r="704" spans="1:6" x14ac:dyDescent="0.25">
      <c r="A704" s="27">
        <v>132900040001</v>
      </c>
      <c r="B704" t="s">
        <v>552</v>
      </c>
      <c r="C704">
        <v>0</v>
      </c>
      <c r="D704" s="28">
        <v>0</v>
      </c>
      <c r="E704" s="28">
        <v>352548.38</v>
      </c>
      <c r="F704" s="28">
        <v>-352548.38</v>
      </c>
    </row>
    <row r="705" spans="1:6" x14ac:dyDescent="0.25">
      <c r="A705" s="27">
        <v>1329000500</v>
      </c>
      <c r="B705" t="s">
        <v>553</v>
      </c>
      <c r="C705">
        <v>0</v>
      </c>
      <c r="D705" s="28">
        <v>0</v>
      </c>
      <c r="E705" s="28">
        <v>47059.519999999997</v>
      </c>
      <c r="F705" s="28">
        <v>-47059.519999999997</v>
      </c>
    </row>
    <row r="706" spans="1:6" x14ac:dyDescent="0.25">
      <c r="A706" s="27">
        <v>132900050001</v>
      </c>
      <c r="B706" t="s">
        <v>553</v>
      </c>
      <c r="C706">
        <v>0</v>
      </c>
      <c r="D706" s="28">
        <v>0</v>
      </c>
      <c r="E706" s="28">
        <v>47059.519999999997</v>
      </c>
      <c r="F706" s="28">
        <v>-47059.519999999997</v>
      </c>
    </row>
    <row r="707" spans="1:6" x14ac:dyDescent="0.25">
      <c r="A707" s="27">
        <v>1329000600</v>
      </c>
      <c r="B707" t="s">
        <v>554</v>
      </c>
      <c r="C707">
        <v>0</v>
      </c>
      <c r="D707" s="28">
        <v>0</v>
      </c>
      <c r="E707" s="28">
        <v>415.27</v>
      </c>
      <c r="F707" s="28">
        <v>-415.27</v>
      </c>
    </row>
    <row r="708" spans="1:6" x14ac:dyDescent="0.25">
      <c r="A708" s="27">
        <v>132900060001</v>
      </c>
      <c r="B708" t="s">
        <v>554</v>
      </c>
      <c r="C708">
        <v>0</v>
      </c>
      <c r="D708" s="28">
        <v>0</v>
      </c>
      <c r="E708" s="28">
        <v>415.27</v>
      </c>
      <c r="F708" s="28">
        <v>-415.27</v>
      </c>
    </row>
    <row r="709" spans="1:6" x14ac:dyDescent="0.25">
      <c r="A709" s="27">
        <v>133</v>
      </c>
      <c r="B709" t="s">
        <v>42</v>
      </c>
      <c r="C709">
        <v>0</v>
      </c>
      <c r="D709" s="28">
        <v>583330.24</v>
      </c>
      <c r="E709" s="28">
        <v>65824.84</v>
      </c>
      <c r="F709" s="28">
        <v>517505.4</v>
      </c>
    </row>
    <row r="710" spans="1:6" x14ac:dyDescent="0.25">
      <c r="A710" s="27">
        <v>1330</v>
      </c>
      <c r="B710" t="s">
        <v>42</v>
      </c>
      <c r="C710">
        <v>0</v>
      </c>
      <c r="D710" s="28">
        <v>583330.24</v>
      </c>
      <c r="E710" s="28">
        <v>65824.84</v>
      </c>
      <c r="F710" s="28">
        <v>517505.4</v>
      </c>
    </row>
    <row r="711" spans="1:6" x14ac:dyDescent="0.25">
      <c r="A711" s="27">
        <v>133001</v>
      </c>
      <c r="B711" t="s">
        <v>43</v>
      </c>
      <c r="C711">
        <v>0</v>
      </c>
      <c r="D711" s="28">
        <v>583330.24</v>
      </c>
      <c r="E711" s="28">
        <v>65824.84</v>
      </c>
      <c r="F711" s="28">
        <v>517505.4</v>
      </c>
    </row>
    <row r="712" spans="1:6" x14ac:dyDescent="0.25">
      <c r="A712" s="27">
        <v>1330010101</v>
      </c>
      <c r="B712" t="s">
        <v>555</v>
      </c>
      <c r="C712">
        <v>0</v>
      </c>
      <c r="D712" s="28">
        <v>583330.24</v>
      </c>
      <c r="E712" s="28">
        <v>65824.84</v>
      </c>
      <c r="F712" s="28">
        <v>517505.4</v>
      </c>
    </row>
    <row r="713" spans="1:6" x14ac:dyDescent="0.25">
      <c r="A713" s="27">
        <v>133001010103</v>
      </c>
      <c r="B713" t="s">
        <v>556</v>
      </c>
      <c r="C713">
        <v>0</v>
      </c>
      <c r="D713" s="28">
        <v>16720.66</v>
      </c>
      <c r="E713" s="28">
        <v>16720.66</v>
      </c>
      <c r="F713" s="28">
        <v>0</v>
      </c>
    </row>
    <row r="714" spans="1:6" x14ac:dyDescent="0.25">
      <c r="A714" s="27">
        <v>133001010104</v>
      </c>
      <c r="B714" t="s">
        <v>557</v>
      </c>
      <c r="C714">
        <v>0</v>
      </c>
      <c r="D714" s="28">
        <v>14044.68</v>
      </c>
      <c r="E714" s="28">
        <v>14044.68</v>
      </c>
      <c r="F714" s="28">
        <v>0</v>
      </c>
    </row>
    <row r="715" spans="1:6" x14ac:dyDescent="0.25">
      <c r="A715" s="27">
        <v>133001010105</v>
      </c>
      <c r="B715" t="s">
        <v>558</v>
      </c>
      <c r="C715">
        <v>0</v>
      </c>
      <c r="D715" s="28">
        <v>12415.98</v>
      </c>
      <c r="E715" s="28">
        <v>12415.98</v>
      </c>
      <c r="F715" s="28">
        <v>0</v>
      </c>
    </row>
    <row r="716" spans="1:6" x14ac:dyDescent="0.25">
      <c r="A716" s="27">
        <v>133001010106</v>
      </c>
      <c r="B716" t="s">
        <v>559</v>
      </c>
      <c r="C716">
        <v>0</v>
      </c>
      <c r="D716" s="28">
        <v>8416.08</v>
      </c>
      <c r="E716" s="28">
        <v>8416.08</v>
      </c>
      <c r="F716" s="28">
        <v>0</v>
      </c>
    </row>
    <row r="717" spans="1:6" x14ac:dyDescent="0.25">
      <c r="A717" s="27">
        <v>133001010108</v>
      </c>
      <c r="B717" t="s">
        <v>560</v>
      </c>
      <c r="C717">
        <v>0</v>
      </c>
      <c r="D717" s="28">
        <v>13202.52</v>
      </c>
      <c r="E717" s="28">
        <v>280.89999999999998</v>
      </c>
      <c r="F717" s="28">
        <v>12921.62</v>
      </c>
    </row>
    <row r="718" spans="1:6" x14ac:dyDescent="0.25">
      <c r="A718" s="27">
        <v>133001010112</v>
      </c>
      <c r="B718" t="s">
        <v>561</v>
      </c>
      <c r="C718">
        <v>0</v>
      </c>
      <c r="D718" s="28">
        <v>2135.15</v>
      </c>
      <c r="E718" s="28">
        <v>767.38</v>
      </c>
      <c r="F718" s="28">
        <v>1367.77</v>
      </c>
    </row>
    <row r="719" spans="1:6" x14ac:dyDescent="0.25">
      <c r="A719" s="27">
        <v>133001010113</v>
      </c>
      <c r="B719" t="s">
        <v>562</v>
      </c>
      <c r="C719">
        <v>0</v>
      </c>
      <c r="D719" s="28">
        <v>305.44</v>
      </c>
      <c r="E719" s="28">
        <v>305.44</v>
      </c>
      <c r="F719" s="28">
        <v>0</v>
      </c>
    </row>
    <row r="720" spans="1:6" x14ac:dyDescent="0.25">
      <c r="A720" s="27">
        <v>133001010114</v>
      </c>
      <c r="B720" t="s">
        <v>563</v>
      </c>
      <c r="C720">
        <v>0</v>
      </c>
      <c r="D720" s="28">
        <v>801.2</v>
      </c>
      <c r="E720" s="28">
        <v>801.2</v>
      </c>
      <c r="F720" s="28">
        <v>0</v>
      </c>
    </row>
    <row r="721" spans="1:6" x14ac:dyDescent="0.25">
      <c r="A721" s="27">
        <v>133001010115</v>
      </c>
      <c r="B721" t="s">
        <v>564</v>
      </c>
      <c r="C721">
        <v>0</v>
      </c>
      <c r="D721" s="28">
        <v>376.84</v>
      </c>
      <c r="E721" s="28">
        <v>376.84</v>
      </c>
      <c r="F721" s="28">
        <v>0</v>
      </c>
    </row>
    <row r="722" spans="1:6" x14ac:dyDescent="0.25">
      <c r="A722" s="27">
        <v>133001010116</v>
      </c>
      <c r="B722" t="s">
        <v>565</v>
      </c>
      <c r="C722">
        <v>0</v>
      </c>
      <c r="D722" s="28">
        <v>533.97</v>
      </c>
      <c r="E722" s="28">
        <v>533.97</v>
      </c>
      <c r="F722" s="28">
        <v>0</v>
      </c>
    </row>
    <row r="723" spans="1:6" x14ac:dyDescent="0.25">
      <c r="A723" s="27">
        <v>133001010117</v>
      </c>
      <c r="B723" t="s">
        <v>566</v>
      </c>
      <c r="C723">
        <v>0</v>
      </c>
      <c r="D723" s="28">
        <v>230.74</v>
      </c>
      <c r="E723" s="28">
        <v>230.74</v>
      </c>
      <c r="F723" s="28">
        <v>0</v>
      </c>
    </row>
    <row r="724" spans="1:6" x14ac:dyDescent="0.25">
      <c r="A724" s="27">
        <v>133001010118</v>
      </c>
      <c r="B724" t="s">
        <v>567</v>
      </c>
      <c r="C724">
        <v>0</v>
      </c>
      <c r="D724" s="28">
        <v>228.36</v>
      </c>
      <c r="E724" s="28">
        <v>228.36</v>
      </c>
      <c r="F724" s="28">
        <v>0</v>
      </c>
    </row>
    <row r="725" spans="1:6" x14ac:dyDescent="0.25">
      <c r="A725" s="27">
        <v>133001010119</v>
      </c>
      <c r="B725" t="s">
        <v>568</v>
      </c>
      <c r="C725">
        <v>0</v>
      </c>
      <c r="D725" s="28">
        <v>1120.3800000000001</v>
      </c>
      <c r="E725" s="28">
        <v>560.32000000000005</v>
      </c>
      <c r="F725" s="28">
        <v>560.05999999999995</v>
      </c>
    </row>
    <row r="726" spans="1:6" x14ac:dyDescent="0.25">
      <c r="A726" s="27">
        <v>133001010120</v>
      </c>
      <c r="B726" t="s">
        <v>569</v>
      </c>
      <c r="C726">
        <v>0</v>
      </c>
      <c r="D726" s="28">
        <v>13257.37</v>
      </c>
      <c r="E726" s="28">
        <v>662.8</v>
      </c>
      <c r="F726" s="28">
        <v>12594.57</v>
      </c>
    </row>
    <row r="727" spans="1:6" x14ac:dyDescent="0.25">
      <c r="A727" s="27">
        <v>133001010121</v>
      </c>
      <c r="B727" t="s">
        <v>570</v>
      </c>
      <c r="C727">
        <v>0</v>
      </c>
      <c r="D727" s="28">
        <v>28054.720000000001</v>
      </c>
      <c r="E727" s="28">
        <v>779.29</v>
      </c>
      <c r="F727" s="28">
        <v>27275.43</v>
      </c>
    </row>
    <row r="728" spans="1:6" x14ac:dyDescent="0.25">
      <c r="A728" s="27">
        <v>133001010122</v>
      </c>
      <c r="B728" t="s">
        <v>571</v>
      </c>
      <c r="C728">
        <v>0</v>
      </c>
      <c r="D728" s="28">
        <v>40415.1</v>
      </c>
      <c r="E728" s="28">
        <v>1036.28</v>
      </c>
      <c r="F728" s="28">
        <v>39378.82</v>
      </c>
    </row>
    <row r="729" spans="1:6" x14ac:dyDescent="0.25">
      <c r="A729" s="27">
        <v>133001010123</v>
      </c>
      <c r="B729" t="s">
        <v>572</v>
      </c>
      <c r="C729">
        <v>0</v>
      </c>
      <c r="D729" s="28">
        <v>312557.21999999997</v>
      </c>
      <c r="E729" s="28">
        <v>5297.58</v>
      </c>
      <c r="F729" s="28">
        <v>307259.64</v>
      </c>
    </row>
    <row r="730" spans="1:6" x14ac:dyDescent="0.25">
      <c r="A730" s="27">
        <v>133001010124</v>
      </c>
      <c r="B730" t="s">
        <v>573</v>
      </c>
      <c r="C730">
        <v>0</v>
      </c>
      <c r="D730" s="28">
        <v>79515.19</v>
      </c>
      <c r="E730" s="28">
        <v>1622.76</v>
      </c>
      <c r="F730" s="28">
        <v>77892.429999999993</v>
      </c>
    </row>
    <row r="731" spans="1:6" x14ac:dyDescent="0.25">
      <c r="A731" s="27">
        <v>133001010125</v>
      </c>
      <c r="B731" t="s">
        <v>574</v>
      </c>
      <c r="C731">
        <v>0</v>
      </c>
      <c r="D731" s="28">
        <v>22842.91</v>
      </c>
      <c r="E731" s="28">
        <v>431</v>
      </c>
      <c r="F731" s="28">
        <v>22411.91</v>
      </c>
    </row>
    <row r="732" spans="1:6" x14ac:dyDescent="0.25">
      <c r="A732" s="27">
        <v>133001010126</v>
      </c>
      <c r="B732" t="s">
        <v>575</v>
      </c>
      <c r="C732">
        <v>0</v>
      </c>
      <c r="D732" s="28">
        <v>16155.73</v>
      </c>
      <c r="E732" s="28">
        <v>312.58</v>
      </c>
      <c r="F732" s="28">
        <v>15843.15</v>
      </c>
    </row>
    <row r="733" spans="1:6" x14ac:dyDescent="0.25">
      <c r="A733" s="27">
        <v>2</v>
      </c>
      <c r="B733" t="s">
        <v>55</v>
      </c>
      <c r="C733">
        <v>0</v>
      </c>
      <c r="D733" s="28">
        <v>685640421.99000001</v>
      </c>
      <c r="E733" s="28">
        <v>839672935.78999996</v>
      </c>
      <c r="F733" s="28">
        <v>-154032513.80000001</v>
      </c>
    </row>
    <row r="734" spans="1:6" x14ac:dyDescent="0.25">
      <c r="A734" s="27">
        <v>21</v>
      </c>
      <c r="B734" t="s">
        <v>56</v>
      </c>
      <c r="C734">
        <v>0</v>
      </c>
      <c r="D734" s="28">
        <v>488434288.81999999</v>
      </c>
      <c r="E734" s="28">
        <v>640011050.98000002</v>
      </c>
      <c r="F734" s="28">
        <v>-151576762.16</v>
      </c>
    </row>
    <row r="735" spans="1:6" x14ac:dyDescent="0.25">
      <c r="A735" s="27">
        <v>211</v>
      </c>
      <c r="B735" t="s">
        <v>576</v>
      </c>
      <c r="C735">
        <v>0</v>
      </c>
      <c r="D735" s="28">
        <v>254473861.25999999</v>
      </c>
      <c r="E735" s="28">
        <v>354072239.08999997</v>
      </c>
      <c r="F735" s="28">
        <v>-99598377.829999998</v>
      </c>
    </row>
    <row r="736" spans="1:6" x14ac:dyDescent="0.25">
      <c r="A736" s="27">
        <v>2110</v>
      </c>
      <c r="B736" t="s">
        <v>577</v>
      </c>
      <c r="C736">
        <v>0</v>
      </c>
      <c r="D736" s="28">
        <v>222668043.37</v>
      </c>
      <c r="E736" s="28">
        <v>247712365.47999999</v>
      </c>
      <c r="F736" s="28">
        <v>-25044322.109999999</v>
      </c>
    </row>
    <row r="737" spans="1:6" x14ac:dyDescent="0.25">
      <c r="A737" s="27">
        <v>211001</v>
      </c>
      <c r="B737" t="s">
        <v>578</v>
      </c>
      <c r="C737">
        <v>0</v>
      </c>
      <c r="D737" s="28">
        <v>148372521.96000001</v>
      </c>
      <c r="E737" s="28">
        <v>157535843.22999999</v>
      </c>
      <c r="F737" s="28">
        <v>-9163321.2699999996</v>
      </c>
    </row>
    <row r="738" spans="1:6" x14ac:dyDescent="0.25">
      <c r="A738" s="27">
        <v>2110010101</v>
      </c>
      <c r="B738" t="s">
        <v>579</v>
      </c>
      <c r="C738">
        <v>0</v>
      </c>
      <c r="D738" s="28">
        <v>573.53</v>
      </c>
      <c r="E738" s="28">
        <v>573.53</v>
      </c>
      <c r="F738" s="28">
        <v>0</v>
      </c>
    </row>
    <row r="739" spans="1:6" x14ac:dyDescent="0.25">
      <c r="A739" s="27">
        <v>211001010101</v>
      </c>
      <c r="B739" t="s">
        <v>579</v>
      </c>
      <c r="C739">
        <v>0</v>
      </c>
      <c r="D739" s="28">
        <v>573.53</v>
      </c>
      <c r="E739" s="28">
        <v>573.53</v>
      </c>
      <c r="F739" s="28">
        <v>0</v>
      </c>
    </row>
    <row r="740" spans="1:6" x14ac:dyDescent="0.25">
      <c r="A740" s="27">
        <v>2110010201</v>
      </c>
      <c r="B740" t="s">
        <v>580</v>
      </c>
      <c r="C740">
        <v>0</v>
      </c>
      <c r="D740" s="28">
        <v>16570319.07</v>
      </c>
      <c r="E740" s="28">
        <v>16593589.33</v>
      </c>
      <c r="F740" s="28">
        <v>-23270.26</v>
      </c>
    </row>
    <row r="741" spans="1:6" x14ac:dyDescent="0.25">
      <c r="A741" s="27">
        <v>211001020101</v>
      </c>
      <c r="B741" t="s">
        <v>580</v>
      </c>
      <c r="C741">
        <v>0</v>
      </c>
      <c r="D741" s="28">
        <v>16570319.07</v>
      </c>
      <c r="E741" s="28">
        <v>16593589.33</v>
      </c>
      <c r="F741" s="28">
        <v>-23270.26</v>
      </c>
    </row>
    <row r="742" spans="1:6" x14ac:dyDescent="0.25">
      <c r="A742" s="27">
        <v>2110010301</v>
      </c>
      <c r="B742" t="s">
        <v>581</v>
      </c>
      <c r="C742">
        <v>0</v>
      </c>
      <c r="D742" s="28">
        <v>82122827.459999993</v>
      </c>
      <c r="E742" s="28">
        <v>87456737.120000005</v>
      </c>
      <c r="F742" s="28">
        <v>-5333909.66</v>
      </c>
    </row>
    <row r="743" spans="1:6" x14ac:dyDescent="0.25">
      <c r="A743" s="27">
        <v>211001030101</v>
      </c>
      <c r="B743" t="s">
        <v>581</v>
      </c>
      <c r="C743">
        <v>0</v>
      </c>
      <c r="D743" s="28">
        <v>82122827.459999993</v>
      </c>
      <c r="E743" s="28">
        <v>87456737.120000005</v>
      </c>
      <c r="F743" s="28">
        <v>-5333909.66</v>
      </c>
    </row>
    <row r="744" spans="1:6" x14ac:dyDescent="0.25">
      <c r="A744" s="27">
        <v>2110010401</v>
      </c>
      <c r="B744" t="s">
        <v>582</v>
      </c>
      <c r="C744">
        <v>0</v>
      </c>
      <c r="D744" s="28">
        <v>29312349.57</v>
      </c>
      <c r="E744" s="28">
        <v>31217326.960000001</v>
      </c>
      <c r="F744" s="28">
        <v>-1904977.39</v>
      </c>
    </row>
    <row r="745" spans="1:6" x14ac:dyDescent="0.25">
      <c r="A745" s="27">
        <v>211001040101</v>
      </c>
      <c r="B745" t="s">
        <v>582</v>
      </c>
      <c r="C745">
        <v>0</v>
      </c>
      <c r="D745" s="28">
        <v>29312349.57</v>
      </c>
      <c r="E745" s="28">
        <v>31217326.960000001</v>
      </c>
      <c r="F745" s="28">
        <v>-1904977.39</v>
      </c>
    </row>
    <row r="746" spans="1:6" x14ac:dyDescent="0.25">
      <c r="A746" s="27">
        <v>2110010501</v>
      </c>
      <c r="B746" t="s">
        <v>583</v>
      </c>
      <c r="C746">
        <v>0</v>
      </c>
      <c r="D746" s="28">
        <v>1352798.36</v>
      </c>
      <c r="E746" s="28">
        <v>1365307.03</v>
      </c>
      <c r="F746" s="28">
        <v>-12508.67</v>
      </c>
    </row>
    <row r="747" spans="1:6" x14ac:dyDescent="0.25">
      <c r="A747" s="27">
        <v>211001050101</v>
      </c>
      <c r="B747" t="s">
        <v>583</v>
      </c>
      <c r="C747">
        <v>0</v>
      </c>
      <c r="D747" s="28">
        <v>1352798.36</v>
      </c>
      <c r="E747" s="28">
        <v>1365307.03</v>
      </c>
      <c r="F747" s="28">
        <v>-12508.67</v>
      </c>
    </row>
    <row r="748" spans="1:6" x14ac:dyDescent="0.25">
      <c r="A748" s="27">
        <v>2110010601</v>
      </c>
      <c r="B748" t="s">
        <v>584</v>
      </c>
      <c r="C748">
        <v>0</v>
      </c>
      <c r="D748" s="28">
        <v>18942453.969999999</v>
      </c>
      <c r="E748" s="28">
        <v>20831109.260000002</v>
      </c>
      <c r="F748" s="28">
        <v>-1888655.29</v>
      </c>
    </row>
    <row r="749" spans="1:6" x14ac:dyDescent="0.25">
      <c r="A749" s="27">
        <v>211001060101</v>
      </c>
      <c r="B749" t="s">
        <v>584</v>
      </c>
      <c r="C749">
        <v>0</v>
      </c>
      <c r="D749" s="28">
        <v>18942453.969999999</v>
      </c>
      <c r="E749" s="28">
        <v>20831109.260000002</v>
      </c>
      <c r="F749" s="28">
        <v>-1888655.29</v>
      </c>
    </row>
    <row r="750" spans="1:6" x14ac:dyDescent="0.25">
      <c r="A750" s="27">
        <v>2110019901</v>
      </c>
      <c r="B750" t="s">
        <v>585</v>
      </c>
      <c r="C750">
        <v>0</v>
      </c>
      <c r="D750" s="28">
        <v>71200</v>
      </c>
      <c r="E750" s="28">
        <v>71200</v>
      </c>
      <c r="F750" s="28">
        <v>0</v>
      </c>
    </row>
    <row r="751" spans="1:6" x14ac:dyDescent="0.25">
      <c r="A751" s="27">
        <v>211001990101</v>
      </c>
      <c r="B751" t="s">
        <v>585</v>
      </c>
      <c r="C751">
        <v>0</v>
      </c>
      <c r="D751" s="28">
        <v>71200</v>
      </c>
      <c r="E751" s="28">
        <v>71200</v>
      </c>
      <c r="F751" s="28">
        <v>0</v>
      </c>
    </row>
    <row r="752" spans="1:6" x14ac:dyDescent="0.25">
      <c r="A752" s="27">
        <v>211002</v>
      </c>
      <c r="B752" t="s">
        <v>586</v>
      </c>
      <c r="C752">
        <v>0</v>
      </c>
      <c r="D752" s="28">
        <v>74259043.760000005</v>
      </c>
      <c r="E752" s="28">
        <v>90131394.459999993</v>
      </c>
      <c r="F752" s="28">
        <v>-15872350.699999999</v>
      </c>
    </row>
    <row r="753" spans="1:6" x14ac:dyDescent="0.25">
      <c r="A753" s="27">
        <v>2110020101</v>
      </c>
      <c r="B753" t="s">
        <v>579</v>
      </c>
      <c r="C753">
        <v>0</v>
      </c>
      <c r="D753" s="28">
        <v>100100</v>
      </c>
      <c r="E753" s="28">
        <v>100100</v>
      </c>
      <c r="F753" s="28">
        <v>0</v>
      </c>
    </row>
    <row r="754" spans="1:6" x14ac:dyDescent="0.25">
      <c r="A754" s="27">
        <v>211002010101</v>
      </c>
      <c r="B754" t="s">
        <v>579</v>
      </c>
      <c r="C754">
        <v>0</v>
      </c>
      <c r="D754" s="28">
        <v>100100</v>
      </c>
      <c r="E754" s="28">
        <v>100100</v>
      </c>
      <c r="F754" s="28">
        <v>0</v>
      </c>
    </row>
    <row r="755" spans="1:6" x14ac:dyDescent="0.25">
      <c r="A755" s="27">
        <v>2110020201</v>
      </c>
      <c r="B755" t="s">
        <v>580</v>
      </c>
      <c r="C755">
        <v>0</v>
      </c>
      <c r="D755" s="28">
        <v>15.12</v>
      </c>
      <c r="E755" s="28">
        <v>15.12</v>
      </c>
      <c r="F755" s="28">
        <v>0</v>
      </c>
    </row>
    <row r="756" spans="1:6" x14ac:dyDescent="0.25">
      <c r="A756" s="27">
        <v>211002020101</v>
      </c>
      <c r="B756" t="s">
        <v>580</v>
      </c>
      <c r="C756">
        <v>0</v>
      </c>
      <c r="D756" s="28">
        <v>15.12</v>
      </c>
      <c r="E756" s="28">
        <v>15.12</v>
      </c>
      <c r="F756" s="28">
        <v>0</v>
      </c>
    </row>
    <row r="757" spans="1:6" x14ac:dyDescent="0.25">
      <c r="A757" s="27">
        <v>2110020301</v>
      </c>
      <c r="B757" t="s">
        <v>581</v>
      </c>
      <c r="C757">
        <v>0</v>
      </c>
      <c r="D757" s="28">
        <v>19783147.850000001</v>
      </c>
      <c r="E757" s="28">
        <v>22608561.84</v>
      </c>
      <c r="F757" s="28">
        <v>-2825413.99</v>
      </c>
    </row>
    <row r="758" spans="1:6" x14ac:dyDescent="0.25">
      <c r="A758" s="27">
        <v>211002030101</v>
      </c>
      <c r="B758" t="s">
        <v>581</v>
      </c>
      <c r="C758">
        <v>0</v>
      </c>
      <c r="D758" s="28">
        <v>19783147.850000001</v>
      </c>
      <c r="E758" s="28">
        <v>22608561.84</v>
      </c>
      <c r="F758" s="28">
        <v>-2825413.99</v>
      </c>
    </row>
    <row r="759" spans="1:6" x14ac:dyDescent="0.25">
      <c r="A759" s="27">
        <v>2110020401</v>
      </c>
      <c r="B759" t="s">
        <v>582</v>
      </c>
      <c r="C759">
        <v>0</v>
      </c>
      <c r="D759" s="28">
        <v>24431837.73</v>
      </c>
      <c r="E759" s="28">
        <v>31178309.010000002</v>
      </c>
      <c r="F759" s="28">
        <v>-6746471.2800000003</v>
      </c>
    </row>
    <row r="760" spans="1:6" x14ac:dyDescent="0.25">
      <c r="A760" s="27">
        <v>211002040101</v>
      </c>
      <c r="B760" t="s">
        <v>582</v>
      </c>
      <c r="C760">
        <v>0</v>
      </c>
      <c r="D760" s="28">
        <v>24431837.73</v>
      </c>
      <c r="E760" s="28">
        <v>31178309.010000002</v>
      </c>
      <c r="F760" s="28">
        <v>-6746471.2800000003</v>
      </c>
    </row>
    <row r="761" spans="1:6" x14ac:dyDescent="0.25">
      <c r="A761" s="27">
        <v>2110020501</v>
      </c>
      <c r="B761" t="s">
        <v>583</v>
      </c>
      <c r="C761">
        <v>0</v>
      </c>
      <c r="D761" s="28">
        <v>17433461.100000001</v>
      </c>
      <c r="E761" s="28">
        <v>21094093.870000001</v>
      </c>
      <c r="F761" s="28">
        <v>-3660632.77</v>
      </c>
    </row>
    <row r="762" spans="1:6" x14ac:dyDescent="0.25">
      <c r="A762" s="27">
        <v>211002050101</v>
      </c>
      <c r="B762" t="s">
        <v>583</v>
      </c>
      <c r="C762">
        <v>0</v>
      </c>
      <c r="D762" s="28">
        <v>17433461.100000001</v>
      </c>
      <c r="E762" s="28">
        <v>21094093.870000001</v>
      </c>
      <c r="F762" s="28">
        <v>-3660632.77</v>
      </c>
    </row>
    <row r="763" spans="1:6" x14ac:dyDescent="0.25">
      <c r="A763" s="27">
        <v>2110020601</v>
      </c>
      <c r="B763" t="s">
        <v>584</v>
      </c>
      <c r="C763">
        <v>0</v>
      </c>
      <c r="D763" s="28">
        <v>11284504.960000001</v>
      </c>
      <c r="E763" s="28">
        <v>13924337.619999999</v>
      </c>
      <c r="F763" s="28">
        <v>-2639832.66</v>
      </c>
    </row>
    <row r="764" spans="1:6" x14ac:dyDescent="0.25">
      <c r="A764" s="27">
        <v>211002060101</v>
      </c>
      <c r="B764" t="s">
        <v>584</v>
      </c>
      <c r="C764">
        <v>0</v>
      </c>
      <c r="D764" s="28">
        <v>11284504.960000001</v>
      </c>
      <c r="E764" s="28">
        <v>13924337.619999999</v>
      </c>
      <c r="F764" s="28">
        <v>-2639832.66</v>
      </c>
    </row>
    <row r="765" spans="1:6" x14ac:dyDescent="0.25">
      <c r="A765" s="27">
        <v>2110029901</v>
      </c>
      <c r="B765" t="s">
        <v>585</v>
      </c>
      <c r="C765">
        <v>0</v>
      </c>
      <c r="D765" s="28">
        <v>1225977</v>
      </c>
      <c r="E765" s="28">
        <v>1225977</v>
      </c>
      <c r="F765" s="28">
        <v>0</v>
      </c>
    </row>
    <row r="766" spans="1:6" x14ac:dyDescent="0.25">
      <c r="A766" s="27">
        <v>211002990101</v>
      </c>
      <c r="B766" t="s">
        <v>585</v>
      </c>
      <c r="C766">
        <v>0</v>
      </c>
      <c r="D766" s="28">
        <v>1225977</v>
      </c>
      <c r="E766" s="28">
        <v>1225977</v>
      </c>
      <c r="F766" s="28">
        <v>0</v>
      </c>
    </row>
    <row r="767" spans="1:6" x14ac:dyDescent="0.25">
      <c r="A767" s="27">
        <v>211003</v>
      </c>
      <c r="B767" t="s">
        <v>587</v>
      </c>
      <c r="C767">
        <v>0</v>
      </c>
      <c r="D767" s="28">
        <v>36477.65</v>
      </c>
      <c r="E767" s="28">
        <v>45127.79</v>
      </c>
      <c r="F767" s="28">
        <v>-8650.14</v>
      </c>
    </row>
    <row r="768" spans="1:6" x14ac:dyDescent="0.25">
      <c r="A768" s="27">
        <v>2110030101</v>
      </c>
      <c r="B768" t="s">
        <v>582</v>
      </c>
      <c r="C768">
        <v>0</v>
      </c>
      <c r="D768" s="28">
        <v>36456.39</v>
      </c>
      <c r="E768" s="28">
        <v>45106.53</v>
      </c>
      <c r="F768" s="28">
        <v>-8650.14</v>
      </c>
    </row>
    <row r="769" spans="1:6" x14ac:dyDescent="0.25">
      <c r="A769" s="27">
        <v>211003010101</v>
      </c>
      <c r="B769" t="s">
        <v>582</v>
      </c>
      <c r="C769">
        <v>0</v>
      </c>
      <c r="D769" s="28">
        <v>36456.39</v>
      </c>
      <c r="E769" s="28">
        <v>45106.53</v>
      </c>
      <c r="F769" s="28">
        <v>-8650.14</v>
      </c>
    </row>
    <row r="770" spans="1:6" x14ac:dyDescent="0.25">
      <c r="A770" s="27">
        <v>2110039901</v>
      </c>
      <c r="B770" t="s">
        <v>588</v>
      </c>
      <c r="C770">
        <v>0</v>
      </c>
      <c r="D770" s="28">
        <v>21.26</v>
      </c>
      <c r="E770" s="28">
        <v>21.26</v>
      </c>
      <c r="F770" s="28">
        <v>0</v>
      </c>
    </row>
    <row r="771" spans="1:6" x14ac:dyDescent="0.25">
      <c r="A771" s="27">
        <v>211003990101</v>
      </c>
      <c r="B771" t="s">
        <v>588</v>
      </c>
      <c r="C771">
        <v>0</v>
      </c>
      <c r="D771" s="28">
        <v>21.26</v>
      </c>
      <c r="E771" s="28">
        <v>21.26</v>
      </c>
      <c r="F771" s="28">
        <v>0</v>
      </c>
    </row>
    <row r="772" spans="1:6" x14ac:dyDescent="0.25">
      <c r="A772" s="27">
        <v>2111</v>
      </c>
      <c r="B772" t="s">
        <v>589</v>
      </c>
      <c r="C772">
        <v>0</v>
      </c>
      <c r="D772" s="28">
        <v>27407935.52</v>
      </c>
      <c r="E772" s="28">
        <v>90052232.109999999</v>
      </c>
      <c r="F772" s="28">
        <v>-62644296.590000004</v>
      </c>
    </row>
    <row r="773" spans="1:6" x14ac:dyDescent="0.25">
      <c r="A773" s="27">
        <v>211102</v>
      </c>
      <c r="B773" t="s">
        <v>590</v>
      </c>
      <c r="C773">
        <v>0</v>
      </c>
      <c r="D773" s="28">
        <v>3292742.24</v>
      </c>
      <c r="E773" s="28">
        <v>6039224.8799999999</v>
      </c>
      <c r="F773" s="28">
        <v>-2746482.64</v>
      </c>
    </row>
    <row r="774" spans="1:6" x14ac:dyDescent="0.25">
      <c r="A774" s="27">
        <v>2111020301</v>
      </c>
      <c r="B774" t="s">
        <v>581</v>
      </c>
      <c r="C774">
        <v>0</v>
      </c>
      <c r="D774" s="28">
        <v>225000</v>
      </c>
      <c r="E774" s="28">
        <v>730000</v>
      </c>
      <c r="F774" s="28">
        <v>-505000</v>
      </c>
    </row>
    <row r="775" spans="1:6" x14ac:dyDescent="0.25">
      <c r="A775" s="27">
        <v>211102030101</v>
      </c>
      <c r="B775" t="s">
        <v>581</v>
      </c>
      <c r="C775">
        <v>0</v>
      </c>
      <c r="D775" s="28">
        <v>225000</v>
      </c>
      <c r="E775" s="28">
        <v>730000</v>
      </c>
      <c r="F775" s="28">
        <v>-505000</v>
      </c>
    </row>
    <row r="776" spans="1:6" x14ac:dyDescent="0.25">
      <c r="A776" s="27">
        <v>2111020401</v>
      </c>
      <c r="B776" t="s">
        <v>582</v>
      </c>
      <c r="C776">
        <v>0</v>
      </c>
      <c r="D776" s="28">
        <v>1258317.8500000001</v>
      </c>
      <c r="E776" s="28">
        <v>2396822.31</v>
      </c>
      <c r="F776" s="28">
        <v>-1138504.46</v>
      </c>
    </row>
    <row r="777" spans="1:6" x14ac:dyDescent="0.25">
      <c r="A777" s="27">
        <v>211102040101</v>
      </c>
      <c r="B777" t="s">
        <v>582</v>
      </c>
      <c r="C777">
        <v>0</v>
      </c>
      <c r="D777" s="28">
        <v>1258317.8500000001</v>
      </c>
      <c r="E777" s="28">
        <v>2396822.31</v>
      </c>
      <c r="F777" s="28">
        <v>-1138504.46</v>
      </c>
    </row>
    <row r="778" spans="1:6" x14ac:dyDescent="0.25">
      <c r="A778" s="27">
        <v>2111020501</v>
      </c>
      <c r="B778" t="s">
        <v>583</v>
      </c>
      <c r="C778">
        <v>0</v>
      </c>
      <c r="D778" s="28">
        <v>600000</v>
      </c>
      <c r="E778" s="28">
        <v>1200000</v>
      </c>
      <c r="F778" s="28">
        <v>-600000</v>
      </c>
    </row>
    <row r="779" spans="1:6" x14ac:dyDescent="0.25">
      <c r="A779" s="27">
        <v>211102050101</v>
      </c>
      <c r="B779" t="s">
        <v>583</v>
      </c>
      <c r="C779">
        <v>0</v>
      </c>
      <c r="D779" s="28">
        <v>600000</v>
      </c>
      <c r="E779" s="28">
        <v>1200000</v>
      </c>
      <c r="F779" s="28">
        <v>-600000</v>
      </c>
    </row>
    <row r="780" spans="1:6" x14ac:dyDescent="0.25">
      <c r="A780" s="27">
        <v>2111020601</v>
      </c>
      <c r="B780" t="s">
        <v>584</v>
      </c>
      <c r="C780">
        <v>0</v>
      </c>
      <c r="D780" s="28">
        <v>1200000</v>
      </c>
      <c r="E780" s="28">
        <v>1700000</v>
      </c>
      <c r="F780" s="28">
        <v>-500000</v>
      </c>
    </row>
    <row r="781" spans="1:6" x14ac:dyDescent="0.25">
      <c r="A781" s="27">
        <v>211102060101</v>
      </c>
      <c r="B781" t="s">
        <v>584</v>
      </c>
      <c r="C781">
        <v>0</v>
      </c>
      <c r="D781" s="28">
        <v>1200000</v>
      </c>
      <c r="E781" s="28">
        <v>1700000</v>
      </c>
      <c r="F781" s="28">
        <v>-500000</v>
      </c>
    </row>
    <row r="782" spans="1:6" x14ac:dyDescent="0.25">
      <c r="A782" s="27">
        <v>2111029901</v>
      </c>
      <c r="B782" t="s">
        <v>585</v>
      </c>
      <c r="C782">
        <v>0</v>
      </c>
      <c r="D782" s="28">
        <v>9424.39</v>
      </c>
      <c r="E782" s="28">
        <v>12402.57</v>
      </c>
      <c r="F782" s="28">
        <v>-2978.18</v>
      </c>
    </row>
    <row r="783" spans="1:6" x14ac:dyDescent="0.25">
      <c r="A783" s="27">
        <v>211102990101</v>
      </c>
      <c r="B783" t="s">
        <v>585</v>
      </c>
      <c r="C783">
        <v>0</v>
      </c>
      <c r="D783" s="28">
        <v>9424.39</v>
      </c>
      <c r="E783" s="28">
        <v>12402.57</v>
      </c>
      <c r="F783" s="28">
        <v>-2978.18</v>
      </c>
    </row>
    <row r="784" spans="1:6" x14ac:dyDescent="0.25">
      <c r="A784" s="27">
        <v>211103</v>
      </c>
      <c r="B784" t="s">
        <v>591</v>
      </c>
      <c r="C784">
        <v>0</v>
      </c>
      <c r="D784" s="28">
        <v>1374828.49</v>
      </c>
      <c r="E784" s="28">
        <v>3318067.71</v>
      </c>
      <c r="F784" s="28">
        <v>-1943239.22</v>
      </c>
    </row>
    <row r="785" spans="1:6" x14ac:dyDescent="0.25">
      <c r="A785" s="27">
        <v>2111030301</v>
      </c>
      <c r="B785" t="s">
        <v>581</v>
      </c>
      <c r="C785">
        <v>0</v>
      </c>
      <c r="D785" s="28">
        <v>0</v>
      </c>
      <c r="E785" s="28">
        <v>100000</v>
      </c>
      <c r="F785" s="28">
        <v>-100000</v>
      </c>
    </row>
    <row r="786" spans="1:6" x14ac:dyDescent="0.25">
      <c r="A786" s="27">
        <v>211103030101</v>
      </c>
      <c r="B786" t="s">
        <v>581</v>
      </c>
      <c r="C786">
        <v>0</v>
      </c>
      <c r="D786" s="28">
        <v>0</v>
      </c>
      <c r="E786" s="28">
        <v>100000</v>
      </c>
      <c r="F786" s="28">
        <v>-100000</v>
      </c>
    </row>
    <row r="787" spans="1:6" x14ac:dyDescent="0.25">
      <c r="A787" s="27">
        <v>2111030401</v>
      </c>
      <c r="B787" t="s">
        <v>582</v>
      </c>
      <c r="C787">
        <v>0</v>
      </c>
      <c r="D787" s="28">
        <v>1368000</v>
      </c>
      <c r="E787" s="28">
        <v>2808490.26</v>
      </c>
      <c r="F787" s="28">
        <v>-1440490.26</v>
      </c>
    </row>
    <row r="788" spans="1:6" x14ac:dyDescent="0.25">
      <c r="A788" s="27">
        <v>211103040101</v>
      </c>
      <c r="B788" t="s">
        <v>582</v>
      </c>
      <c r="C788">
        <v>0</v>
      </c>
      <c r="D788" s="28">
        <v>1368000</v>
      </c>
      <c r="E788" s="28">
        <v>2808490.26</v>
      </c>
      <c r="F788" s="28">
        <v>-1440490.26</v>
      </c>
    </row>
    <row r="789" spans="1:6" x14ac:dyDescent="0.25">
      <c r="A789" s="27">
        <v>2111030601</v>
      </c>
      <c r="B789" t="s">
        <v>584</v>
      </c>
      <c r="C789">
        <v>0</v>
      </c>
      <c r="D789" s="28">
        <v>0</v>
      </c>
      <c r="E789" s="28">
        <v>400000</v>
      </c>
      <c r="F789" s="28">
        <v>-400000</v>
      </c>
    </row>
    <row r="790" spans="1:6" x14ac:dyDescent="0.25">
      <c r="A790" s="27">
        <v>211103060101</v>
      </c>
      <c r="B790" t="s">
        <v>584</v>
      </c>
      <c r="C790">
        <v>0</v>
      </c>
      <c r="D790" s="28">
        <v>0</v>
      </c>
      <c r="E790" s="28">
        <v>400000</v>
      </c>
      <c r="F790" s="28">
        <v>-400000</v>
      </c>
    </row>
    <row r="791" spans="1:6" x14ac:dyDescent="0.25">
      <c r="A791" s="27">
        <v>2111039901</v>
      </c>
      <c r="B791" t="s">
        <v>585</v>
      </c>
      <c r="C791">
        <v>0</v>
      </c>
      <c r="D791" s="28">
        <v>6828.49</v>
      </c>
      <c r="E791" s="28">
        <v>9577.4500000000007</v>
      </c>
      <c r="F791" s="28">
        <v>-2748.96</v>
      </c>
    </row>
    <row r="792" spans="1:6" x14ac:dyDescent="0.25">
      <c r="A792" s="27">
        <v>211103990101</v>
      </c>
      <c r="B792" t="s">
        <v>585</v>
      </c>
      <c r="C792">
        <v>0</v>
      </c>
      <c r="D792" s="28">
        <v>6828.49</v>
      </c>
      <c r="E792" s="28">
        <v>9577.4500000000007</v>
      </c>
      <c r="F792" s="28">
        <v>-2748.96</v>
      </c>
    </row>
    <row r="793" spans="1:6" x14ac:dyDescent="0.25">
      <c r="A793" s="27">
        <v>211104</v>
      </c>
      <c r="B793" t="s">
        <v>592</v>
      </c>
      <c r="C793">
        <v>0</v>
      </c>
      <c r="D793" s="28">
        <v>6175268.7699999996</v>
      </c>
      <c r="E793" s="28">
        <v>16243421.41</v>
      </c>
      <c r="F793" s="28">
        <v>-10068152.640000001</v>
      </c>
    </row>
    <row r="794" spans="1:6" x14ac:dyDescent="0.25">
      <c r="A794" s="27">
        <v>2111040201</v>
      </c>
      <c r="B794" t="s">
        <v>580</v>
      </c>
      <c r="C794">
        <v>0</v>
      </c>
      <c r="D794" s="28">
        <v>11400</v>
      </c>
      <c r="E794" s="28">
        <v>11400</v>
      </c>
      <c r="F794" s="28">
        <v>0</v>
      </c>
    </row>
    <row r="795" spans="1:6" x14ac:dyDescent="0.25">
      <c r="A795" s="27">
        <v>211104020101</v>
      </c>
      <c r="B795" t="s">
        <v>580</v>
      </c>
      <c r="C795">
        <v>0</v>
      </c>
      <c r="D795" s="28">
        <v>11400</v>
      </c>
      <c r="E795" s="28">
        <v>11400</v>
      </c>
      <c r="F795" s="28">
        <v>0</v>
      </c>
    </row>
    <row r="796" spans="1:6" x14ac:dyDescent="0.25">
      <c r="A796" s="27">
        <v>2111040301</v>
      </c>
      <c r="B796" t="s">
        <v>581</v>
      </c>
      <c r="C796">
        <v>0</v>
      </c>
      <c r="D796" s="28">
        <v>3667000</v>
      </c>
      <c r="E796" s="28">
        <v>10594000</v>
      </c>
      <c r="F796" s="28">
        <v>-6927000</v>
      </c>
    </row>
    <row r="797" spans="1:6" x14ac:dyDescent="0.25">
      <c r="A797" s="27">
        <v>211104030101</v>
      </c>
      <c r="B797" t="s">
        <v>581</v>
      </c>
      <c r="C797">
        <v>0</v>
      </c>
      <c r="D797" s="28">
        <v>3667000</v>
      </c>
      <c r="E797" s="28">
        <v>10594000</v>
      </c>
      <c r="F797" s="28">
        <v>-6927000</v>
      </c>
    </row>
    <row r="798" spans="1:6" x14ac:dyDescent="0.25">
      <c r="A798" s="27">
        <v>2111040401</v>
      </c>
      <c r="B798" t="s">
        <v>582</v>
      </c>
      <c r="C798">
        <v>0</v>
      </c>
      <c r="D798" s="28">
        <v>2454512.09</v>
      </c>
      <c r="E798" s="28">
        <v>5576780.1799999997</v>
      </c>
      <c r="F798" s="28">
        <v>-3122268.09</v>
      </c>
    </row>
    <row r="799" spans="1:6" x14ac:dyDescent="0.25">
      <c r="A799" s="27">
        <v>211104040101</v>
      </c>
      <c r="B799" t="s">
        <v>582</v>
      </c>
      <c r="C799">
        <v>0</v>
      </c>
      <c r="D799" s="28">
        <v>2454512.09</v>
      </c>
      <c r="E799" s="28">
        <v>5576780.1799999997</v>
      </c>
      <c r="F799" s="28">
        <v>-3122268.09</v>
      </c>
    </row>
    <row r="800" spans="1:6" x14ac:dyDescent="0.25">
      <c r="A800" s="27">
        <v>2111049901</v>
      </c>
      <c r="B800" t="s">
        <v>585</v>
      </c>
      <c r="C800">
        <v>0</v>
      </c>
      <c r="D800" s="28">
        <v>42356.68</v>
      </c>
      <c r="E800" s="28">
        <v>61241.23</v>
      </c>
      <c r="F800" s="28">
        <v>-18884.55</v>
      </c>
    </row>
    <row r="801" spans="1:6" x14ac:dyDescent="0.25">
      <c r="A801" s="27">
        <v>211104990101</v>
      </c>
      <c r="B801" t="s">
        <v>585</v>
      </c>
      <c r="C801">
        <v>0</v>
      </c>
      <c r="D801" s="28">
        <v>42356.68</v>
      </c>
      <c r="E801" s="28">
        <v>61241.23</v>
      </c>
      <c r="F801" s="28">
        <v>-18884.55</v>
      </c>
    </row>
    <row r="802" spans="1:6" x14ac:dyDescent="0.25">
      <c r="A802" s="27">
        <v>211105</v>
      </c>
      <c r="B802" t="s">
        <v>593</v>
      </c>
      <c r="C802">
        <v>0</v>
      </c>
      <c r="D802" s="28">
        <v>3688432</v>
      </c>
      <c r="E802" s="28">
        <v>5001836.55</v>
      </c>
      <c r="F802" s="28">
        <v>-1313404.55</v>
      </c>
    </row>
    <row r="803" spans="1:6" x14ac:dyDescent="0.25">
      <c r="A803" s="27">
        <v>2111050301</v>
      </c>
      <c r="B803" t="s">
        <v>581</v>
      </c>
      <c r="C803">
        <v>0</v>
      </c>
      <c r="D803" s="28">
        <v>0</v>
      </c>
      <c r="E803" s="28">
        <v>100000</v>
      </c>
      <c r="F803" s="28">
        <v>-100000</v>
      </c>
    </row>
    <row r="804" spans="1:6" x14ac:dyDescent="0.25">
      <c r="A804" s="27">
        <v>211105030101</v>
      </c>
      <c r="B804" t="s">
        <v>581</v>
      </c>
      <c r="C804">
        <v>0</v>
      </c>
      <c r="D804" s="28">
        <v>0</v>
      </c>
      <c r="E804" s="28">
        <v>100000</v>
      </c>
      <c r="F804" s="28">
        <v>-100000</v>
      </c>
    </row>
    <row r="805" spans="1:6" x14ac:dyDescent="0.25">
      <c r="A805" s="27">
        <v>2111050401</v>
      </c>
      <c r="B805" t="s">
        <v>582</v>
      </c>
      <c r="C805">
        <v>0</v>
      </c>
      <c r="D805" s="28">
        <v>663248.6</v>
      </c>
      <c r="E805" s="28">
        <v>1373557.05</v>
      </c>
      <c r="F805" s="28">
        <v>-710308.45</v>
      </c>
    </row>
    <row r="806" spans="1:6" x14ac:dyDescent="0.25">
      <c r="A806" s="27">
        <v>211105040101</v>
      </c>
      <c r="B806" t="s">
        <v>582</v>
      </c>
      <c r="C806">
        <v>0</v>
      </c>
      <c r="D806" s="28">
        <v>663248.6</v>
      </c>
      <c r="E806" s="28">
        <v>1373557.05</v>
      </c>
      <c r="F806" s="28">
        <v>-710308.45</v>
      </c>
    </row>
    <row r="807" spans="1:6" x14ac:dyDescent="0.25">
      <c r="A807" s="27">
        <v>2111050501</v>
      </c>
      <c r="B807" t="s">
        <v>583</v>
      </c>
      <c r="C807">
        <v>0</v>
      </c>
      <c r="D807" s="28">
        <v>1000000</v>
      </c>
      <c r="E807" s="28">
        <v>1500000</v>
      </c>
      <c r="F807" s="28">
        <v>-500000</v>
      </c>
    </row>
    <row r="808" spans="1:6" x14ac:dyDescent="0.25">
      <c r="A808" s="27">
        <v>211105050101</v>
      </c>
      <c r="B808" t="s">
        <v>583</v>
      </c>
      <c r="C808">
        <v>0</v>
      </c>
      <c r="D808" s="28">
        <v>1000000</v>
      </c>
      <c r="E808" s="28">
        <v>1500000</v>
      </c>
      <c r="F808" s="28">
        <v>-500000</v>
      </c>
    </row>
    <row r="809" spans="1:6" x14ac:dyDescent="0.25">
      <c r="A809" s="27">
        <v>2111050601</v>
      </c>
      <c r="B809" t="s">
        <v>584</v>
      </c>
      <c r="C809">
        <v>0</v>
      </c>
      <c r="D809" s="28">
        <v>2000000</v>
      </c>
      <c r="E809" s="28">
        <v>2000000</v>
      </c>
      <c r="F809" s="28">
        <v>0</v>
      </c>
    </row>
    <row r="810" spans="1:6" x14ac:dyDescent="0.25">
      <c r="A810" s="27">
        <v>211105060101</v>
      </c>
      <c r="B810" t="s">
        <v>584</v>
      </c>
      <c r="C810">
        <v>0</v>
      </c>
      <c r="D810" s="28">
        <v>2000000</v>
      </c>
      <c r="E810" s="28">
        <v>2000000</v>
      </c>
      <c r="F810" s="28">
        <v>0</v>
      </c>
    </row>
    <row r="811" spans="1:6" x14ac:dyDescent="0.25">
      <c r="A811" s="27">
        <v>2111059901</v>
      </c>
      <c r="B811" t="s">
        <v>585</v>
      </c>
      <c r="C811">
        <v>0</v>
      </c>
      <c r="D811" s="28">
        <v>25183.4</v>
      </c>
      <c r="E811" s="28">
        <v>28279.5</v>
      </c>
      <c r="F811" s="28">
        <v>-3096.1</v>
      </c>
    </row>
    <row r="812" spans="1:6" x14ac:dyDescent="0.25">
      <c r="A812" s="27">
        <v>211105990101</v>
      </c>
      <c r="B812" t="s">
        <v>585</v>
      </c>
      <c r="C812">
        <v>0</v>
      </c>
      <c r="D812" s="28">
        <v>25183.4</v>
      </c>
      <c r="E812" s="28">
        <v>28279.5</v>
      </c>
      <c r="F812" s="28">
        <v>-3096.1</v>
      </c>
    </row>
    <row r="813" spans="1:6" x14ac:dyDescent="0.25">
      <c r="A813" s="27">
        <v>211106</v>
      </c>
      <c r="B813" t="s">
        <v>594</v>
      </c>
      <c r="C813">
        <v>0</v>
      </c>
      <c r="D813" s="28">
        <v>11165.08</v>
      </c>
      <c r="E813" s="28">
        <v>54004.05</v>
      </c>
      <c r="F813" s="28">
        <v>-42838.97</v>
      </c>
    </row>
    <row r="814" spans="1:6" x14ac:dyDescent="0.25">
      <c r="A814" s="27">
        <v>2111060401</v>
      </c>
      <c r="B814" t="s">
        <v>582</v>
      </c>
      <c r="C814">
        <v>0</v>
      </c>
      <c r="D814" s="28">
        <v>11000</v>
      </c>
      <c r="E814" s="28">
        <v>53800</v>
      </c>
      <c r="F814" s="28">
        <v>-42800</v>
      </c>
    </row>
    <row r="815" spans="1:6" x14ac:dyDescent="0.25">
      <c r="A815" s="27">
        <v>211106040101</v>
      </c>
      <c r="B815" t="s">
        <v>582</v>
      </c>
      <c r="C815">
        <v>0</v>
      </c>
      <c r="D815" s="28">
        <v>11000</v>
      </c>
      <c r="E815" s="28">
        <v>53800</v>
      </c>
      <c r="F815" s="28">
        <v>-42800</v>
      </c>
    </row>
    <row r="816" spans="1:6" x14ac:dyDescent="0.25">
      <c r="A816" s="27">
        <v>2111069901</v>
      </c>
      <c r="B816" t="s">
        <v>585</v>
      </c>
      <c r="C816">
        <v>0</v>
      </c>
      <c r="D816" s="28">
        <v>165.08</v>
      </c>
      <c r="E816" s="28">
        <v>204.05</v>
      </c>
      <c r="F816" s="28">
        <v>-38.97</v>
      </c>
    </row>
    <row r="817" spans="1:6" x14ac:dyDescent="0.25">
      <c r="A817" s="27">
        <v>211106990101</v>
      </c>
      <c r="B817" t="s">
        <v>585</v>
      </c>
      <c r="C817">
        <v>0</v>
      </c>
      <c r="D817" s="28">
        <v>165.08</v>
      </c>
      <c r="E817" s="28">
        <v>204.05</v>
      </c>
      <c r="F817" s="28">
        <v>-38.97</v>
      </c>
    </row>
    <row r="818" spans="1:6" x14ac:dyDescent="0.25">
      <c r="A818" s="27">
        <v>211107</v>
      </c>
      <c r="B818" t="s">
        <v>595</v>
      </c>
      <c r="C818">
        <v>0</v>
      </c>
      <c r="D818" s="28">
        <v>9154655.5</v>
      </c>
      <c r="E818" s="28">
        <v>34817371.979999997</v>
      </c>
      <c r="F818" s="28">
        <v>-25662716.48</v>
      </c>
    </row>
    <row r="819" spans="1:6" x14ac:dyDescent="0.25">
      <c r="A819" s="27">
        <v>2111070101</v>
      </c>
      <c r="B819" t="s">
        <v>579</v>
      </c>
      <c r="C819">
        <v>0</v>
      </c>
      <c r="D819" s="28">
        <v>20000</v>
      </c>
      <c r="E819" s="28">
        <v>20000</v>
      </c>
      <c r="F819" s="28">
        <v>0</v>
      </c>
    </row>
    <row r="820" spans="1:6" x14ac:dyDescent="0.25">
      <c r="A820" s="27">
        <v>211107010101</v>
      </c>
      <c r="B820" t="s">
        <v>579</v>
      </c>
      <c r="C820">
        <v>0</v>
      </c>
      <c r="D820" s="28">
        <v>20000</v>
      </c>
      <c r="E820" s="28">
        <v>20000</v>
      </c>
      <c r="F820" s="28">
        <v>0</v>
      </c>
    </row>
    <row r="821" spans="1:6" x14ac:dyDescent="0.25">
      <c r="A821" s="27">
        <v>2111070201</v>
      </c>
      <c r="B821" t="s">
        <v>580</v>
      </c>
      <c r="C821">
        <v>0</v>
      </c>
      <c r="D821" s="28">
        <v>0</v>
      </c>
      <c r="E821" s="28">
        <v>1000000</v>
      </c>
      <c r="F821" s="28">
        <v>-1000000</v>
      </c>
    </row>
    <row r="822" spans="1:6" x14ac:dyDescent="0.25">
      <c r="A822" s="27">
        <v>211107020101</v>
      </c>
      <c r="B822" t="s">
        <v>580</v>
      </c>
      <c r="C822">
        <v>0</v>
      </c>
      <c r="D822" s="28">
        <v>0</v>
      </c>
      <c r="E822" s="28">
        <v>1000000</v>
      </c>
      <c r="F822" s="28">
        <v>-1000000</v>
      </c>
    </row>
    <row r="823" spans="1:6" x14ac:dyDescent="0.25">
      <c r="A823" s="27">
        <v>2111070301</v>
      </c>
      <c r="B823" t="s">
        <v>581</v>
      </c>
      <c r="C823">
        <v>0</v>
      </c>
      <c r="D823" s="28">
        <v>1659000</v>
      </c>
      <c r="E823" s="28">
        <v>7447836</v>
      </c>
      <c r="F823" s="28">
        <v>-5788836</v>
      </c>
    </row>
    <row r="824" spans="1:6" x14ac:dyDescent="0.25">
      <c r="A824" s="27">
        <v>211107030101</v>
      </c>
      <c r="B824" t="s">
        <v>581</v>
      </c>
      <c r="C824">
        <v>0</v>
      </c>
      <c r="D824" s="28">
        <v>1659000</v>
      </c>
      <c r="E824" s="28">
        <v>7447836</v>
      </c>
      <c r="F824" s="28">
        <v>-5788836</v>
      </c>
    </row>
    <row r="825" spans="1:6" x14ac:dyDescent="0.25">
      <c r="A825" s="27">
        <v>2111070401</v>
      </c>
      <c r="B825" t="s">
        <v>582</v>
      </c>
      <c r="C825">
        <v>0</v>
      </c>
      <c r="D825" s="28">
        <v>4846344.72</v>
      </c>
      <c r="E825" s="28">
        <v>17478179.390000001</v>
      </c>
      <c r="F825" s="28">
        <v>-12631834.67</v>
      </c>
    </row>
    <row r="826" spans="1:6" x14ac:dyDescent="0.25">
      <c r="A826" s="27">
        <v>211107040101</v>
      </c>
      <c r="B826" t="s">
        <v>582</v>
      </c>
      <c r="C826">
        <v>0</v>
      </c>
      <c r="D826" s="28">
        <v>4846344.72</v>
      </c>
      <c r="E826" s="28">
        <v>17478179.390000001</v>
      </c>
      <c r="F826" s="28">
        <v>-12631834.67</v>
      </c>
    </row>
    <row r="827" spans="1:6" x14ac:dyDescent="0.25">
      <c r="A827" s="27">
        <v>2111070501</v>
      </c>
      <c r="B827" t="s">
        <v>583</v>
      </c>
      <c r="C827">
        <v>0</v>
      </c>
      <c r="D827" s="28">
        <v>300000</v>
      </c>
      <c r="E827" s="28">
        <v>1850000</v>
      </c>
      <c r="F827" s="28">
        <v>-1550000</v>
      </c>
    </row>
    <row r="828" spans="1:6" x14ac:dyDescent="0.25">
      <c r="A828" s="27">
        <v>211107050101</v>
      </c>
      <c r="B828" t="s">
        <v>583</v>
      </c>
      <c r="C828">
        <v>0</v>
      </c>
      <c r="D828" s="28">
        <v>300000</v>
      </c>
      <c r="E828" s="28">
        <v>1850000</v>
      </c>
      <c r="F828" s="28">
        <v>-1550000</v>
      </c>
    </row>
    <row r="829" spans="1:6" x14ac:dyDescent="0.25">
      <c r="A829" s="27">
        <v>2111070601</v>
      </c>
      <c r="B829" t="s">
        <v>584</v>
      </c>
      <c r="C829">
        <v>0</v>
      </c>
      <c r="D829" s="28">
        <v>2200000</v>
      </c>
      <c r="E829" s="28">
        <v>6818100</v>
      </c>
      <c r="F829" s="28">
        <v>-4618100</v>
      </c>
    </row>
    <row r="830" spans="1:6" x14ac:dyDescent="0.25">
      <c r="A830" s="27">
        <v>211107060101</v>
      </c>
      <c r="B830" t="s">
        <v>584</v>
      </c>
      <c r="C830">
        <v>0</v>
      </c>
      <c r="D830" s="28">
        <v>2200000</v>
      </c>
      <c r="E830" s="28">
        <v>6818100</v>
      </c>
      <c r="F830" s="28">
        <v>-4618100</v>
      </c>
    </row>
    <row r="831" spans="1:6" x14ac:dyDescent="0.25">
      <c r="A831" s="27">
        <v>2111079901</v>
      </c>
      <c r="B831" t="s">
        <v>585</v>
      </c>
      <c r="C831">
        <v>0</v>
      </c>
      <c r="D831" s="28">
        <v>129310.78</v>
      </c>
      <c r="E831" s="28">
        <v>203256.59</v>
      </c>
      <c r="F831" s="28">
        <v>-73945.81</v>
      </c>
    </row>
    <row r="832" spans="1:6" x14ac:dyDescent="0.25">
      <c r="A832" s="27">
        <v>211107990101</v>
      </c>
      <c r="B832" t="s">
        <v>585</v>
      </c>
      <c r="C832">
        <v>0</v>
      </c>
      <c r="D832" s="28">
        <v>129310.78</v>
      </c>
      <c r="E832" s="28">
        <v>203256.59</v>
      </c>
      <c r="F832" s="28">
        <v>-73945.81</v>
      </c>
    </row>
    <row r="833" spans="1:6" x14ac:dyDescent="0.25">
      <c r="A833" s="27">
        <v>211108</v>
      </c>
      <c r="B833" t="s">
        <v>596</v>
      </c>
      <c r="C833">
        <v>0</v>
      </c>
      <c r="D833" s="28">
        <v>263144.27</v>
      </c>
      <c r="E833" s="28">
        <v>1136777.26</v>
      </c>
      <c r="F833" s="28">
        <v>-873632.99</v>
      </c>
    </row>
    <row r="834" spans="1:6" x14ac:dyDescent="0.25">
      <c r="A834" s="27">
        <v>2111080301</v>
      </c>
      <c r="B834" t="s">
        <v>581</v>
      </c>
      <c r="C834">
        <v>0</v>
      </c>
      <c r="D834" s="28">
        <v>100000</v>
      </c>
      <c r="E834" s="28">
        <v>125000</v>
      </c>
      <c r="F834" s="28">
        <v>-25000</v>
      </c>
    </row>
    <row r="835" spans="1:6" x14ac:dyDescent="0.25">
      <c r="A835" s="27">
        <v>211108030101</v>
      </c>
      <c r="B835" t="s">
        <v>581</v>
      </c>
      <c r="C835">
        <v>0</v>
      </c>
      <c r="D835" s="28">
        <v>100000</v>
      </c>
      <c r="E835" s="28">
        <v>125000</v>
      </c>
      <c r="F835" s="28">
        <v>-25000</v>
      </c>
    </row>
    <row r="836" spans="1:6" x14ac:dyDescent="0.25">
      <c r="A836" s="27">
        <v>2111080401</v>
      </c>
      <c r="B836" t="s">
        <v>582</v>
      </c>
      <c r="C836">
        <v>0</v>
      </c>
      <c r="D836" s="28">
        <v>158000</v>
      </c>
      <c r="E836" s="28">
        <v>1002237.5</v>
      </c>
      <c r="F836" s="28">
        <v>-844237.5</v>
      </c>
    </row>
    <row r="837" spans="1:6" x14ac:dyDescent="0.25">
      <c r="A837" s="27">
        <v>211108040101</v>
      </c>
      <c r="B837" t="s">
        <v>582</v>
      </c>
      <c r="C837">
        <v>0</v>
      </c>
      <c r="D837" s="28">
        <v>158000</v>
      </c>
      <c r="E837" s="28">
        <v>1002237.5</v>
      </c>
      <c r="F837" s="28">
        <v>-844237.5</v>
      </c>
    </row>
    <row r="838" spans="1:6" x14ac:dyDescent="0.25">
      <c r="A838" s="27">
        <v>2111089901</v>
      </c>
      <c r="B838" t="s">
        <v>585</v>
      </c>
      <c r="C838">
        <v>0</v>
      </c>
      <c r="D838" s="28">
        <v>5144.2700000000004</v>
      </c>
      <c r="E838" s="28">
        <v>9539.76</v>
      </c>
      <c r="F838" s="28">
        <v>-4395.49</v>
      </c>
    </row>
    <row r="839" spans="1:6" x14ac:dyDescent="0.25">
      <c r="A839" s="27">
        <v>211108990101</v>
      </c>
      <c r="B839" t="s">
        <v>585</v>
      </c>
      <c r="C839">
        <v>0</v>
      </c>
      <c r="D839" s="28">
        <v>5144.2700000000004</v>
      </c>
      <c r="E839" s="28">
        <v>9539.76</v>
      </c>
      <c r="F839" s="28">
        <v>-4395.49</v>
      </c>
    </row>
    <row r="840" spans="1:6" x14ac:dyDescent="0.25">
      <c r="A840" s="27">
        <v>211113</v>
      </c>
      <c r="B840" t="s">
        <v>597</v>
      </c>
      <c r="C840">
        <v>0</v>
      </c>
      <c r="D840" s="28">
        <v>3447699.17</v>
      </c>
      <c r="E840" s="28">
        <v>23441528.27</v>
      </c>
      <c r="F840" s="28">
        <v>-19993829.100000001</v>
      </c>
    </row>
    <row r="841" spans="1:6" x14ac:dyDescent="0.25">
      <c r="A841" s="27">
        <v>2111130301</v>
      </c>
      <c r="B841" t="s">
        <v>581</v>
      </c>
      <c r="C841">
        <v>0</v>
      </c>
      <c r="D841" s="28">
        <v>414470.59</v>
      </c>
      <c r="E841" s="28">
        <v>3636460.18</v>
      </c>
      <c r="F841" s="28">
        <v>-3221989.59</v>
      </c>
    </row>
    <row r="842" spans="1:6" x14ac:dyDescent="0.25">
      <c r="A842" s="27">
        <v>211113030101</v>
      </c>
      <c r="B842" t="s">
        <v>581</v>
      </c>
      <c r="C842">
        <v>0</v>
      </c>
      <c r="D842" s="28">
        <v>414470.59</v>
      </c>
      <c r="E842" s="28">
        <v>3636460.18</v>
      </c>
      <c r="F842" s="28">
        <v>-3221989.59</v>
      </c>
    </row>
    <row r="843" spans="1:6" x14ac:dyDescent="0.25">
      <c r="A843" s="27">
        <v>2111130401</v>
      </c>
      <c r="B843" t="s">
        <v>582</v>
      </c>
      <c r="C843">
        <v>0</v>
      </c>
      <c r="D843" s="28">
        <v>2345331.2599999998</v>
      </c>
      <c r="E843" s="28">
        <v>16607230.58</v>
      </c>
      <c r="F843" s="28">
        <v>-14261899.32</v>
      </c>
    </row>
    <row r="844" spans="1:6" x14ac:dyDescent="0.25">
      <c r="A844" s="27">
        <v>211113040101</v>
      </c>
      <c r="B844" t="s">
        <v>582</v>
      </c>
      <c r="C844">
        <v>0</v>
      </c>
      <c r="D844" s="28">
        <v>2345331.2599999998</v>
      </c>
      <c r="E844" s="28">
        <v>16607230.58</v>
      </c>
      <c r="F844" s="28">
        <v>-14261899.32</v>
      </c>
    </row>
    <row r="845" spans="1:6" x14ac:dyDescent="0.25">
      <c r="A845" s="27">
        <v>2111130601</v>
      </c>
      <c r="B845" t="s">
        <v>584</v>
      </c>
      <c r="C845">
        <v>0</v>
      </c>
      <c r="D845" s="28">
        <v>600000</v>
      </c>
      <c r="E845" s="28">
        <v>3050000</v>
      </c>
      <c r="F845" s="28">
        <v>-2450000</v>
      </c>
    </row>
    <row r="846" spans="1:6" x14ac:dyDescent="0.25">
      <c r="A846" s="27">
        <v>211113060101</v>
      </c>
      <c r="B846" t="s">
        <v>584</v>
      </c>
      <c r="C846">
        <v>0</v>
      </c>
      <c r="D846" s="28">
        <v>600000</v>
      </c>
      <c r="E846" s="28">
        <v>3050000</v>
      </c>
      <c r="F846" s="28">
        <v>-2450000</v>
      </c>
    </row>
    <row r="847" spans="1:6" x14ac:dyDescent="0.25">
      <c r="A847" s="27">
        <v>2111139901</v>
      </c>
      <c r="B847" t="s">
        <v>585</v>
      </c>
      <c r="C847">
        <v>0</v>
      </c>
      <c r="D847" s="28">
        <v>87897.32</v>
      </c>
      <c r="E847" s="28">
        <v>147837.51</v>
      </c>
      <c r="F847" s="28">
        <v>-59940.19</v>
      </c>
    </row>
    <row r="848" spans="1:6" x14ac:dyDescent="0.25">
      <c r="A848" s="27">
        <v>211113990101</v>
      </c>
      <c r="B848" t="s">
        <v>585</v>
      </c>
      <c r="C848">
        <v>0</v>
      </c>
      <c r="D848" s="28">
        <v>87897.32</v>
      </c>
      <c r="E848" s="28">
        <v>147837.51</v>
      </c>
      <c r="F848" s="28">
        <v>-59940.19</v>
      </c>
    </row>
    <row r="849" spans="1:6" x14ac:dyDescent="0.25">
      <c r="A849" s="27">
        <v>2112</v>
      </c>
      <c r="B849" t="s">
        <v>598</v>
      </c>
      <c r="C849">
        <v>0</v>
      </c>
      <c r="D849" s="28">
        <v>534769.44999999995</v>
      </c>
      <c r="E849" s="28">
        <v>11438945.960000001</v>
      </c>
      <c r="F849" s="28">
        <v>-10904176.51</v>
      </c>
    </row>
    <row r="850" spans="1:6" x14ac:dyDescent="0.25">
      <c r="A850" s="27">
        <v>211201</v>
      </c>
      <c r="B850" t="s">
        <v>599</v>
      </c>
      <c r="C850">
        <v>0</v>
      </c>
      <c r="D850" s="28">
        <v>534769.44999999995</v>
      </c>
      <c r="E850" s="28">
        <v>11438945.960000001</v>
      </c>
      <c r="F850" s="28">
        <v>-10904176.51</v>
      </c>
    </row>
    <row r="851" spans="1:6" x14ac:dyDescent="0.25">
      <c r="A851" s="27">
        <v>2112010301</v>
      </c>
      <c r="B851" t="s">
        <v>581</v>
      </c>
      <c r="C851">
        <v>0</v>
      </c>
      <c r="D851" s="28">
        <v>150000</v>
      </c>
      <c r="E851" s="28">
        <v>1054991.23</v>
      </c>
      <c r="F851" s="28">
        <v>-904991.23</v>
      </c>
    </row>
    <row r="852" spans="1:6" x14ac:dyDescent="0.25">
      <c r="A852" s="27">
        <v>211201030101</v>
      </c>
      <c r="B852" t="s">
        <v>581</v>
      </c>
      <c r="C852">
        <v>0</v>
      </c>
      <c r="D852" s="28">
        <v>150000</v>
      </c>
      <c r="E852" s="28">
        <v>1054991.23</v>
      </c>
      <c r="F852" s="28">
        <v>-904991.23</v>
      </c>
    </row>
    <row r="853" spans="1:6" x14ac:dyDescent="0.25">
      <c r="A853" s="27">
        <v>2112010401</v>
      </c>
      <c r="B853" t="s">
        <v>582</v>
      </c>
      <c r="C853">
        <v>0</v>
      </c>
      <c r="D853" s="28">
        <v>335314.8</v>
      </c>
      <c r="E853" s="28">
        <v>9704847.6999999993</v>
      </c>
      <c r="F853" s="28">
        <v>-9369532.9000000004</v>
      </c>
    </row>
    <row r="854" spans="1:6" x14ac:dyDescent="0.25">
      <c r="A854" s="27">
        <v>211201040101</v>
      </c>
      <c r="B854" t="s">
        <v>582</v>
      </c>
      <c r="C854">
        <v>0</v>
      </c>
      <c r="D854" s="28">
        <v>335314.8</v>
      </c>
      <c r="E854" s="28">
        <v>9704847.6999999993</v>
      </c>
      <c r="F854" s="28">
        <v>-9369532.9000000004</v>
      </c>
    </row>
    <row r="855" spans="1:6" x14ac:dyDescent="0.25">
      <c r="A855" s="27">
        <v>2112010601</v>
      </c>
      <c r="B855" t="s">
        <v>584</v>
      </c>
      <c r="C855">
        <v>0</v>
      </c>
      <c r="D855" s="28">
        <v>0</v>
      </c>
      <c r="E855" s="28">
        <v>600000</v>
      </c>
      <c r="F855" s="28">
        <v>-600000</v>
      </c>
    </row>
    <row r="856" spans="1:6" x14ac:dyDescent="0.25">
      <c r="A856" s="27">
        <v>211201060101</v>
      </c>
      <c r="B856" t="s">
        <v>584</v>
      </c>
      <c r="C856">
        <v>0</v>
      </c>
      <c r="D856" s="28">
        <v>0</v>
      </c>
      <c r="E856" s="28">
        <v>600000</v>
      </c>
      <c r="F856" s="28">
        <v>-600000</v>
      </c>
    </row>
    <row r="857" spans="1:6" x14ac:dyDescent="0.25">
      <c r="A857" s="27">
        <v>2112019901</v>
      </c>
      <c r="B857" t="s">
        <v>585</v>
      </c>
      <c r="C857">
        <v>0</v>
      </c>
      <c r="D857" s="28">
        <v>49454.65</v>
      </c>
      <c r="E857" s="28">
        <v>79107.03</v>
      </c>
      <c r="F857" s="28">
        <v>-29652.38</v>
      </c>
    </row>
    <row r="858" spans="1:6" x14ac:dyDescent="0.25">
      <c r="A858" s="27">
        <v>211201990101</v>
      </c>
      <c r="B858" t="s">
        <v>585</v>
      </c>
      <c r="C858">
        <v>0</v>
      </c>
      <c r="D858" s="28">
        <v>49454.65</v>
      </c>
      <c r="E858" s="28">
        <v>79107.03</v>
      </c>
      <c r="F858" s="28">
        <v>-29652.38</v>
      </c>
    </row>
    <row r="859" spans="1:6" x14ac:dyDescent="0.25">
      <c r="A859" s="27">
        <v>2114</v>
      </c>
      <c r="B859" t="s">
        <v>600</v>
      </c>
      <c r="C859">
        <v>0</v>
      </c>
      <c r="D859" s="28">
        <v>3863112.92</v>
      </c>
      <c r="E859" s="28">
        <v>4868695.54</v>
      </c>
      <c r="F859" s="28">
        <v>-1005582.62</v>
      </c>
    </row>
    <row r="860" spans="1:6" x14ac:dyDescent="0.25">
      <c r="A860" s="27">
        <v>211402</v>
      </c>
      <c r="B860" t="s">
        <v>601</v>
      </c>
      <c r="C860">
        <v>0</v>
      </c>
      <c r="D860" s="28">
        <v>3782132.36</v>
      </c>
      <c r="E860" s="28">
        <v>4478046.5</v>
      </c>
      <c r="F860" s="28">
        <v>-695914.14</v>
      </c>
    </row>
    <row r="861" spans="1:6" x14ac:dyDescent="0.25">
      <c r="A861" s="27">
        <v>2114020201</v>
      </c>
      <c r="B861" t="s">
        <v>580</v>
      </c>
      <c r="C861">
        <v>0</v>
      </c>
      <c r="D861" s="28">
        <v>11400</v>
      </c>
      <c r="E861" s="28">
        <v>11400</v>
      </c>
      <c r="F861" s="28">
        <v>0</v>
      </c>
    </row>
    <row r="862" spans="1:6" x14ac:dyDescent="0.25">
      <c r="A862" s="27">
        <v>211402020101</v>
      </c>
      <c r="B862" t="s">
        <v>580</v>
      </c>
      <c r="C862">
        <v>0</v>
      </c>
      <c r="D862" s="28">
        <v>11400</v>
      </c>
      <c r="E862" s="28">
        <v>11400</v>
      </c>
      <c r="F862" s="28">
        <v>0</v>
      </c>
    </row>
    <row r="863" spans="1:6" x14ac:dyDescent="0.25">
      <c r="A863" s="27">
        <v>2114020301</v>
      </c>
      <c r="B863" t="s">
        <v>581</v>
      </c>
      <c r="C863">
        <v>0</v>
      </c>
      <c r="D863" s="28">
        <v>256969.35</v>
      </c>
      <c r="E863" s="28">
        <v>564209.85</v>
      </c>
      <c r="F863" s="28">
        <v>-307240.5</v>
      </c>
    </row>
    <row r="864" spans="1:6" x14ac:dyDescent="0.25">
      <c r="A864" s="27">
        <v>211402030101</v>
      </c>
      <c r="B864" t="s">
        <v>581</v>
      </c>
      <c r="C864">
        <v>0</v>
      </c>
      <c r="D864" s="28">
        <v>256969.35</v>
      </c>
      <c r="E864" s="28">
        <v>564209.85</v>
      </c>
      <c r="F864" s="28">
        <v>-307240.5</v>
      </c>
    </row>
    <row r="865" spans="1:6" x14ac:dyDescent="0.25">
      <c r="A865" s="27">
        <v>2114020401</v>
      </c>
      <c r="B865" t="s">
        <v>582</v>
      </c>
      <c r="C865">
        <v>0</v>
      </c>
      <c r="D865" s="28">
        <v>3502799.09</v>
      </c>
      <c r="E865" s="28">
        <v>3889836.31</v>
      </c>
      <c r="F865" s="28">
        <v>-387037.22</v>
      </c>
    </row>
    <row r="866" spans="1:6" x14ac:dyDescent="0.25">
      <c r="A866" s="27">
        <v>211402040101</v>
      </c>
      <c r="B866" t="s">
        <v>582</v>
      </c>
      <c r="C866">
        <v>0</v>
      </c>
      <c r="D866" s="28">
        <v>3502799.09</v>
      </c>
      <c r="E866" s="28">
        <v>3889836.31</v>
      </c>
      <c r="F866" s="28">
        <v>-387037.22</v>
      </c>
    </row>
    <row r="867" spans="1:6" x14ac:dyDescent="0.25">
      <c r="A867" s="27">
        <v>2114029901</v>
      </c>
      <c r="B867" t="s">
        <v>585</v>
      </c>
      <c r="C867">
        <v>0</v>
      </c>
      <c r="D867" s="28">
        <v>10963.92</v>
      </c>
      <c r="E867" s="28">
        <v>12600.34</v>
      </c>
      <c r="F867" s="28">
        <v>-1636.42</v>
      </c>
    </row>
    <row r="868" spans="1:6" x14ac:dyDescent="0.25">
      <c r="A868" s="27">
        <v>211402990101</v>
      </c>
      <c r="B868" t="s">
        <v>585</v>
      </c>
      <c r="C868">
        <v>0</v>
      </c>
      <c r="D868" s="28">
        <v>10963.92</v>
      </c>
      <c r="E868" s="28">
        <v>12600.34</v>
      </c>
      <c r="F868" s="28">
        <v>-1636.42</v>
      </c>
    </row>
    <row r="869" spans="1:6" x14ac:dyDescent="0.25">
      <c r="A869" s="27">
        <v>211403</v>
      </c>
      <c r="B869" t="s">
        <v>602</v>
      </c>
      <c r="C869">
        <v>0</v>
      </c>
      <c r="D869" s="28">
        <v>15.65</v>
      </c>
      <c r="E869" s="28">
        <v>15.65</v>
      </c>
      <c r="F869" s="28">
        <v>0</v>
      </c>
    </row>
    <row r="870" spans="1:6" x14ac:dyDescent="0.25">
      <c r="A870" s="27">
        <v>2114030401</v>
      </c>
      <c r="B870" t="s">
        <v>582</v>
      </c>
      <c r="C870">
        <v>0</v>
      </c>
      <c r="D870" s="28">
        <v>15.65</v>
      </c>
      <c r="E870" s="28">
        <v>15.65</v>
      </c>
      <c r="F870" s="28">
        <v>0</v>
      </c>
    </row>
    <row r="871" spans="1:6" x14ac:dyDescent="0.25">
      <c r="A871" s="27">
        <v>211403040101</v>
      </c>
      <c r="B871" t="s">
        <v>582</v>
      </c>
      <c r="C871">
        <v>0</v>
      </c>
      <c r="D871" s="28">
        <v>15.65</v>
      </c>
      <c r="E871" s="28">
        <v>15.65</v>
      </c>
      <c r="F871" s="28">
        <v>0</v>
      </c>
    </row>
    <row r="872" spans="1:6" x14ac:dyDescent="0.25">
      <c r="A872" s="27">
        <v>211404</v>
      </c>
      <c r="B872" t="s">
        <v>603</v>
      </c>
      <c r="C872">
        <v>0</v>
      </c>
      <c r="D872" s="28">
        <v>2113.89</v>
      </c>
      <c r="E872" s="28">
        <v>2265.34</v>
      </c>
      <c r="F872" s="28">
        <v>-151.44999999999999</v>
      </c>
    </row>
    <row r="873" spans="1:6" x14ac:dyDescent="0.25">
      <c r="A873" s="27">
        <v>2114040101</v>
      </c>
      <c r="B873" t="s">
        <v>579</v>
      </c>
      <c r="C873">
        <v>0</v>
      </c>
      <c r="D873" s="28">
        <v>1285.5</v>
      </c>
      <c r="E873" s="28">
        <v>1285.5</v>
      </c>
      <c r="F873" s="28">
        <v>0</v>
      </c>
    </row>
    <row r="874" spans="1:6" x14ac:dyDescent="0.25">
      <c r="A874" s="27">
        <v>211404010101</v>
      </c>
      <c r="B874" t="s">
        <v>579</v>
      </c>
      <c r="C874">
        <v>0</v>
      </c>
      <c r="D874" s="28">
        <v>1285.5</v>
      </c>
      <c r="E874" s="28">
        <v>1285.5</v>
      </c>
      <c r="F874" s="28">
        <v>0</v>
      </c>
    </row>
    <row r="875" spans="1:6" x14ac:dyDescent="0.25">
      <c r="A875" s="27">
        <v>2114040301</v>
      </c>
      <c r="B875" t="s">
        <v>581</v>
      </c>
      <c r="C875">
        <v>0</v>
      </c>
      <c r="D875" s="28">
        <v>13.45</v>
      </c>
      <c r="E875" s="28">
        <v>38.42</v>
      </c>
      <c r="F875" s="28">
        <v>-24.97</v>
      </c>
    </row>
    <row r="876" spans="1:6" x14ac:dyDescent="0.25">
      <c r="A876" s="27">
        <v>211404030101</v>
      </c>
      <c r="B876" t="s">
        <v>581</v>
      </c>
      <c r="C876">
        <v>0</v>
      </c>
      <c r="D876" s="28">
        <v>13.45</v>
      </c>
      <c r="E876" s="28">
        <v>38.42</v>
      </c>
      <c r="F876" s="28">
        <v>-24.97</v>
      </c>
    </row>
    <row r="877" spans="1:6" x14ac:dyDescent="0.25">
      <c r="A877" s="27">
        <v>2114040401</v>
      </c>
      <c r="B877" t="s">
        <v>582</v>
      </c>
      <c r="C877">
        <v>0</v>
      </c>
      <c r="D877" s="28">
        <v>814.86</v>
      </c>
      <c r="E877" s="28">
        <v>941.34</v>
      </c>
      <c r="F877" s="28">
        <v>-126.48</v>
      </c>
    </row>
    <row r="878" spans="1:6" x14ac:dyDescent="0.25">
      <c r="A878" s="27">
        <v>211404040101</v>
      </c>
      <c r="B878" t="s">
        <v>582</v>
      </c>
      <c r="C878">
        <v>0</v>
      </c>
      <c r="D878" s="28">
        <v>814.86</v>
      </c>
      <c r="E878" s="28">
        <v>941.34</v>
      </c>
      <c r="F878" s="28">
        <v>-126.48</v>
      </c>
    </row>
    <row r="879" spans="1:6" x14ac:dyDescent="0.25">
      <c r="A879" s="27">
        <v>2114049901</v>
      </c>
      <c r="B879" t="s">
        <v>585</v>
      </c>
      <c r="C879">
        <v>0</v>
      </c>
      <c r="D879" s="28">
        <v>0.08</v>
      </c>
      <c r="E879" s="28">
        <v>0.08</v>
      </c>
      <c r="F879" s="28">
        <v>0</v>
      </c>
    </row>
    <row r="880" spans="1:6" x14ac:dyDescent="0.25">
      <c r="A880" s="27">
        <v>211404990101</v>
      </c>
      <c r="B880" t="s">
        <v>585</v>
      </c>
      <c r="C880">
        <v>0</v>
      </c>
      <c r="D880" s="28">
        <v>0.08</v>
      </c>
      <c r="E880" s="28">
        <v>0.08</v>
      </c>
      <c r="F880" s="28">
        <v>0</v>
      </c>
    </row>
    <row r="881" spans="1:6" x14ac:dyDescent="0.25">
      <c r="A881" s="27">
        <v>211405</v>
      </c>
      <c r="B881" t="s">
        <v>604</v>
      </c>
      <c r="C881">
        <v>0</v>
      </c>
      <c r="D881" s="28">
        <v>3.08</v>
      </c>
      <c r="E881" s="28">
        <v>3.08</v>
      </c>
      <c r="F881" s="28">
        <v>0</v>
      </c>
    </row>
    <row r="882" spans="1:6" x14ac:dyDescent="0.25">
      <c r="A882" s="27">
        <v>2114059901</v>
      </c>
      <c r="B882" t="s">
        <v>585</v>
      </c>
      <c r="C882">
        <v>0</v>
      </c>
      <c r="D882" s="28">
        <v>3.08</v>
      </c>
      <c r="E882" s="28">
        <v>3.08</v>
      </c>
      <c r="F882" s="28">
        <v>0</v>
      </c>
    </row>
    <row r="883" spans="1:6" x14ac:dyDescent="0.25">
      <c r="A883" s="27">
        <v>211405990101</v>
      </c>
      <c r="B883" t="s">
        <v>585</v>
      </c>
      <c r="C883">
        <v>0</v>
      </c>
      <c r="D883" s="28">
        <v>3.08</v>
      </c>
      <c r="E883" s="28">
        <v>3.08</v>
      </c>
      <c r="F883" s="28">
        <v>0</v>
      </c>
    </row>
    <row r="884" spans="1:6" x14ac:dyDescent="0.25">
      <c r="A884" s="27">
        <v>211406</v>
      </c>
      <c r="B884" t="s">
        <v>605</v>
      </c>
      <c r="C884">
        <v>0</v>
      </c>
      <c r="D884" s="28">
        <v>581.69000000000005</v>
      </c>
      <c r="E884" s="28">
        <v>23615.69</v>
      </c>
      <c r="F884" s="28">
        <v>-23034</v>
      </c>
    </row>
    <row r="885" spans="1:6" x14ac:dyDescent="0.25">
      <c r="A885" s="27">
        <v>2114060301</v>
      </c>
      <c r="B885" t="s">
        <v>581</v>
      </c>
      <c r="C885">
        <v>0</v>
      </c>
      <c r="D885" s="28">
        <v>21</v>
      </c>
      <c r="E885" s="28">
        <v>8584.1299999999992</v>
      </c>
      <c r="F885" s="28">
        <v>-8563.1299999999992</v>
      </c>
    </row>
    <row r="886" spans="1:6" x14ac:dyDescent="0.25">
      <c r="A886" s="27">
        <v>211406030101</v>
      </c>
      <c r="B886" t="s">
        <v>581</v>
      </c>
      <c r="C886">
        <v>0</v>
      </c>
      <c r="D886" s="28">
        <v>21</v>
      </c>
      <c r="E886" s="28">
        <v>8584.1299999999992</v>
      </c>
      <c r="F886" s="28">
        <v>-8563.1299999999992</v>
      </c>
    </row>
    <row r="887" spans="1:6" x14ac:dyDescent="0.25">
      <c r="A887" s="27">
        <v>2114060401</v>
      </c>
      <c r="B887" t="s">
        <v>582</v>
      </c>
      <c r="C887">
        <v>0</v>
      </c>
      <c r="D887" s="28">
        <v>560.69000000000005</v>
      </c>
      <c r="E887" s="28">
        <v>14978.49</v>
      </c>
      <c r="F887" s="28">
        <v>-14417.8</v>
      </c>
    </row>
    <row r="888" spans="1:6" x14ac:dyDescent="0.25">
      <c r="A888" s="27">
        <v>211406040101</v>
      </c>
      <c r="B888" t="s">
        <v>582</v>
      </c>
      <c r="C888">
        <v>0</v>
      </c>
      <c r="D888" s="28">
        <v>560.69000000000005</v>
      </c>
      <c r="E888" s="28">
        <v>14978.49</v>
      </c>
      <c r="F888" s="28">
        <v>-14417.8</v>
      </c>
    </row>
    <row r="889" spans="1:6" x14ac:dyDescent="0.25">
      <c r="A889" s="27">
        <v>2114060601</v>
      </c>
      <c r="B889" t="s">
        <v>606</v>
      </c>
      <c r="C889">
        <v>0</v>
      </c>
      <c r="D889" s="28">
        <v>0</v>
      </c>
      <c r="E889" s="28">
        <v>53.07</v>
      </c>
      <c r="F889" s="28">
        <v>-53.07</v>
      </c>
    </row>
    <row r="890" spans="1:6" x14ac:dyDescent="0.25">
      <c r="A890" s="27">
        <v>211406060101</v>
      </c>
      <c r="B890" t="s">
        <v>606</v>
      </c>
      <c r="C890">
        <v>0</v>
      </c>
      <c r="D890" s="28">
        <v>0</v>
      </c>
      <c r="E890" s="28">
        <v>53.07</v>
      </c>
      <c r="F890" s="28">
        <v>-53.07</v>
      </c>
    </row>
    <row r="891" spans="1:6" x14ac:dyDescent="0.25">
      <c r="A891" s="27">
        <v>211407</v>
      </c>
      <c r="B891" t="s">
        <v>607</v>
      </c>
      <c r="C891">
        <v>0</v>
      </c>
      <c r="D891" s="28">
        <v>78247.320000000007</v>
      </c>
      <c r="E891" s="28">
        <v>364434</v>
      </c>
      <c r="F891" s="28">
        <v>-286186.68</v>
      </c>
    </row>
    <row r="892" spans="1:6" x14ac:dyDescent="0.25">
      <c r="A892" s="27">
        <v>2114070201</v>
      </c>
      <c r="B892" t="s">
        <v>580</v>
      </c>
      <c r="C892">
        <v>0</v>
      </c>
      <c r="D892" s="28">
        <v>0</v>
      </c>
      <c r="E892" s="28">
        <v>16.32</v>
      </c>
      <c r="F892" s="28">
        <v>-16.32</v>
      </c>
    </row>
    <row r="893" spans="1:6" x14ac:dyDescent="0.25">
      <c r="A893" s="27">
        <v>211407020101</v>
      </c>
      <c r="B893" t="s">
        <v>580</v>
      </c>
      <c r="C893">
        <v>0</v>
      </c>
      <c r="D893" s="28">
        <v>0</v>
      </c>
      <c r="E893" s="28">
        <v>16.32</v>
      </c>
      <c r="F893" s="28">
        <v>-16.32</v>
      </c>
    </row>
    <row r="894" spans="1:6" x14ac:dyDescent="0.25">
      <c r="A894" s="27">
        <v>2114070301</v>
      </c>
      <c r="B894" t="s">
        <v>581</v>
      </c>
      <c r="C894">
        <v>0</v>
      </c>
      <c r="D894" s="28">
        <v>8145.59</v>
      </c>
      <c r="E894" s="28">
        <v>27543.14</v>
      </c>
      <c r="F894" s="28">
        <v>-19397.55</v>
      </c>
    </row>
    <row r="895" spans="1:6" x14ac:dyDescent="0.25">
      <c r="A895" s="27">
        <v>211407030101</v>
      </c>
      <c r="B895" t="s">
        <v>581</v>
      </c>
      <c r="C895">
        <v>0</v>
      </c>
      <c r="D895" s="28">
        <v>8145.59</v>
      </c>
      <c r="E895" s="28">
        <v>27543.14</v>
      </c>
      <c r="F895" s="28">
        <v>-19397.55</v>
      </c>
    </row>
    <row r="896" spans="1:6" x14ac:dyDescent="0.25">
      <c r="A896" s="27">
        <v>2114070401</v>
      </c>
      <c r="B896" t="s">
        <v>582</v>
      </c>
      <c r="C896">
        <v>0</v>
      </c>
      <c r="D896" s="28">
        <v>17518.96</v>
      </c>
      <c r="E896" s="28">
        <v>284242.58</v>
      </c>
      <c r="F896" s="28">
        <v>-266723.62</v>
      </c>
    </row>
    <row r="897" spans="1:6" x14ac:dyDescent="0.25">
      <c r="A897" s="27">
        <v>211407040101</v>
      </c>
      <c r="B897" t="s">
        <v>582</v>
      </c>
      <c r="C897">
        <v>0</v>
      </c>
      <c r="D897" s="28">
        <v>17518.96</v>
      </c>
      <c r="E897" s="28">
        <v>284242.58</v>
      </c>
      <c r="F897" s="28">
        <v>-266723.62</v>
      </c>
    </row>
    <row r="898" spans="1:6" x14ac:dyDescent="0.25">
      <c r="A898" s="27">
        <v>2114070501</v>
      </c>
      <c r="B898" t="s">
        <v>583</v>
      </c>
      <c r="C898">
        <v>0</v>
      </c>
      <c r="D898" s="28">
        <v>3.32</v>
      </c>
      <c r="E898" s="28">
        <v>3.32</v>
      </c>
      <c r="F898" s="28">
        <v>0</v>
      </c>
    </row>
    <row r="899" spans="1:6" x14ac:dyDescent="0.25">
      <c r="A899" s="27">
        <v>211407050101</v>
      </c>
      <c r="B899" t="s">
        <v>583</v>
      </c>
      <c r="C899">
        <v>0</v>
      </c>
      <c r="D899" s="28">
        <v>3.32</v>
      </c>
      <c r="E899" s="28">
        <v>3.32</v>
      </c>
      <c r="F899" s="28">
        <v>0</v>
      </c>
    </row>
    <row r="900" spans="1:6" x14ac:dyDescent="0.25">
      <c r="A900" s="27">
        <v>2114070601</v>
      </c>
      <c r="B900" t="s">
        <v>606</v>
      </c>
      <c r="C900">
        <v>0</v>
      </c>
      <c r="D900" s="28">
        <v>1730.15</v>
      </c>
      <c r="E900" s="28">
        <v>1779.34</v>
      </c>
      <c r="F900" s="28">
        <v>-49.19</v>
      </c>
    </row>
    <row r="901" spans="1:6" x14ac:dyDescent="0.25">
      <c r="A901" s="27">
        <v>211407060101</v>
      </c>
      <c r="B901" t="s">
        <v>606</v>
      </c>
      <c r="C901">
        <v>0</v>
      </c>
      <c r="D901" s="28">
        <v>1730.15</v>
      </c>
      <c r="E901" s="28">
        <v>1779.34</v>
      </c>
      <c r="F901" s="28">
        <v>-49.19</v>
      </c>
    </row>
    <row r="902" spans="1:6" x14ac:dyDescent="0.25">
      <c r="A902" s="27">
        <v>2114079901</v>
      </c>
      <c r="B902" t="s">
        <v>585</v>
      </c>
      <c r="C902">
        <v>0</v>
      </c>
      <c r="D902" s="28">
        <v>50849.3</v>
      </c>
      <c r="E902" s="28">
        <v>50849.3</v>
      </c>
      <c r="F902" s="28">
        <v>0</v>
      </c>
    </row>
    <row r="903" spans="1:6" x14ac:dyDescent="0.25">
      <c r="A903" s="27">
        <v>211407990101</v>
      </c>
      <c r="B903" t="s">
        <v>585</v>
      </c>
      <c r="C903">
        <v>0</v>
      </c>
      <c r="D903" s="28">
        <v>50849.3</v>
      </c>
      <c r="E903" s="28">
        <v>50849.3</v>
      </c>
      <c r="F903" s="28">
        <v>0</v>
      </c>
    </row>
    <row r="904" spans="1:6" x14ac:dyDescent="0.25">
      <c r="A904" s="27">
        <v>211409</v>
      </c>
      <c r="B904" t="s">
        <v>608</v>
      </c>
      <c r="C904">
        <v>0</v>
      </c>
      <c r="D904" s="28">
        <v>0.72</v>
      </c>
      <c r="E904" s="28">
        <v>0.72</v>
      </c>
      <c r="F904" s="28">
        <v>0</v>
      </c>
    </row>
    <row r="905" spans="1:6" x14ac:dyDescent="0.25">
      <c r="A905" s="27">
        <v>2114099901</v>
      </c>
      <c r="B905" t="s">
        <v>178</v>
      </c>
      <c r="C905">
        <v>0</v>
      </c>
      <c r="D905" s="28">
        <v>0.72</v>
      </c>
      <c r="E905" s="28">
        <v>0.72</v>
      </c>
      <c r="F905" s="28">
        <v>0</v>
      </c>
    </row>
    <row r="906" spans="1:6" x14ac:dyDescent="0.25">
      <c r="A906" s="27">
        <v>211409990101</v>
      </c>
      <c r="B906" t="s">
        <v>585</v>
      </c>
      <c r="C906">
        <v>0</v>
      </c>
      <c r="D906" s="28">
        <v>0.72</v>
      </c>
      <c r="E906" s="28">
        <v>0.72</v>
      </c>
      <c r="F906" s="28">
        <v>0</v>
      </c>
    </row>
    <row r="907" spans="1:6" x14ac:dyDescent="0.25">
      <c r="A907" s="27">
        <v>211410</v>
      </c>
      <c r="B907" t="s">
        <v>609</v>
      </c>
      <c r="C907">
        <v>0</v>
      </c>
      <c r="D907" s="28">
        <v>18.21</v>
      </c>
      <c r="E907" s="28">
        <v>314.56</v>
      </c>
      <c r="F907" s="28">
        <v>-296.35000000000002</v>
      </c>
    </row>
    <row r="908" spans="1:6" x14ac:dyDescent="0.25">
      <c r="A908" s="27">
        <v>2114100101</v>
      </c>
      <c r="B908" t="s">
        <v>582</v>
      </c>
      <c r="C908">
        <v>0</v>
      </c>
      <c r="D908" s="28">
        <v>0</v>
      </c>
      <c r="E908" s="28">
        <v>296.35000000000002</v>
      </c>
      <c r="F908" s="28">
        <v>-296.35000000000002</v>
      </c>
    </row>
    <row r="909" spans="1:6" x14ac:dyDescent="0.25">
      <c r="A909" s="27">
        <v>211410010101</v>
      </c>
      <c r="B909" t="s">
        <v>582</v>
      </c>
      <c r="C909">
        <v>0</v>
      </c>
      <c r="D909" s="28">
        <v>0</v>
      </c>
      <c r="E909" s="28">
        <v>296.35000000000002</v>
      </c>
      <c r="F909" s="28">
        <v>-296.35000000000002</v>
      </c>
    </row>
    <row r="910" spans="1:6" x14ac:dyDescent="0.25">
      <c r="A910" s="27">
        <v>2114109901</v>
      </c>
      <c r="B910" t="s">
        <v>585</v>
      </c>
      <c r="C910">
        <v>0</v>
      </c>
      <c r="D910" s="28">
        <v>18.21</v>
      </c>
      <c r="E910" s="28">
        <v>18.21</v>
      </c>
      <c r="F910" s="28">
        <v>0</v>
      </c>
    </row>
    <row r="911" spans="1:6" x14ac:dyDescent="0.25">
      <c r="A911" s="27">
        <v>211410990101</v>
      </c>
      <c r="B911" t="s">
        <v>585</v>
      </c>
      <c r="C911">
        <v>0</v>
      </c>
      <c r="D911" s="28">
        <v>18.21</v>
      </c>
      <c r="E911" s="28">
        <v>18.21</v>
      </c>
      <c r="F911" s="28">
        <v>0</v>
      </c>
    </row>
    <row r="912" spans="1:6" x14ac:dyDescent="0.25">
      <c r="A912" s="27">
        <v>212</v>
      </c>
      <c r="B912" t="s">
        <v>222</v>
      </c>
      <c r="C912">
        <v>0</v>
      </c>
      <c r="D912" s="28">
        <v>899062.13</v>
      </c>
      <c r="E912" s="28">
        <v>33498802.52</v>
      </c>
      <c r="F912" s="28">
        <v>-32599740.390000001</v>
      </c>
    </row>
    <row r="913" spans="1:6" x14ac:dyDescent="0.25">
      <c r="A913" s="27">
        <v>2121</v>
      </c>
      <c r="B913" t="s">
        <v>223</v>
      </c>
      <c r="C913">
        <v>0</v>
      </c>
      <c r="D913" s="28">
        <v>75.13</v>
      </c>
      <c r="E913" s="28">
        <v>3022760.07</v>
      </c>
      <c r="F913" s="28">
        <v>-3022684.94</v>
      </c>
    </row>
    <row r="914" spans="1:6" x14ac:dyDescent="0.25">
      <c r="A914" s="27">
        <v>212105</v>
      </c>
      <c r="B914" t="s">
        <v>610</v>
      </c>
      <c r="C914">
        <v>0</v>
      </c>
      <c r="D914" s="28">
        <v>0</v>
      </c>
      <c r="E914" s="28">
        <v>3022684.94</v>
      </c>
      <c r="F914" s="28">
        <v>-3022684.94</v>
      </c>
    </row>
    <row r="915" spans="1:6" x14ac:dyDescent="0.25">
      <c r="A915" s="27">
        <v>2121050201</v>
      </c>
      <c r="B915" t="s">
        <v>611</v>
      </c>
      <c r="C915">
        <v>0</v>
      </c>
      <c r="D915" s="28">
        <v>0</v>
      </c>
      <c r="E915" s="28">
        <v>3000000</v>
      </c>
      <c r="F915" s="28">
        <v>-3000000</v>
      </c>
    </row>
    <row r="916" spans="1:6" x14ac:dyDescent="0.25">
      <c r="A916" s="27">
        <v>212105020101</v>
      </c>
      <c r="B916" t="s">
        <v>612</v>
      </c>
      <c r="C916">
        <v>0</v>
      </c>
      <c r="D916" s="28">
        <v>0</v>
      </c>
      <c r="E916" s="28">
        <v>3000000</v>
      </c>
      <c r="F916" s="28">
        <v>-3000000</v>
      </c>
    </row>
    <row r="917" spans="1:6" x14ac:dyDescent="0.25">
      <c r="A917" s="27">
        <v>2121059901</v>
      </c>
      <c r="B917" t="s">
        <v>585</v>
      </c>
      <c r="C917">
        <v>0</v>
      </c>
      <c r="D917" s="28">
        <v>0</v>
      </c>
      <c r="E917" s="28">
        <v>22684.94</v>
      </c>
      <c r="F917" s="28">
        <v>-22684.94</v>
      </c>
    </row>
    <row r="918" spans="1:6" x14ac:dyDescent="0.25">
      <c r="A918" s="27">
        <v>212105990101</v>
      </c>
      <c r="B918" t="s">
        <v>613</v>
      </c>
      <c r="C918">
        <v>0</v>
      </c>
      <c r="D918" s="28">
        <v>0</v>
      </c>
      <c r="E918" s="28">
        <v>22684.94</v>
      </c>
      <c r="F918" s="28">
        <v>-22684.94</v>
      </c>
    </row>
    <row r="919" spans="1:6" x14ac:dyDescent="0.25">
      <c r="A919" s="27">
        <v>212107</v>
      </c>
      <c r="B919" t="s">
        <v>614</v>
      </c>
      <c r="C919">
        <v>0</v>
      </c>
      <c r="D919" s="28">
        <v>75.13</v>
      </c>
      <c r="E919" s="28">
        <v>75.13</v>
      </c>
      <c r="F919" s="28">
        <v>0</v>
      </c>
    </row>
    <row r="920" spans="1:6" x14ac:dyDescent="0.25">
      <c r="A920" s="27">
        <v>2121079901</v>
      </c>
      <c r="B920" t="s">
        <v>585</v>
      </c>
      <c r="C920">
        <v>0</v>
      </c>
      <c r="D920" s="28">
        <v>75.13</v>
      </c>
      <c r="E920" s="28">
        <v>75.13</v>
      </c>
      <c r="F920" s="28">
        <v>0</v>
      </c>
    </row>
    <row r="921" spans="1:6" x14ac:dyDescent="0.25">
      <c r="A921" s="27">
        <v>212107990101</v>
      </c>
      <c r="B921" t="s">
        <v>585</v>
      </c>
      <c r="C921">
        <v>0</v>
      </c>
      <c r="D921" s="28">
        <v>75.13</v>
      </c>
      <c r="E921" s="28">
        <v>75.13</v>
      </c>
      <c r="F921" s="28">
        <v>0</v>
      </c>
    </row>
    <row r="922" spans="1:6" x14ac:dyDescent="0.25">
      <c r="A922" s="27">
        <v>2122</v>
      </c>
      <c r="B922" t="s">
        <v>271</v>
      </c>
      <c r="C922">
        <v>0</v>
      </c>
      <c r="D922" s="28">
        <v>879609.61</v>
      </c>
      <c r="E922" s="28">
        <v>27949259.399999999</v>
      </c>
      <c r="F922" s="28">
        <v>-27069649.789999999</v>
      </c>
    </row>
    <row r="923" spans="1:6" x14ac:dyDescent="0.25">
      <c r="A923" s="27">
        <v>212207</v>
      </c>
      <c r="B923" t="s">
        <v>614</v>
      </c>
      <c r="C923">
        <v>0</v>
      </c>
      <c r="D923" s="28">
        <v>879609.61</v>
      </c>
      <c r="E923" s="28">
        <v>21009596.809999999</v>
      </c>
      <c r="F923" s="28">
        <v>-20129987.199999999</v>
      </c>
    </row>
    <row r="924" spans="1:6" x14ac:dyDescent="0.25">
      <c r="A924" s="27">
        <v>2122070101</v>
      </c>
      <c r="B924" t="s">
        <v>615</v>
      </c>
      <c r="C924">
        <v>0</v>
      </c>
      <c r="D924" s="28">
        <v>794833.2</v>
      </c>
      <c r="E924" s="28">
        <v>20903652.07</v>
      </c>
      <c r="F924" s="28">
        <v>-20108818.870000001</v>
      </c>
    </row>
    <row r="925" spans="1:6" x14ac:dyDescent="0.25">
      <c r="A925" s="27">
        <v>212207010101</v>
      </c>
      <c r="B925" t="s">
        <v>615</v>
      </c>
      <c r="C925">
        <v>0</v>
      </c>
      <c r="D925" s="28">
        <v>794833.2</v>
      </c>
      <c r="E925" s="28">
        <v>20903652.07</v>
      </c>
      <c r="F925" s="28">
        <v>-20108818.870000001</v>
      </c>
    </row>
    <row r="926" spans="1:6" x14ac:dyDescent="0.25">
      <c r="A926" s="27">
        <v>2122079901</v>
      </c>
      <c r="B926" t="s">
        <v>585</v>
      </c>
      <c r="C926">
        <v>0</v>
      </c>
      <c r="D926" s="28">
        <v>84776.41</v>
      </c>
      <c r="E926" s="28">
        <v>105944.74</v>
      </c>
      <c r="F926" s="28">
        <v>-21168.33</v>
      </c>
    </row>
    <row r="927" spans="1:6" x14ac:dyDescent="0.25">
      <c r="A927" s="27">
        <v>212207990101</v>
      </c>
      <c r="B927" t="s">
        <v>585</v>
      </c>
      <c r="C927">
        <v>0</v>
      </c>
      <c r="D927" s="28">
        <v>84776.41</v>
      </c>
      <c r="E927" s="28">
        <v>105944.74</v>
      </c>
      <c r="F927" s="28">
        <v>-21168.33</v>
      </c>
    </row>
    <row r="928" spans="1:6" x14ac:dyDescent="0.25">
      <c r="A928" s="27">
        <v>212208</v>
      </c>
      <c r="B928" t="s">
        <v>616</v>
      </c>
      <c r="C928">
        <v>0</v>
      </c>
      <c r="D928" s="28">
        <v>0</v>
      </c>
      <c r="E928" s="28">
        <v>6939662.5899999999</v>
      </c>
      <c r="F928" s="28">
        <v>-6939662.5899999999</v>
      </c>
    </row>
    <row r="929" spans="1:6" x14ac:dyDescent="0.25">
      <c r="A929" s="27">
        <v>2122080401</v>
      </c>
      <c r="B929" t="s">
        <v>617</v>
      </c>
      <c r="C929">
        <v>0</v>
      </c>
      <c r="D929" s="28">
        <v>0</v>
      </c>
      <c r="E929" s="28">
        <v>6833333.3200000003</v>
      </c>
      <c r="F929" s="28">
        <v>-6833333.3200000003</v>
      </c>
    </row>
    <row r="930" spans="1:6" x14ac:dyDescent="0.25">
      <c r="A930" s="27">
        <v>212208040101</v>
      </c>
      <c r="B930" t="s">
        <v>618</v>
      </c>
      <c r="C930">
        <v>0</v>
      </c>
      <c r="D930" s="28">
        <v>0</v>
      </c>
      <c r="E930" s="28">
        <v>2333333.3199999998</v>
      </c>
      <c r="F930" s="28">
        <v>-2333333.3199999998</v>
      </c>
    </row>
    <row r="931" spans="1:6" x14ac:dyDescent="0.25">
      <c r="A931" s="27">
        <v>212208040102</v>
      </c>
      <c r="B931" t="s">
        <v>619</v>
      </c>
      <c r="C931">
        <v>0</v>
      </c>
      <c r="D931" s="28">
        <v>0</v>
      </c>
      <c r="E931" s="28">
        <v>4500000</v>
      </c>
      <c r="F931" s="28">
        <v>-4500000</v>
      </c>
    </row>
    <row r="932" spans="1:6" x14ac:dyDescent="0.25">
      <c r="A932" s="27">
        <v>2122089901</v>
      </c>
      <c r="B932" t="s">
        <v>585</v>
      </c>
      <c r="C932">
        <v>0</v>
      </c>
      <c r="D932" s="28">
        <v>0</v>
      </c>
      <c r="E932" s="28">
        <v>106329.27</v>
      </c>
      <c r="F932" s="28">
        <v>-106329.27</v>
      </c>
    </row>
    <row r="933" spans="1:6" x14ac:dyDescent="0.25">
      <c r="A933" s="27">
        <v>212208990101</v>
      </c>
      <c r="B933" t="s">
        <v>618</v>
      </c>
      <c r="C933">
        <v>0</v>
      </c>
      <c r="D933" s="28">
        <v>0</v>
      </c>
      <c r="E933" s="28">
        <v>41815.29</v>
      </c>
      <c r="F933" s="28">
        <v>-41815.29</v>
      </c>
    </row>
    <row r="934" spans="1:6" x14ac:dyDescent="0.25">
      <c r="A934" s="27">
        <v>212208990102</v>
      </c>
      <c r="B934" t="s">
        <v>619</v>
      </c>
      <c r="C934">
        <v>0</v>
      </c>
      <c r="D934" s="28">
        <v>0</v>
      </c>
      <c r="E934" s="28">
        <v>64513.98</v>
      </c>
      <c r="F934" s="28">
        <v>-64513.98</v>
      </c>
    </row>
    <row r="935" spans="1:6" x14ac:dyDescent="0.25">
      <c r="A935" s="27">
        <v>2123</v>
      </c>
      <c r="B935" t="s">
        <v>620</v>
      </c>
      <c r="C935">
        <v>0</v>
      </c>
      <c r="D935" s="28">
        <v>19377.39</v>
      </c>
      <c r="E935" s="28">
        <v>2526783.0499999998</v>
      </c>
      <c r="F935" s="28">
        <v>-2507405.66</v>
      </c>
    </row>
    <row r="936" spans="1:6" x14ac:dyDescent="0.25">
      <c r="A936" s="27">
        <v>212309</v>
      </c>
      <c r="B936" t="s">
        <v>621</v>
      </c>
      <c r="C936">
        <v>0</v>
      </c>
      <c r="D936" s="28">
        <v>19377.39</v>
      </c>
      <c r="E936" s="28">
        <v>2526783.0499999998</v>
      </c>
      <c r="F936" s="28">
        <v>-2507405.66</v>
      </c>
    </row>
    <row r="937" spans="1:6" x14ac:dyDescent="0.25">
      <c r="A937" s="27">
        <v>2123090101</v>
      </c>
      <c r="B937" t="s">
        <v>615</v>
      </c>
      <c r="C937">
        <v>0</v>
      </c>
      <c r="D937" s="28">
        <v>5969.86</v>
      </c>
      <c r="E937" s="28">
        <v>2500000</v>
      </c>
      <c r="F937" s="28">
        <v>-2494030.14</v>
      </c>
    </row>
    <row r="938" spans="1:6" x14ac:dyDescent="0.25">
      <c r="A938" s="27">
        <v>212309010102</v>
      </c>
      <c r="B938" t="s">
        <v>622</v>
      </c>
      <c r="C938">
        <v>0</v>
      </c>
      <c r="D938" s="28">
        <v>5969.86</v>
      </c>
      <c r="E938" s="28">
        <v>2500000</v>
      </c>
      <c r="F938" s="28">
        <v>-2494030.14</v>
      </c>
    </row>
    <row r="939" spans="1:6" x14ac:dyDescent="0.25">
      <c r="A939" s="27">
        <v>2123099901</v>
      </c>
      <c r="B939" t="s">
        <v>585</v>
      </c>
      <c r="C939">
        <v>0</v>
      </c>
      <c r="D939" s="28">
        <v>13407.53</v>
      </c>
      <c r="E939" s="28">
        <v>26783.05</v>
      </c>
      <c r="F939" s="28">
        <v>-13375.52</v>
      </c>
    </row>
    <row r="940" spans="1:6" x14ac:dyDescent="0.25">
      <c r="A940" s="27">
        <v>212309990102</v>
      </c>
      <c r="B940" t="s">
        <v>623</v>
      </c>
      <c r="C940">
        <v>0</v>
      </c>
      <c r="D940" s="28">
        <v>13407.53</v>
      </c>
      <c r="E940" s="28">
        <v>26783.05</v>
      </c>
      <c r="F940" s="28">
        <v>-13375.52</v>
      </c>
    </row>
    <row r="941" spans="1:6" x14ac:dyDescent="0.25">
      <c r="A941" s="27">
        <v>213</v>
      </c>
      <c r="B941" t="s">
        <v>64</v>
      </c>
      <c r="C941">
        <v>0</v>
      </c>
      <c r="D941" s="28">
        <v>218653234.34</v>
      </c>
      <c r="E941" s="28">
        <v>221650925.84999999</v>
      </c>
      <c r="F941" s="28">
        <v>-2997691.51</v>
      </c>
    </row>
    <row r="942" spans="1:6" x14ac:dyDescent="0.25">
      <c r="A942" s="27">
        <v>2130</v>
      </c>
      <c r="B942" t="s">
        <v>64</v>
      </c>
      <c r="C942">
        <v>0</v>
      </c>
      <c r="D942" s="28">
        <v>218653234.34</v>
      </c>
      <c r="E942" s="28">
        <v>221650925.84999999</v>
      </c>
      <c r="F942" s="28">
        <v>-2997691.51</v>
      </c>
    </row>
    <row r="943" spans="1:6" x14ac:dyDescent="0.25">
      <c r="A943" s="27">
        <v>213001</v>
      </c>
      <c r="B943" t="s">
        <v>624</v>
      </c>
      <c r="C943">
        <v>0</v>
      </c>
      <c r="D943" s="28">
        <v>190295472.86000001</v>
      </c>
      <c r="E943" s="28">
        <v>193286234.55000001</v>
      </c>
      <c r="F943" s="28">
        <v>-2990761.69</v>
      </c>
    </row>
    <row r="944" spans="1:6" x14ac:dyDescent="0.25">
      <c r="A944" s="27">
        <v>2130010101</v>
      </c>
      <c r="B944" t="s">
        <v>625</v>
      </c>
      <c r="C944">
        <v>0</v>
      </c>
      <c r="D944" s="28">
        <v>189299767.78</v>
      </c>
      <c r="E944" s="28">
        <v>192289921.15000001</v>
      </c>
      <c r="F944" s="28">
        <v>-2990153.37</v>
      </c>
    </row>
    <row r="945" spans="1:6" x14ac:dyDescent="0.25">
      <c r="A945" s="27">
        <v>213001010101</v>
      </c>
      <c r="B945" t="s">
        <v>626</v>
      </c>
      <c r="C945">
        <v>0</v>
      </c>
      <c r="D945" s="28">
        <v>189299767.78</v>
      </c>
      <c r="E945" s="28">
        <v>192289921.15000001</v>
      </c>
      <c r="F945" s="28">
        <v>-2990153.37</v>
      </c>
    </row>
    <row r="946" spans="1:6" x14ac:dyDescent="0.25">
      <c r="A946" s="27">
        <v>2130010201</v>
      </c>
      <c r="B946" t="s">
        <v>627</v>
      </c>
      <c r="C946">
        <v>0</v>
      </c>
      <c r="D946" s="28">
        <v>995705.08</v>
      </c>
      <c r="E946" s="28">
        <v>996313.4</v>
      </c>
      <c r="F946" s="28">
        <v>-608.32000000000005</v>
      </c>
    </row>
    <row r="947" spans="1:6" x14ac:dyDescent="0.25">
      <c r="A947" s="27">
        <v>213001020101</v>
      </c>
      <c r="B947" t="s">
        <v>627</v>
      </c>
      <c r="C947">
        <v>0</v>
      </c>
      <c r="D947" s="28">
        <v>995705.08</v>
      </c>
      <c r="E947" s="28">
        <v>996313.4</v>
      </c>
      <c r="F947" s="28">
        <v>-608.32000000000005</v>
      </c>
    </row>
    <row r="948" spans="1:6" x14ac:dyDescent="0.25">
      <c r="A948" s="27">
        <v>213002</v>
      </c>
      <c r="B948" t="s">
        <v>628</v>
      </c>
      <c r="C948">
        <v>0</v>
      </c>
      <c r="D948" s="28">
        <v>11943439.689999999</v>
      </c>
      <c r="E948" s="28">
        <v>11950369.51</v>
      </c>
      <c r="F948" s="28">
        <v>-6929.82</v>
      </c>
    </row>
    <row r="949" spans="1:6" x14ac:dyDescent="0.25">
      <c r="A949" s="27">
        <v>2130020001</v>
      </c>
      <c r="B949" t="s">
        <v>629</v>
      </c>
      <c r="C949">
        <v>0</v>
      </c>
      <c r="D949" s="28">
        <v>11943439.689999999</v>
      </c>
      <c r="E949" s="28">
        <v>11950369.51</v>
      </c>
      <c r="F949" s="28">
        <v>-6929.82</v>
      </c>
    </row>
    <row r="950" spans="1:6" x14ac:dyDescent="0.25">
      <c r="A950" s="27">
        <v>213002000101</v>
      </c>
      <c r="B950" t="s">
        <v>630</v>
      </c>
      <c r="C950">
        <v>0</v>
      </c>
      <c r="D950" s="28">
        <v>853534.06</v>
      </c>
      <c r="E950" s="28">
        <v>853534.06</v>
      </c>
      <c r="F950" s="28">
        <v>0</v>
      </c>
    </row>
    <row r="951" spans="1:6" x14ac:dyDescent="0.25">
      <c r="A951" s="27">
        <v>213002000102</v>
      </c>
      <c r="B951" t="s">
        <v>631</v>
      </c>
      <c r="C951">
        <v>0</v>
      </c>
      <c r="D951" s="28">
        <v>50785</v>
      </c>
      <c r="E951" s="28">
        <v>50785</v>
      </c>
      <c r="F951" s="28">
        <v>0</v>
      </c>
    </row>
    <row r="952" spans="1:6" x14ac:dyDescent="0.25">
      <c r="A952" s="27">
        <v>213002000103</v>
      </c>
      <c r="B952" t="s">
        <v>632</v>
      </c>
      <c r="C952">
        <v>0</v>
      </c>
      <c r="D952" s="28">
        <v>172423.58</v>
      </c>
      <c r="E952" s="28">
        <v>172423.58</v>
      </c>
      <c r="F952" s="28">
        <v>0</v>
      </c>
    </row>
    <row r="953" spans="1:6" x14ac:dyDescent="0.25">
      <c r="A953" s="27">
        <v>213002000104</v>
      </c>
      <c r="B953" t="s">
        <v>633</v>
      </c>
      <c r="C953">
        <v>0</v>
      </c>
      <c r="D953" s="28">
        <v>1575.48</v>
      </c>
      <c r="E953" s="28">
        <v>1575.48</v>
      </c>
      <c r="F953" s="28">
        <v>0</v>
      </c>
    </row>
    <row r="954" spans="1:6" x14ac:dyDescent="0.25">
      <c r="A954" s="27">
        <v>213002000105</v>
      </c>
      <c r="B954" t="s">
        <v>634</v>
      </c>
      <c r="C954">
        <v>0</v>
      </c>
      <c r="D954" s="28">
        <v>10234381.84</v>
      </c>
      <c r="E954" s="28">
        <v>10234381.84</v>
      </c>
      <c r="F954" s="28">
        <v>0</v>
      </c>
    </row>
    <row r="955" spans="1:6" x14ac:dyDescent="0.25">
      <c r="A955" s="27">
        <v>213002000106</v>
      </c>
      <c r="B955" t="s">
        <v>635</v>
      </c>
      <c r="C955">
        <v>0</v>
      </c>
      <c r="D955" s="28">
        <v>30617.61</v>
      </c>
      <c r="E955" s="28">
        <v>37542.43</v>
      </c>
      <c r="F955" s="28">
        <v>-6924.82</v>
      </c>
    </row>
    <row r="956" spans="1:6" x14ac:dyDescent="0.25">
      <c r="A956" s="27">
        <v>213002000107</v>
      </c>
      <c r="B956" t="s">
        <v>636</v>
      </c>
      <c r="C956">
        <v>0</v>
      </c>
      <c r="D956" s="28">
        <v>215506.88</v>
      </c>
      <c r="E956" s="28">
        <v>215511.88</v>
      </c>
      <c r="F956" s="28">
        <v>-5</v>
      </c>
    </row>
    <row r="957" spans="1:6" x14ac:dyDescent="0.25">
      <c r="A957" s="27">
        <v>213002000108</v>
      </c>
      <c r="B957" t="s">
        <v>637</v>
      </c>
      <c r="C957">
        <v>0</v>
      </c>
      <c r="D957" s="28">
        <v>23445.01</v>
      </c>
      <c r="E957" s="28">
        <v>23445.01</v>
      </c>
      <c r="F957" s="28">
        <v>0</v>
      </c>
    </row>
    <row r="958" spans="1:6" x14ac:dyDescent="0.25">
      <c r="A958" s="27">
        <v>213002000109</v>
      </c>
      <c r="B958" t="s">
        <v>638</v>
      </c>
      <c r="C958">
        <v>0</v>
      </c>
      <c r="D958" s="28">
        <v>119904.94</v>
      </c>
      <c r="E958" s="28">
        <v>119904.94</v>
      </c>
      <c r="F958" s="28">
        <v>0</v>
      </c>
    </row>
    <row r="959" spans="1:6" x14ac:dyDescent="0.25">
      <c r="A959" s="27">
        <v>213002000110</v>
      </c>
      <c r="B959" t="s">
        <v>639</v>
      </c>
      <c r="C959">
        <v>0</v>
      </c>
      <c r="D959" s="28">
        <v>1014.59</v>
      </c>
      <c r="E959" s="28">
        <v>1014.59</v>
      </c>
      <c r="F959" s="28">
        <v>0</v>
      </c>
    </row>
    <row r="960" spans="1:6" x14ac:dyDescent="0.25">
      <c r="A960" s="27">
        <v>213002000111</v>
      </c>
      <c r="B960" t="s">
        <v>640</v>
      </c>
      <c r="C960">
        <v>0</v>
      </c>
      <c r="D960" s="28">
        <v>240250.7</v>
      </c>
      <c r="E960" s="28">
        <v>240250.7</v>
      </c>
      <c r="F960" s="28">
        <v>0</v>
      </c>
    </row>
    <row r="961" spans="1:6" x14ac:dyDescent="0.25">
      <c r="A961" s="27">
        <v>213005</v>
      </c>
      <c r="B961" t="s">
        <v>641</v>
      </c>
      <c r="C961">
        <v>0</v>
      </c>
      <c r="D961" s="28">
        <v>16414321.789999999</v>
      </c>
      <c r="E961" s="28">
        <v>16414321.789999999</v>
      </c>
      <c r="F961" s="28">
        <v>0</v>
      </c>
    </row>
    <row r="962" spans="1:6" x14ac:dyDescent="0.25">
      <c r="A962" s="27">
        <v>2130050101</v>
      </c>
      <c r="B962" t="s">
        <v>642</v>
      </c>
      <c r="C962">
        <v>0</v>
      </c>
      <c r="D962" s="28">
        <v>16414321.789999999</v>
      </c>
      <c r="E962" s="28">
        <v>16414321.789999999</v>
      </c>
      <c r="F962" s="28">
        <v>0</v>
      </c>
    </row>
    <row r="963" spans="1:6" x14ac:dyDescent="0.25">
      <c r="A963" s="27">
        <v>213005010101</v>
      </c>
      <c r="B963" t="s">
        <v>642</v>
      </c>
      <c r="C963">
        <v>0</v>
      </c>
      <c r="D963" s="28">
        <v>16414321.789999999</v>
      </c>
      <c r="E963" s="28">
        <v>16414321.789999999</v>
      </c>
      <c r="F963" s="28">
        <v>0</v>
      </c>
    </row>
    <row r="964" spans="1:6" x14ac:dyDescent="0.25">
      <c r="A964" s="27">
        <v>214</v>
      </c>
      <c r="B964" t="s">
        <v>643</v>
      </c>
      <c r="C964">
        <v>0</v>
      </c>
      <c r="D964" s="28">
        <v>8535498.1600000001</v>
      </c>
      <c r="E964" s="28">
        <v>24916450.59</v>
      </c>
      <c r="F964" s="28">
        <v>-16380952.43</v>
      </c>
    </row>
    <row r="965" spans="1:6" x14ac:dyDescent="0.25">
      <c r="A965" s="27">
        <v>2141</v>
      </c>
      <c r="B965" t="s">
        <v>644</v>
      </c>
      <c r="C965">
        <v>0</v>
      </c>
      <c r="D965" s="28">
        <v>11873.49</v>
      </c>
      <c r="E965" s="28">
        <v>605245</v>
      </c>
      <c r="F965" s="28">
        <v>-593371.51</v>
      </c>
    </row>
    <row r="966" spans="1:6" x14ac:dyDescent="0.25">
      <c r="A966" s="27">
        <v>214100</v>
      </c>
      <c r="B966" t="s">
        <v>645</v>
      </c>
      <c r="C966">
        <v>0</v>
      </c>
      <c r="D966" s="28">
        <v>11873.49</v>
      </c>
      <c r="E966" s="28">
        <v>605245</v>
      </c>
      <c r="F966" s="28">
        <v>-593371.51</v>
      </c>
    </row>
    <row r="967" spans="1:6" x14ac:dyDescent="0.25">
      <c r="A967" s="27">
        <v>2141000201</v>
      </c>
      <c r="B967" t="s">
        <v>646</v>
      </c>
      <c r="C967">
        <v>0</v>
      </c>
      <c r="D967" s="28">
        <v>0</v>
      </c>
      <c r="E967" s="28">
        <v>590000</v>
      </c>
      <c r="F967" s="28">
        <v>-590000</v>
      </c>
    </row>
    <row r="968" spans="1:6" x14ac:dyDescent="0.25">
      <c r="A968" s="27">
        <v>214100020101</v>
      </c>
      <c r="B968" t="s">
        <v>647</v>
      </c>
      <c r="C968">
        <v>0</v>
      </c>
      <c r="D968" s="28">
        <v>0</v>
      </c>
      <c r="E968" s="28">
        <v>590000</v>
      </c>
      <c r="F968" s="28">
        <v>-590000</v>
      </c>
    </row>
    <row r="969" spans="1:6" x14ac:dyDescent="0.25">
      <c r="A969" s="27">
        <v>2141009901</v>
      </c>
      <c r="B969" t="s">
        <v>585</v>
      </c>
      <c r="C969">
        <v>0</v>
      </c>
      <c r="D969" s="28">
        <v>11873.49</v>
      </c>
      <c r="E969" s="28">
        <v>15245</v>
      </c>
      <c r="F969" s="28">
        <v>-3371.51</v>
      </c>
    </row>
    <row r="970" spans="1:6" x14ac:dyDescent="0.25">
      <c r="A970" s="27">
        <v>214100990101</v>
      </c>
      <c r="B970" t="s">
        <v>648</v>
      </c>
      <c r="C970">
        <v>0</v>
      </c>
      <c r="D970" s="28">
        <v>11873.49</v>
      </c>
      <c r="E970" s="28">
        <v>15245</v>
      </c>
      <c r="F970" s="28">
        <v>-3371.51</v>
      </c>
    </row>
    <row r="971" spans="1:6" x14ac:dyDescent="0.25">
      <c r="A971" s="27">
        <v>2142</v>
      </c>
      <c r="B971" t="s">
        <v>649</v>
      </c>
      <c r="C971">
        <v>0</v>
      </c>
      <c r="D971" s="28">
        <v>8523624.6699999999</v>
      </c>
      <c r="E971" s="28">
        <v>24311205.59</v>
      </c>
      <c r="F971" s="28">
        <v>-15787580.92</v>
      </c>
    </row>
    <row r="972" spans="1:6" x14ac:dyDescent="0.25">
      <c r="A972" s="27">
        <v>214201</v>
      </c>
      <c r="B972" t="s">
        <v>650</v>
      </c>
      <c r="C972">
        <v>0</v>
      </c>
      <c r="D972" s="28">
        <v>8523624.6699999999</v>
      </c>
      <c r="E972" s="28">
        <v>24311205.59</v>
      </c>
      <c r="F972" s="28">
        <v>-15787580.92</v>
      </c>
    </row>
    <row r="973" spans="1:6" x14ac:dyDescent="0.25">
      <c r="A973" s="27">
        <v>2142010101</v>
      </c>
      <c r="B973" t="s">
        <v>651</v>
      </c>
      <c r="C973">
        <v>0</v>
      </c>
      <c r="D973" s="28">
        <v>0</v>
      </c>
      <c r="E973" s="28">
        <v>7000000</v>
      </c>
      <c r="F973" s="28">
        <v>-7000000</v>
      </c>
    </row>
    <row r="974" spans="1:6" x14ac:dyDescent="0.25">
      <c r="A974" s="27">
        <v>214201010101</v>
      </c>
      <c r="B974" t="s">
        <v>652</v>
      </c>
      <c r="C974">
        <v>0</v>
      </c>
      <c r="D974" s="28">
        <v>0</v>
      </c>
      <c r="E974" s="28">
        <v>2000000</v>
      </c>
      <c r="F974" s="28">
        <v>-2000000</v>
      </c>
    </row>
    <row r="975" spans="1:6" x14ac:dyDescent="0.25">
      <c r="A975" s="27">
        <v>214201010102</v>
      </c>
      <c r="B975" t="s">
        <v>653</v>
      </c>
      <c r="C975">
        <v>0</v>
      </c>
      <c r="D975" s="28">
        <v>0</v>
      </c>
      <c r="E975" s="28">
        <v>2000000</v>
      </c>
      <c r="F975" s="28">
        <v>-2000000</v>
      </c>
    </row>
    <row r="976" spans="1:6" x14ac:dyDescent="0.25">
      <c r="A976" s="27">
        <v>214201010103</v>
      </c>
      <c r="B976" t="s">
        <v>654</v>
      </c>
      <c r="C976">
        <v>0</v>
      </c>
      <c r="D976" s="28">
        <v>0</v>
      </c>
      <c r="E976" s="28">
        <v>3000000</v>
      </c>
      <c r="F976" s="28">
        <v>-3000000</v>
      </c>
    </row>
    <row r="977" spans="1:6" x14ac:dyDescent="0.25">
      <c r="A977" s="27">
        <v>2142010201</v>
      </c>
      <c r="B977" t="s">
        <v>646</v>
      </c>
      <c r="C977">
        <v>0</v>
      </c>
      <c r="D977" s="28">
        <v>8431000</v>
      </c>
      <c r="E977" s="28">
        <v>17174000</v>
      </c>
      <c r="F977" s="28">
        <v>-8743000</v>
      </c>
    </row>
    <row r="978" spans="1:6" x14ac:dyDescent="0.25">
      <c r="A978" s="27">
        <v>214201020101</v>
      </c>
      <c r="B978" t="s">
        <v>655</v>
      </c>
      <c r="C978">
        <v>0</v>
      </c>
      <c r="D978" s="28">
        <v>2000000</v>
      </c>
      <c r="E978" s="28">
        <v>2000000</v>
      </c>
      <c r="F978" s="28">
        <v>0</v>
      </c>
    </row>
    <row r="979" spans="1:6" x14ac:dyDescent="0.25">
      <c r="A979" s="27">
        <v>214201020102</v>
      </c>
      <c r="B979" t="s">
        <v>656</v>
      </c>
      <c r="C979">
        <v>0</v>
      </c>
      <c r="D979" s="28">
        <v>1000000</v>
      </c>
      <c r="E979" s="28">
        <v>1000000</v>
      </c>
      <c r="F979" s="28">
        <v>0</v>
      </c>
    </row>
    <row r="980" spans="1:6" x14ac:dyDescent="0.25">
      <c r="A980" s="27">
        <v>214201020103</v>
      </c>
      <c r="B980" t="s">
        <v>657</v>
      </c>
      <c r="C980">
        <v>0</v>
      </c>
      <c r="D980" s="28">
        <v>1000000</v>
      </c>
      <c r="E980" s="28">
        <v>1000000</v>
      </c>
      <c r="F980" s="28">
        <v>0</v>
      </c>
    </row>
    <row r="981" spans="1:6" x14ac:dyDescent="0.25">
      <c r="A981" s="27">
        <v>214201020104</v>
      </c>
      <c r="B981" t="s">
        <v>658</v>
      </c>
      <c r="C981">
        <v>0</v>
      </c>
      <c r="D981" s="28">
        <v>1000000</v>
      </c>
      <c r="E981" s="28">
        <v>1000000</v>
      </c>
      <c r="F981" s="28">
        <v>0</v>
      </c>
    </row>
    <row r="982" spans="1:6" x14ac:dyDescent="0.25">
      <c r="A982" s="27">
        <v>214201020105</v>
      </c>
      <c r="B982" t="s">
        <v>659</v>
      </c>
      <c r="C982">
        <v>0</v>
      </c>
      <c r="D982" s="28">
        <v>1000000</v>
      </c>
      <c r="E982" s="28">
        <v>1000000</v>
      </c>
      <c r="F982" s="28">
        <v>0</v>
      </c>
    </row>
    <row r="983" spans="1:6" x14ac:dyDescent="0.25">
      <c r="A983" s="27">
        <v>214201020106</v>
      </c>
      <c r="B983" t="s">
        <v>660</v>
      </c>
      <c r="C983">
        <v>0</v>
      </c>
      <c r="D983" s="28">
        <v>430000</v>
      </c>
      <c r="E983" s="28">
        <v>430000</v>
      </c>
      <c r="F983" s="28">
        <v>0</v>
      </c>
    </row>
    <row r="984" spans="1:6" x14ac:dyDescent="0.25">
      <c r="A984" s="27">
        <v>214201020131</v>
      </c>
      <c r="B984" t="s">
        <v>661</v>
      </c>
      <c r="C984">
        <v>0</v>
      </c>
      <c r="D984" s="28">
        <v>1000</v>
      </c>
      <c r="E984" s="28">
        <v>1000</v>
      </c>
      <c r="F984" s="28">
        <v>0</v>
      </c>
    </row>
    <row r="985" spans="1:6" x14ac:dyDescent="0.25">
      <c r="A985" s="27">
        <v>214201020132</v>
      </c>
      <c r="B985" t="s">
        <v>652</v>
      </c>
      <c r="C985">
        <v>0</v>
      </c>
      <c r="D985" s="28">
        <v>2000000</v>
      </c>
      <c r="E985" s="28">
        <v>2000000</v>
      </c>
      <c r="F985" s="28">
        <v>0</v>
      </c>
    </row>
    <row r="986" spans="1:6" x14ac:dyDescent="0.25">
      <c r="A986" s="27">
        <v>214201020133</v>
      </c>
      <c r="B986" t="s">
        <v>662</v>
      </c>
      <c r="C986">
        <v>0</v>
      </c>
      <c r="D986" s="28">
        <v>0</v>
      </c>
      <c r="E986" s="28">
        <v>1500000</v>
      </c>
      <c r="F986" s="28">
        <v>-1500000</v>
      </c>
    </row>
    <row r="987" spans="1:6" x14ac:dyDescent="0.25">
      <c r="A987" s="27">
        <v>214201020134</v>
      </c>
      <c r="B987" t="s">
        <v>663</v>
      </c>
      <c r="C987">
        <v>0</v>
      </c>
      <c r="D987" s="28">
        <v>0</v>
      </c>
      <c r="E987" s="28">
        <v>1500000</v>
      </c>
      <c r="F987" s="28">
        <v>-1500000</v>
      </c>
    </row>
    <row r="988" spans="1:6" x14ac:dyDescent="0.25">
      <c r="A988" s="27">
        <v>214201020135</v>
      </c>
      <c r="B988" t="s">
        <v>664</v>
      </c>
      <c r="C988">
        <v>0</v>
      </c>
      <c r="D988" s="28">
        <v>0</v>
      </c>
      <c r="E988" s="28">
        <v>2000000</v>
      </c>
      <c r="F988" s="28">
        <v>-2000000</v>
      </c>
    </row>
    <row r="989" spans="1:6" x14ac:dyDescent="0.25">
      <c r="A989" s="27">
        <v>214201020136</v>
      </c>
      <c r="B989" t="s">
        <v>665</v>
      </c>
      <c r="C989">
        <v>0</v>
      </c>
      <c r="D989" s="28">
        <v>0</v>
      </c>
      <c r="E989" s="28">
        <v>1000000</v>
      </c>
      <c r="F989" s="28">
        <v>-1000000</v>
      </c>
    </row>
    <row r="990" spans="1:6" x14ac:dyDescent="0.25">
      <c r="A990" s="27">
        <v>214201020137</v>
      </c>
      <c r="B990" t="s">
        <v>666</v>
      </c>
      <c r="C990">
        <v>0</v>
      </c>
      <c r="D990" s="28">
        <v>0</v>
      </c>
      <c r="E990" s="28">
        <v>1000000</v>
      </c>
      <c r="F990" s="28">
        <v>-1000000</v>
      </c>
    </row>
    <row r="991" spans="1:6" x14ac:dyDescent="0.25">
      <c r="A991" s="27">
        <v>214201020138</v>
      </c>
      <c r="B991" t="s">
        <v>667</v>
      </c>
      <c r="C991">
        <v>0</v>
      </c>
      <c r="D991" s="28">
        <v>0</v>
      </c>
      <c r="E991" s="28">
        <v>1743000</v>
      </c>
      <c r="F991" s="28">
        <v>-1743000</v>
      </c>
    </row>
    <row r="992" spans="1:6" x14ac:dyDescent="0.25">
      <c r="A992" s="27">
        <v>2142019901</v>
      </c>
      <c r="B992" t="s">
        <v>585</v>
      </c>
      <c r="C992">
        <v>0</v>
      </c>
      <c r="D992" s="28">
        <v>92624.67</v>
      </c>
      <c r="E992" s="28">
        <v>137205.59</v>
      </c>
      <c r="F992" s="28">
        <v>-44580.92</v>
      </c>
    </row>
    <row r="993" spans="1:6" x14ac:dyDescent="0.25">
      <c r="A993" s="27">
        <v>214201990101</v>
      </c>
      <c r="B993" t="s">
        <v>668</v>
      </c>
      <c r="C993">
        <v>0</v>
      </c>
      <c r="D993" s="28">
        <v>491.8</v>
      </c>
      <c r="E993" s="28">
        <v>491.8</v>
      </c>
      <c r="F993" s="28">
        <v>0</v>
      </c>
    </row>
    <row r="994" spans="1:6" x14ac:dyDescent="0.25">
      <c r="A994" s="27">
        <v>214201990102</v>
      </c>
      <c r="B994" t="s">
        <v>669</v>
      </c>
      <c r="C994">
        <v>0</v>
      </c>
      <c r="D994" s="28">
        <v>259.56</v>
      </c>
      <c r="E994" s="28">
        <v>259.56</v>
      </c>
      <c r="F994" s="28">
        <v>0</v>
      </c>
    </row>
    <row r="995" spans="1:6" x14ac:dyDescent="0.25">
      <c r="A995" s="27">
        <v>214201990103</v>
      </c>
      <c r="B995" t="s">
        <v>670</v>
      </c>
      <c r="C995">
        <v>0</v>
      </c>
      <c r="D995" s="28">
        <v>257.92</v>
      </c>
      <c r="E995" s="28">
        <v>257.92</v>
      </c>
      <c r="F995" s="28">
        <v>0</v>
      </c>
    </row>
    <row r="996" spans="1:6" x14ac:dyDescent="0.25">
      <c r="A996" s="27">
        <v>214201990104</v>
      </c>
      <c r="B996" t="s">
        <v>671</v>
      </c>
      <c r="C996">
        <v>0</v>
      </c>
      <c r="D996" s="28">
        <v>389.99</v>
      </c>
      <c r="E996" s="28">
        <v>389.99</v>
      </c>
      <c r="F996" s="28">
        <v>0</v>
      </c>
    </row>
    <row r="997" spans="1:6" x14ac:dyDescent="0.25">
      <c r="A997" s="27">
        <v>214201990106</v>
      </c>
      <c r="B997" t="s">
        <v>672</v>
      </c>
      <c r="C997">
        <v>0</v>
      </c>
      <c r="D997" s="28">
        <v>1101.1500000000001</v>
      </c>
      <c r="E997" s="28">
        <v>1101.1500000000001</v>
      </c>
      <c r="F997" s="28">
        <v>0</v>
      </c>
    </row>
    <row r="998" spans="1:6" x14ac:dyDescent="0.25">
      <c r="A998" s="27">
        <v>214201990111</v>
      </c>
      <c r="B998" t="s">
        <v>673</v>
      </c>
      <c r="C998">
        <v>0</v>
      </c>
      <c r="D998" s="28">
        <v>827.62</v>
      </c>
      <c r="E998" s="28">
        <v>827.62</v>
      </c>
      <c r="F998" s="28">
        <v>0</v>
      </c>
    </row>
    <row r="999" spans="1:6" x14ac:dyDescent="0.25">
      <c r="A999" s="27">
        <v>214201990112</v>
      </c>
      <c r="B999" t="s">
        <v>674</v>
      </c>
      <c r="C999">
        <v>0</v>
      </c>
      <c r="D999" s="28">
        <v>432.39</v>
      </c>
      <c r="E999" s="28">
        <v>432.39</v>
      </c>
      <c r="F999" s="28">
        <v>0</v>
      </c>
    </row>
    <row r="1000" spans="1:6" x14ac:dyDescent="0.25">
      <c r="A1000" s="27">
        <v>214201990127</v>
      </c>
      <c r="B1000" t="s">
        <v>675</v>
      </c>
      <c r="C1000">
        <v>0</v>
      </c>
      <c r="D1000" s="28">
        <v>0.04</v>
      </c>
      <c r="E1000" s="28">
        <v>0.04</v>
      </c>
      <c r="F1000" s="28">
        <v>0</v>
      </c>
    </row>
    <row r="1001" spans="1:6" x14ac:dyDescent="0.25">
      <c r="A1001" s="27">
        <v>214201990129</v>
      </c>
      <c r="B1001" t="s">
        <v>676</v>
      </c>
      <c r="C1001">
        <v>0</v>
      </c>
      <c r="D1001" s="28">
        <v>0.01</v>
      </c>
      <c r="E1001" s="28">
        <v>0.01</v>
      </c>
      <c r="F1001" s="28">
        <v>0</v>
      </c>
    </row>
    <row r="1002" spans="1:6" x14ac:dyDescent="0.25">
      <c r="A1002" s="27">
        <v>214201990131</v>
      </c>
      <c r="B1002" t="s">
        <v>677</v>
      </c>
      <c r="C1002">
        <v>0</v>
      </c>
      <c r="D1002" s="28">
        <v>10.5</v>
      </c>
      <c r="E1002" s="28">
        <v>10.5</v>
      </c>
      <c r="F1002" s="28">
        <v>0</v>
      </c>
    </row>
    <row r="1003" spans="1:6" x14ac:dyDescent="0.25">
      <c r="A1003" s="27">
        <v>214201990132</v>
      </c>
      <c r="B1003" t="s">
        <v>678</v>
      </c>
      <c r="C1003">
        <v>0</v>
      </c>
      <c r="D1003" s="28">
        <v>10191.89</v>
      </c>
      <c r="E1003" s="28">
        <v>12164.26</v>
      </c>
      <c r="F1003" s="28">
        <v>-1972.37</v>
      </c>
    </row>
    <row r="1004" spans="1:6" x14ac:dyDescent="0.25">
      <c r="A1004" s="27">
        <v>214201990133</v>
      </c>
      <c r="B1004" t="s">
        <v>679</v>
      </c>
      <c r="C1004">
        <v>0</v>
      </c>
      <c r="D1004" s="28">
        <v>10191.879999999999</v>
      </c>
      <c r="E1004" s="28">
        <v>12164.34</v>
      </c>
      <c r="F1004" s="28">
        <v>-1972.46</v>
      </c>
    </row>
    <row r="1005" spans="1:6" x14ac:dyDescent="0.25">
      <c r="A1005" s="27">
        <v>214201990134</v>
      </c>
      <c r="B1005" t="s">
        <v>680</v>
      </c>
      <c r="C1005">
        <v>0</v>
      </c>
      <c r="D1005" s="28">
        <v>7643.98</v>
      </c>
      <c r="E1005" s="28">
        <v>14301.5</v>
      </c>
      <c r="F1005" s="28">
        <v>-6657.52</v>
      </c>
    </row>
    <row r="1006" spans="1:6" x14ac:dyDescent="0.25">
      <c r="A1006" s="27">
        <v>214201990135</v>
      </c>
      <c r="B1006" t="s">
        <v>681</v>
      </c>
      <c r="C1006">
        <v>0</v>
      </c>
      <c r="D1006" s="28">
        <v>7643.98</v>
      </c>
      <c r="E1006" s="28">
        <v>13315.17</v>
      </c>
      <c r="F1006" s="28">
        <v>-5671.19</v>
      </c>
    </row>
    <row r="1007" spans="1:6" x14ac:dyDescent="0.25">
      <c r="A1007" s="27">
        <v>214201990136</v>
      </c>
      <c r="B1007" t="s">
        <v>682</v>
      </c>
      <c r="C1007">
        <v>0</v>
      </c>
      <c r="D1007" s="28">
        <v>19704.16</v>
      </c>
      <c r="E1007" s="28">
        <v>24153.55</v>
      </c>
      <c r="F1007" s="28">
        <v>-4449.3900000000003</v>
      </c>
    </row>
    <row r="1008" spans="1:6" x14ac:dyDescent="0.25">
      <c r="A1008" s="27">
        <v>214201990137</v>
      </c>
      <c r="B1008" t="s">
        <v>683</v>
      </c>
      <c r="C1008">
        <v>0</v>
      </c>
      <c r="D1008" s="28">
        <v>4883.5600000000004</v>
      </c>
      <c r="E1008" s="28">
        <v>9452.06</v>
      </c>
      <c r="F1008" s="28">
        <v>-4568.5</v>
      </c>
    </row>
    <row r="1009" spans="1:6" x14ac:dyDescent="0.25">
      <c r="A1009" s="27">
        <v>214201990138</v>
      </c>
      <c r="B1009" t="s">
        <v>684</v>
      </c>
      <c r="C1009">
        <v>0</v>
      </c>
      <c r="D1009" s="28">
        <v>4671.2299999999996</v>
      </c>
      <c r="E1009" s="28">
        <v>9041.1</v>
      </c>
      <c r="F1009" s="28">
        <v>-4369.87</v>
      </c>
    </row>
    <row r="1010" spans="1:6" x14ac:dyDescent="0.25">
      <c r="A1010" s="27">
        <v>214201990139</v>
      </c>
      <c r="B1010" t="s">
        <v>685</v>
      </c>
      <c r="C1010">
        <v>0</v>
      </c>
      <c r="D1010" s="28">
        <v>15032.88</v>
      </c>
      <c r="E1010" s="28">
        <v>21336.94</v>
      </c>
      <c r="F1010" s="28">
        <v>-6304.06</v>
      </c>
    </row>
    <row r="1011" spans="1:6" x14ac:dyDescent="0.25">
      <c r="A1011" s="27">
        <v>214201990140</v>
      </c>
      <c r="B1011" t="s">
        <v>686</v>
      </c>
      <c r="C1011">
        <v>0</v>
      </c>
      <c r="D1011" s="28">
        <v>8890.1299999999992</v>
      </c>
      <c r="E1011" s="28">
        <v>17505.689999999999</v>
      </c>
      <c r="F1011" s="28">
        <v>-8615.56</v>
      </c>
    </row>
    <row r="1012" spans="1:6" x14ac:dyDescent="0.25">
      <c r="A1012" s="27">
        <v>216</v>
      </c>
      <c r="B1012" t="s">
        <v>67</v>
      </c>
      <c r="C1012">
        <v>0</v>
      </c>
      <c r="D1012" s="28">
        <v>5872632.9299999997</v>
      </c>
      <c r="E1012" s="28">
        <v>5872632.9299999997</v>
      </c>
      <c r="F1012" s="28">
        <v>0</v>
      </c>
    </row>
    <row r="1013" spans="1:6" x14ac:dyDescent="0.25">
      <c r="A1013" s="27">
        <v>2160</v>
      </c>
      <c r="B1013" t="s">
        <v>67</v>
      </c>
      <c r="C1013">
        <v>0</v>
      </c>
      <c r="D1013" s="28">
        <v>5872632.9299999997</v>
      </c>
      <c r="E1013" s="28">
        <v>5872632.9299999997</v>
      </c>
      <c r="F1013" s="28">
        <v>0</v>
      </c>
    </row>
    <row r="1014" spans="1:6" x14ac:dyDescent="0.25">
      <c r="A1014" s="27">
        <v>216001</v>
      </c>
      <c r="B1014" t="s">
        <v>687</v>
      </c>
      <c r="C1014">
        <v>0</v>
      </c>
      <c r="D1014" s="28">
        <v>5872632.9299999997</v>
      </c>
      <c r="E1014" s="28">
        <v>5872632.9299999997</v>
      </c>
      <c r="F1014" s="28">
        <v>0</v>
      </c>
    </row>
    <row r="1015" spans="1:6" x14ac:dyDescent="0.25">
      <c r="A1015" s="27">
        <v>2160010000</v>
      </c>
      <c r="B1015" t="s">
        <v>688</v>
      </c>
      <c r="C1015">
        <v>0</v>
      </c>
      <c r="D1015" s="28">
        <v>5872632.9299999997</v>
      </c>
      <c r="E1015" s="28">
        <v>5872632.9299999997</v>
      </c>
      <c r="F1015" s="28">
        <v>0</v>
      </c>
    </row>
    <row r="1016" spans="1:6" x14ac:dyDescent="0.25">
      <c r="A1016" s="27">
        <v>216001000001</v>
      </c>
      <c r="B1016" t="s">
        <v>688</v>
      </c>
      <c r="C1016">
        <v>0</v>
      </c>
      <c r="D1016" s="28">
        <v>5872632.9299999997</v>
      </c>
      <c r="E1016" s="28">
        <v>5872632.9299999997</v>
      </c>
      <c r="F1016" s="28">
        <v>0</v>
      </c>
    </row>
    <row r="1017" spans="1:6" x14ac:dyDescent="0.25">
      <c r="A1017" s="27">
        <v>22</v>
      </c>
      <c r="B1017" t="s">
        <v>68</v>
      </c>
      <c r="C1017">
        <v>0</v>
      </c>
      <c r="D1017" s="28">
        <v>197206133.16999999</v>
      </c>
      <c r="E1017" s="28">
        <v>199661884.81</v>
      </c>
      <c r="F1017" s="28">
        <v>-2455751.64</v>
      </c>
    </row>
    <row r="1018" spans="1:6" x14ac:dyDescent="0.25">
      <c r="A1018" s="27">
        <v>221</v>
      </c>
      <c r="B1018" t="s">
        <v>346</v>
      </c>
      <c r="C1018">
        <v>0</v>
      </c>
      <c r="D1018" s="28">
        <v>14581173.02</v>
      </c>
      <c r="E1018" s="28">
        <v>14581173.02</v>
      </c>
      <c r="F1018" s="28">
        <v>0</v>
      </c>
    </row>
    <row r="1019" spans="1:6" x14ac:dyDescent="0.25">
      <c r="A1019" s="27">
        <v>2210</v>
      </c>
      <c r="B1019" t="s">
        <v>17</v>
      </c>
      <c r="C1019">
        <v>0</v>
      </c>
      <c r="D1019" s="28">
        <v>14581173.02</v>
      </c>
      <c r="E1019" s="28">
        <v>14581173.02</v>
      </c>
      <c r="F1019" s="28">
        <v>0</v>
      </c>
    </row>
    <row r="1020" spans="1:6" x14ac:dyDescent="0.25">
      <c r="A1020" s="27">
        <v>221000</v>
      </c>
      <c r="B1020" t="s">
        <v>17</v>
      </c>
      <c r="C1020">
        <v>0</v>
      </c>
      <c r="D1020" s="28">
        <v>14581173.02</v>
      </c>
      <c r="E1020" s="28">
        <v>14581173.02</v>
      </c>
      <c r="F1020" s="28">
        <v>0</v>
      </c>
    </row>
    <row r="1021" spans="1:6" x14ac:dyDescent="0.25">
      <c r="A1021" s="27">
        <v>2210000101</v>
      </c>
      <c r="B1021" t="s">
        <v>347</v>
      </c>
      <c r="C1021">
        <v>0</v>
      </c>
      <c r="D1021" s="28">
        <v>14581173.02</v>
      </c>
      <c r="E1021" s="28">
        <v>14581173.02</v>
      </c>
      <c r="F1021" s="28">
        <v>0</v>
      </c>
    </row>
    <row r="1022" spans="1:6" x14ac:dyDescent="0.25">
      <c r="A1022" s="27">
        <v>221000010101</v>
      </c>
      <c r="B1022" t="s">
        <v>347</v>
      </c>
      <c r="C1022">
        <v>0</v>
      </c>
      <c r="D1022" s="28">
        <v>14581173.02</v>
      </c>
      <c r="E1022" s="28">
        <v>14581173.02</v>
      </c>
      <c r="F1022" s="28">
        <v>0</v>
      </c>
    </row>
    <row r="1023" spans="1:6" x14ac:dyDescent="0.25">
      <c r="A1023" s="27">
        <v>222</v>
      </c>
      <c r="B1023" t="s">
        <v>69</v>
      </c>
      <c r="C1023">
        <v>0</v>
      </c>
      <c r="D1023" s="28">
        <v>178679688.02000001</v>
      </c>
      <c r="E1023" s="28">
        <v>179841778.49000001</v>
      </c>
      <c r="F1023" s="28">
        <v>-1162090.47</v>
      </c>
    </row>
    <row r="1024" spans="1:6" x14ac:dyDescent="0.25">
      <c r="A1024" s="27">
        <v>2220</v>
      </c>
      <c r="B1024" t="s">
        <v>69</v>
      </c>
      <c r="C1024">
        <v>0</v>
      </c>
      <c r="D1024" s="28">
        <v>178679688.02000001</v>
      </c>
      <c r="E1024" s="28">
        <v>179841778.49000001</v>
      </c>
      <c r="F1024" s="28">
        <v>-1162090.47</v>
      </c>
    </row>
    <row r="1025" spans="1:6" x14ac:dyDescent="0.25">
      <c r="A1025" s="27">
        <v>222001</v>
      </c>
      <c r="B1025" t="s">
        <v>70</v>
      </c>
      <c r="C1025">
        <v>0</v>
      </c>
      <c r="D1025" s="28">
        <v>25100007.170000002</v>
      </c>
      <c r="E1025" s="28">
        <v>25123625.73</v>
      </c>
      <c r="F1025" s="28">
        <v>-23618.560000000001</v>
      </c>
    </row>
    <row r="1026" spans="1:6" x14ac:dyDescent="0.25">
      <c r="A1026" s="27">
        <v>2220010101</v>
      </c>
      <c r="B1026" t="s">
        <v>689</v>
      </c>
      <c r="C1026">
        <v>0</v>
      </c>
      <c r="D1026" s="28">
        <v>25100007.170000002</v>
      </c>
      <c r="E1026" s="28">
        <v>25123625.73</v>
      </c>
      <c r="F1026" s="28">
        <v>-23618.560000000001</v>
      </c>
    </row>
    <row r="1027" spans="1:6" x14ac:dyDescent="0.25">
      <c r="A1027" s="27">
        <v>222001010101</v>
      </c>
      <c r="B1027" t="s">
        <v>690</v>
      </c>
      <c r="C1027">
        <v>0</v>
      </c>
      <c r="D1027" s="28">
        <v>25100007.170000002</v>
      </c>
      <c r="E1027" s="28">
        <v>25123625.73</v>
      </c>
      <c r="F1027" s="28">
        <v>-23618.560000000001</v>
      </c>
    </row>
    <row r="1028" spans="1:6" x14ac:dyDescent="0.25">
      <c r="A1028" s="27">
        <v>222003</v>
      </c>
      <c r="B1028" t="s">
        <v>691</v>
      </c>
      <c r="C1028">
        <v>0</v>
      </c>
      <c r="D1028" s="28">
        <v>1355003.12</v>
      </c>
      <c r="E1028" s="28">
        <v>1767241.99</v>
      </c>
      <c r="F1028" s="28">
        <v>-412238.87</v>
      </c>
    </row>
    <row r="1029" spans="1:6" x14ac:dyDescent="0.25">
      <c r="A1029" s="27">
        <v>2220030101</v>
      </c>
      <c r="B1029" t="s">
        <v>692</v>
      </c>
      <c r="C1029">
        <v>0</v>
      </c>
      <c r="D1029" s="28">
        <v>228998.82</v>
      </c>
      <c r="E1029" s="28">
        <v>228998.82</v>
      </c>
      <c r="F1029" s="28">
        <v>0</v>
      </c>
    </row>
    <row r="1030" spans="1:6" x14ac:dyDescent="0.25">
      <c r="A1030" s="27">
        <v>222003010102</v>
      </c>
      <c r="B1030" t="s">
        <v>693</v>
      </c>
      <c r="C1030">
        <v>0</v>
      </c>
      <c r="D1030" s="28">
        <v>211501.26</v>
      </c>
      <c r="E1030" s="28">
        <v>211501.26</v>
      </c>
      <c r="F1030" s="28">
        <v>0</v>
      </c>
    </row>
    <row r="1031" spans="1:6" x14ac:dyDescent="0.25">
      <c r="A1031" s="27">
        <v>222003010103</v>
      </c>
      <c r="B1031" t="s">
        <v>694</v>
      </c>
      <c r="C1031">
        <v>0</v>
      </c>
      <c r="D1031" s="28">
        <v>17497.560000000001</v>
      </c>
      <c r="E1031" s="28">
        <v>17497.560000000001</v>
      </c>
      <c r="F1031" s="28">
        <v>0</v>
      </c>
    </row>
    <row r="1032" spans="1:6" x14ac:dyDescent="0.25">
      <c r="A1032" s="27">
        <v>2220030201</v>
      </c>
      <c r="B1032" t="s">
        <v>695</v>
      </c>
      <c r="C1032">
        <v>0</v>
      </c>
      <c r="D1032" s="28">
        <v>6565.63</v>
      </c>
      <c r="E1032" s="28">
        <v>6565.63</v>
      </c>
      <c r="F1032" s="28">
        <v>0</v>
      </c>
    </row>
    <row r="1033" spans="1:6" x14ac:dyDescent="0.25">
      <c r="A1033" s="27">
        <v>222003020101</v>
      </c>
      <c r="B1033" t="s">
        <v>696</v>
      </c>
      <c r="C1033">
        <v>0</v>
      </c>
      <c r="D1033" s="28">
        <v>2490.85</v>
      </c>
      <c r="E1033" s="28">
        <v>2490.85</v>
      </c>
      <c r="F1033" s="28">
        <v>0</v>
      </c>
    </row>
    <row r="1034" spans="1:6" x14ac:dyDescent="0.25">
      <c r="A1034" s="27">
        <v>222003020103</v>
      </c>
      <c r="B1034" t="s">
        <v>697</v>
      </c>
      <c r="C1034">
        <v>0</v>
      </c>
      <c r="D1034" s="28">
        <v>3566.28</v>
      </c>
      <c r="E1034" s="28">
        <v>3566.28</v>
      </c>
      <c r="F1034" s="28">
        <v>0</v>
      </c>
    </row>
    <row r="1035" spans="1:6" x14ac:dyDescent="0.25">
      <c r="A1035" s="27">
        <v>222003020104</v>
      </c>
      <c r="B1035" t="s">
        <v>698</v>
      </c>
      <c r="C1035">
        <v>0</v>
      </c>
      <c r="D1035" s="28">
        <v>508.5</v>
      </c>
      <c r="E1035" s="28">
        <v>508.5</v>
      </c>
      <c r="F1035" s="28">
        <v>0</v>
      </c>
    </row>
    <row r="1036" spans="1:6" x14ac:dyDescent="0.25">
      <c r="A1036" s="27">
        <v>2220030301</v>
      </c>
      <c r="B1036" t="s">
        <v>699</v>
      </c>
      <c r="C1036">
        <v>0</v>
      </c>
      <c r="D1036" s="28">
        <v>59487.71</v>
      </c>
      <c r="E1036" s="28">
        <v>121589.38</v>
      </c>
      <c r="F1036" s="28">
        <v>-62101.67</v>
      </c>
    </row>
    <row r="1037" spans="1:6" x14ac:dyDescent="0.25">
      <c r="A1037" s="27">
        <v>222003030101</v>
      </c>
      <c r="B1037" t="s">
        <v>76</v>
      </c>
      <c r="C1037">
        <v>0</v>
      </c>
      <c r="D1037" s="28">
        <v>23406.61</v>
      </c>
      <c r="E1037" s="28">
        <v>45035.77</v>
      </c>
      <c r="F1037" s="28">
        <v>-21629.16</v>
      </c>
    </row>
    <row r="1038" spans="1:6" x14ac:dyDescent="0.25">
      <c r="A1038" s="27">
        <v>222003030102</v>
      </c>
      <c r="B1038" t="s">
        <v>700</v>
      </c>
      <c r="C1038">
        <v>0</v>
      </c>
      <c r="D1038" s="28">
        <v>3119.9</v>
      </c>
      <c r="E1038" s="28">
        <v>6047.49</v>
      </c>
      <c r="F1038" s="28">
        <v>-2927.59</v>
      </c>
    </row>
    <row r="1039" spans="1:6" x14ac:dyDescent="0.25">
      <c r="A1039" s="27">
        <v>222003030103</v>
      </c>
      <c r="B1039" t="s">
        <v>701</v>
      </c>
      <c r="C1039">
        <v>0</v>
      </c>
      <c r="D1039" s="28">
        <v>17687.23</v>
      </c>
      <c r="E1039" s="28">
        <v>38277.78</v>
      </c>
      <c r="F1039" s="28">
        <v>-20590.55</v>
      </c>
    </row>
    <row r="1040" spans="1:6" x14ac:dyDescent="0.25">
      <c r="A1040" s="27">
        <v>222003030104</v>
      </c>
      <c r="B1040" t="s">
        <v>702</v>
      </c>
      <c r="C1040">
        <v>0</v>
      </c>
      <c r="D1040" s="28">
        <v>15229.27</v>
      </c>
      <c r="E1040" s="28">
        <v>32183.64</v>
      </c>
      <c r="F1040" s="28">
        <v>-16954.37</v>
      </c>
    </row>
    <row r="1041" spans="1:6" x14ac:dyDescent="0.25">
      <c r="A1041" s="27">
        <v>222003030105</v>
      </c>
      <c r="B1041" t="s">
        <v>703</v>
      </c>
      <c r="C1041">
        <v>0</v>
      </c>
      <c r="D1041" s="28">
        <v>44.7</v>
      </c>
      <c r="E1041" s="28">
        <v>44.7</v>
      </c>
      <c r="F1041" s="28">
        <v>0</v>
      </c>
    </row>
    <row r="1042" spans="1:6" x14ac:dyDescent="0.25">
      <c r="A1042" s="27">
        <v>2220030401</v>
      </c>
      <c r="B1042" t="s">
        <v>704</v>
      </c>
      <c r="C1042">
        <v>0</v>
      </c>
      <c r="D1042" s="28">
        <v>811371.58</v>
      </c>
      <c r="E1042" s="28">
        <v>1029489.1</v>
      </c>
      <c r="F1042" s="28">
        <v>-218117.52</v>
      </c>
    </row>
    <row r="1043" spans="1:6" x14ac:dyDescent="0.25">
      <c r="A1043" s="27">
        <v>222003040101</v>
      </c>
      <c r="B1043" t="s">
        <v>704</v>
      </c>
      <c r="C1043">
        <v>0</v>
      </c>
      <c r="D1043" s="28">
        <v>809781.58</v>
      </c>
      <c r="E1043" s="28">
        <v>994119.05</v>
      </c>
      <c r="F1043" s="28">
        <v>-184337.47</v>
      </c>
    </row>
    <row r="1044" spans="1:6" x14ac:dyDescent="0.25">
      <c r="A1044" s="27">
        <v>222003040102</v>
      </c>
      <c r="B1044" t="s">
        <v>705</v>
      </c>
      <c r="C1044">
        <v>0</v>
      </c>
      <c r="D1044" s="28">
        <v>1590</v>
      </c>
      <c r="E1044" s="28">
        <v>35370.050000000003</v>
      </c>
      <c r="F1044" s="28">
        <v>-33780.050000000003</v>
      </c>
    </row>
    <row r="1045" spans="1:6" x14ac:dyDescent="0.25">
      <c r="A1045" s="27">
        <v>2220030501</v>
      </c>
      <c r="B1045" t="s">
        <v>706</v>
      </c>
      <c r="C1045">
        <v>0</v>
      </c>
      <c r="D1045" s="28">
        <v>248579.38</v>
      </c>
      <c r="E1045" s="28">
        <v>380599.06</v>
      </c>
      <c r="F1045" s="28">
        <v>-132019.68</v>
      </c>
    </row>
    <row r="1046" spans="1:6" x14ac:dyDescent="0.25">
      <c r="A1046" s="27">
        <v>222003050101</v>
      </c>
      <c r="B1046" t="s">
        <v>706</v>
      </c>
      <c r="C1046">
        <v>0</v>
      </c>
      <c r="D1046" s="28">
        <v>228128.34</v>
      </c>
      <c r="E1046" s="28">
        <v>243709.4</v>
      </c>
      <c r="F1046" s="28">
        <v>-15581.06</v>
      </c>
    </row>
    <row r="1047" spans="1:6" x14ac:dyDescent="0.25">
      <c r="A1047" s="27">
        <v>222003050103</v>
      </c>
      <c r="B1047" t="s">
        <v>707</v>
      </c>
      <c r="C1047">
        <v>0</v>
      </c>
      <c r="D1047" s="28">
        <v>19208.84</v>
      </c>
      <c r="E1047" s="28">
        <v>132314.46</v>
      </c>
      <c r="F1047" s="28">
        <v>-113105.62</v>
      </c>
    </row>
    <row r="1048" spans="1:6" x14ac:dyDescent="0.25">
      <c r="A1048" s="27">
        <v>222003050105</v>
      </c>
      <c r="B1048" t="s">
        <v>708</v>
      </c>
      <c r="C1048">
        <v>0</v>
      </c>
      <c r="D1048" s="28">
        <v>1242.2</v>
      </c>
      <c r="E1048" s="28">
        <v>4575.2</v>
      </c>
      <c r="F1048" s="28">
        <v>-3333</v>
      </c>
    </row>
    <row r="1049" spans="1:6" x14ac:dyDescent="0.25">
      <c r="A1049" s="27">
        <v>222004</v>
      </c>
      <c r="B1049" t="s">
        <v>73</v>
      </c>
      <c r="C1049">
        <v>0</v>
      </c>
      <c r="D1049" s="28">
        <v>0</v>
      </c>
      <c r="E1049" s="28">
        <v>491111.82</v>
      </c>
      <c r="F1049" s="28">
        <v>-491111.82</v>
      </c>
    </row>
    <row r="1050" spans="1:6" x14ac:dyDescent="0.25">
      <c r="A1050" s="27">
        <v>2220040001</v>
      </c>
      <c r="B1050" t="s">
        <v>448</v>
      </c>
      <c r="C1050">
        <v>0</v>
      </c>
      <c r="D1050" s="28">
        <v>0</v>
      </c>
      <c r="E1050" s="28">
        <v>491111.82</v>
      </c>
      <c r="F1050" s="28">
        <v>-491111.82</v>
      </c>
    </row>
    <row r="1051" spans="1:6" x14ac:dyDescent="0.25">
      <c r="A1051" s="27">
        <v>222004000101</v>
      </c>
      <c r="B1051" t="s">
        <v>448</v>
      </c>
      <c r="C1051">
        <v>0</v>
      </c>
      <c r="D1051" s="28">
        <v>0</v>
      </c>
      <c r="E1051" s="28">
        <v>491111.82</v>
      </c>
      <c r="F1051" s="28">
        <v>-491111.82</v>
      </c>
    </row>
    <row r="1052" spans="1:6" x14ac:dyDescent="0.25">
      <c r="A1052" s="27">
        <v>222005</v>
      </c>
      <c r="B1052" t="s">
        <v>74</v>
      </c>
      <c r="C1052">
        <v>0</v>
      </c>
      <c r="D1052" s="28">
        <v>16879563.18</v>
      </c>
      <c r="E1052" s="28">
        <v>16924588.140000001</v>
      </c>
      <c r="F1052" s="28">
        <v>-45024.959999999999</v>
      </c>
    </row>
    <row r="1053" spans="1:6" x14ac:dyDescent="0.25">
      <c r="A1053" s="27">
        <v>2220050101</v>
      </c>
      <c r="B1053" t="s">
        <v>709</v>
      </c>
      <c r="C1053">
        <v>0</v>
      </c>
      <c r="D1053" s="28">
        <v>1873.52</v>
      </c>
      <c r="E1053" s="28">
        <v>1873.52</v>
      </c>
      <c r="F1053" s="28">
        <v>0</v>
      </c>
    </row>
    <row r="1054" spans="1:6" x14ac:dyDescent="0.25">
      <c r="A1054" s="27">
        <v>222005010101</v>
      </c>
      <c r="B1054" t="s">
        <v>710</v>
      </c>
      <c r="C1054">
        <v>0</v>
      </c>
      <c r="D1054" s="28">
        <v>1873.52</v>
      </c>
      <c r="E1054" s="28">
        <v>1873.52</v>
      </c>
      <c r="F1054" s="28">
        <v>0</v>
      </c>
    </row>
    <row r="1055" spans="1:6" x14ac:dyDescent="0.25">
      <c r="A1055" s="27">
        <v>2220050201</v>
      </c>
      <c r="B1055" t="s">
        <v>711</v>
      </c>
      <c r="C1055">
        <v>0</v>
      </c>
      <c r="D1055" s="28">
        <v>16877689.66</v>
      </c>
      <c r="E1055" s="28">
        <v>16922714.620000001</v>
      </c>
      <c r="F1055" s="28">
        <v>-45024.959999999999</v>
      </c>
    </row>
    <row r="1056" spans="1:6" x14ac:dyDescent="0.25">
      <c r="A1056" s="27">
        <v>222005020101</v>
      </c>
      <c r="B1056" t="s">
        <v>712</v>
      </c>
      <c r="C1056">
        <v>0</v>
      </c>
      <c r="D1056" s="28">
        <v>674.56</v>
      </c>
      <c r="E1056" s="28">
        <v>674.56</v>
      </c>
      <c r="F1056" s="28">
        <v>0</v>
      </c>
    </row>
    <row r="1057" spans="1:6" x14ac:dyDescent="0.25">
      <c r="A1057" s="27">
        <v>222005020102</v>
      </c>
      <c r="B1057" t="s">
        <v>713</v>
      </c>
      <c r="C1057">
        <v>0</v>
      </c>
      <c r="D1057" s="28">
        <v>307501.36</v>
      </c>
      <c r="E1057" s="28">
        <v>307501.36</v>
      </c>
      <c r="F1057" s="28">
        <v>0</v>
      </c>
    </row>
    <row r="1058" spans="1:6" x14ac:dyDescent="0.25">
      <c r="A1058" s="27">
        <v>222005020103</v>
      </c>
      <c r="B1058" t="s">
        <v>714</v>
      </c>
      <c r="C1058">
        <v>0</v>
      </c>
      <c r="D1058" s="28">
        <v>2766846.03</v>
      </c>
      <c r="E1058" s="28">
        <v>2790197.78</v>
      </c>
      <c r="F1058" s="28">
        <v>-23351.75</v>
      </c>
    </row>
    <row r="1059" spans="1:6" x14ac:dyDescent="0.25">
      <c r="A1059" s="27">
        <v>222005020104</v>
      </c>
      <c r="B1059" t="s">
        <v>715</v>
      </c>
      <c r="C1059">
        <v>0</v>
      </c>
      <c r="D1059" s="28">
        <v>13313237.01</v>
      </c>
      <c r="E1059" s="28">
        <v>13332570.529999999</v>
      </c>
      <c r="F1059" s="28">
        <v>-19333.52</v>
      </c>
    </row>
    <row r="1060" spans="1:6" x14ac:dyDescent="0.25">
      <c r="A1060" s="27">
        <v>222005020105</v>
      </c>
      <c r="B1060" t="s">
        <v>716</v>
      </c>
      <c r="C1060">
        <v>0</v>
      </c>
      <c r="D1060" s="28">
        <v>6200.79</v>
      </c>
      <c r="E1060" s="28">
        <v>6200.79</v>
      </c>
      <c r="F1060" s="28">
        <v>0</v>
      </c>
    </row>
    <row r="1061" spans="1:6" x14ac:dyDescent="0.25">
      <c r="A1061" s="27">
        <v>222005020106</v>
      </c>
      <c r="B1061" t="s">
        <v>717</v>
      </c>
      <c r="C1061">
        <v>0</v>
      </c>
      <c r="D1061" s="28">
        <v>141073.76</v>
      </c>
      <c r="E1061" s="28">
        <v>143413.45000000001</v>
      </c>
      <c r="F1061" s="28">
        <v>-2339.69</v>
      </c>
    </row>
    <row r="1062" spans="1:6" x14ac:dyDescent="0.25">
      <c r="A1062" s="27">
        <v>222005020107</v>
      </c>
      <c r="B1062" t="s">
        <v>718</v>
      </c>
      <c r="C1062">
        <v>0</v>
      </c>
      <c r="D1062" s="28">
        <v>47952.67</v>
      </c>
      <c r="E1062" s="28">
        <v>47952.67</v>
      </c>
      <c r="F1062" s="28">
        <v>0</v>
      </c>
    </row>
    <row r="1063" spans="1:6" x14ac:dyDescent="0.25">
      <c r="A1063" s="27">
        <v>222005020108</v>
      </c>
      <c r="B1063" t="s">
        <v>719</v>
      </c>
      <c r="C1063">
        <v>0</v>
      </c>
      <c r="D1063" s="28">
        <v>112118.5</v>
      </c>
      <c r="E1063" s="28">
        <v>112118.5</v>
      </c>
      <c r="F1063" s="28">
        <v>0</v>
      </c>
    </row>
    <row r="1064" spans="1:6" x14ac:dyDescent="0.25">
      <c r="A1064" s="27">
        <v>222005020109</v>
      </c>
      <c r="B1064" t="s">
        <v>720</v>
      </c>
      <c r="C1064">
        <v>0</v>
      </c>
      <c r="D1064" s="28">
        <v>57543.78</v>
      </c>
      <c r="E1064" s="28">
        <v>57543.78</v>
      </c>
      <c r="F1064" s="28">
        <v>0</v>
      </c>
    </row>
    <row r="1065" spans="1:6" x14ac:dyDescent="0.25">
      <c r="A1065" s="27">
        <v>222005020110</v>
      </c>
      <c r="B1065" t="s">
        <v>721</v>
      </c>
      <c r="C1065">
        <v>0</v>
      </c>
      <c r="D1065" s="28">
        <v>74964.02</v>
      </c>
      <c r="E1065" s="28">
        <v>74964.02</v>
      </c>
      <c r="F1065" s="28">
        <v>0</v>
      </c>
    </row>
    <row r="1066" spans="1:6" x14ac:dyDescent="0.25">
      <c r="A1066" s="27">
        <v>222005020112</v>
      </c>
      <c r="B1066" t="s">
        <v>722</v>
      </c>
      <c r="C1066">
        <v>0</v>
      </c>
      <c r="D1066" s="28">
        <v>29740.51</v>
      </c>
      <c r="E1066" s="28">
        <v>29740.51</v>
      </c>
      <c r="F1066" s="28">
        <v>0</v>
      </c>
    </row>
    <row r="1067" spans="1:6" x14ac:dyDescent="0.25">
      <c r="A1067" s="27">
        <v>222005020113</v>
      </c>
      <c r="B1067" t="s">
        <v>723</v>
      </c>
      <c r="C1067">
        <v>0</v>
      </c>
      <c r="D1067" s="28">
        <v>12588.05</v>
      </c>
      <c r="E1067" s="28">
        <v>12588.05</v>
      </c>
      <c r="F1067" s="28">
        <v>0</v>
      </c>
    </row>
    <row r="1068" spans="1:6" x14ac:dyDescent="0.25">
      <c r="A1068" s="27">
        <v>222005020114</v>
      </c>
      <c r="B1068" t="s">
        <v>724</v>
      </c>
      <c r="C1068">
        <v>0</v>
      </c>
      <c r="D1068" s="28">
        <v>4113.8500000000004</v>
      </c>
      <c r="E1068" s="28">
        <v>4113.8500000000004</v>
      </c>
      <c r="F1068" s="28">
        <v>0</v>
      </c>
    </row>
    <row r="1069" spans="1:6" x14ac:dyDescent="0.25">
      <c r="A1069" s="27">
        <v>222005020115</v>
      </c>
      <c r="B1069" t="s">
        <v>725</v>
      </c>
      <c r="C1069">
        <v>0</v>
      </c>
      <c r="D1069" s="28">
        <v>1177.43</v>
      </c>
      <c r="E1069" s="28">
        <v>1177.43</v>
      </c>
      <c r="F1069" s="28">
        <v>0</v>
      </c>
    </row>
    <row r="1070" spans="1:6" x14ac:dyDescent="0.25">
      <c r="A1070" s="27">
        <v>222005020116</v>
      </c>
      <c r="B1070" t="s">
        <v>726</v>
      </c>
      <c r="C1070">
        <v>0</v>
      </c>
      <c r="D1070" s="28">
        <v>1957.34</v>
      </c>
      <c r="E1070" s="28">
        <v>1957.34</v>
      </c>
      <c r="F1070" s="28">
        <v>0</v>
      </c>
    </row>
    <row r="1071" spans="1:6" x14ac:dyDescent="0.25">
      <c r="A1071" s="27">
        <v>222099</v>
      </c>
      <c r="B1071" t="s">
        <v>26</v>
      </c>
      <c r="C1071">
        <v>0</v>
      </c>
      <c r="D1071" s="28">
        <v>135345114.55000001</v>
      </c>
      <c r="E1071" s="28">
        <v>135535210.81</v>
      </c>
      <c r="F1071" s="28">
        <v>-190096.26</v>
      </c>
    </row>
    <row r="1072" spans="1:6" x14ac:dyDescent="0.25">
      <c r="A1072" s="27">
        <v>2220990101</v>
      </c>
      <c r="B1072" t="s">
        <v>727</v>
      </c>
      <c r="C1072">
        <v>0</v>
      </c>
      <c r="D1072" s="28">
        <v>13268.6</v>
      </c>
      <c r="E1072" s="28">
        <v>13539.89</v>
      </c>
      <c r="F1072" s="28">
        <v>-271.29000000000002</v>
      </c>
    </row>
    <row r="1073" spans="1:6" x14ac:dyDescent="0.25">
      <c r="A1073" s="27">
        <v>222099010101</v>
      </c>
      <c r="B1073" t="s">
        <v>510</v>
      </c>
      <c r="C1073">
        <v>0</v>
      </c>
      <c r="D1073" s="28">
        <v>452.52</v>
      </c>
      <c r="E1073" s="28">
        <v>494.97</v>
      </c>
      <c r="F1073" s="28">
        <v>-42.45</v>
      </c>
    </row>
    <row r="1074" spans="1:6" x14ac:dyDescent="0.25">
      <c r="A1074" s="27">
        <v>222099010102</v>
      </c>
      <c r="B1074" t="s">
        <v>139</v>
      </c>
      <c r="C1074">
        <v>0</v>
      </c>
      <c r="D1074" s="28">
        <v>6353.54</v>
      </c>
      <c r="E1074" s="28">
        <v>6463.76</v>
      </c>
      <c r="F1074" s="28">
        <v>-110.22</v>
      </c>
    </row>
    <row r="1075" spans="1:6" x14ac:dyDescent="0.25">
      <c r="A1075" s="27">
        <v>222099010103</v>
      </c>
      <c r="B1075" t="s">
        <v>140</v>
      </c>
      <c r="C1075">
        <v>0</v>
      </c>
      <c r="D1075" s="28">
        <v>52.21</v>
      </c>
      <c r="E1075" s="28">
        <v>52.21</v>
      </c>
      <c r="F1075" s="28">
        <v>0</v>
      </c>
    </row>
    <row r="1076" spans="1:6" x14ac:dyDescent="0.25">
      <c r="A1076" s="27">
        <v>222099010104</v>
      </c>
      <c r="B1076" t="s">
        <v>141</v>
      </c>
      <c r="C1076">
        <v>0</v>
      </c>
      <c r="D1076" s="28">
        <v>439.88</v>
      </c>
      <c r="E1076" s="28">
        <v>439.88</v>
      </c>
      <c r="F1076" s="28">
        <v>0</v>
      </c>
    </row>
    <row r="1077" spans="1:6" x14ac:dyDescent="0.25">
      <c r="A1077" s="27">
        <v>222099010105</v>
      </c>
      <c r="B1077" t="s">
        <v>142</v>
      </c>
      <c r="C1077">
        <v>0</v>
      </c>
      <c r="D1077" s="28">
        <v>1780.78</v>
      </c>
      <c r="E1077" s="28">
        <v>1786.78</v>
      </c>
      <c r="F1077" s="28">
        <v>-6</v>
      </c>
    </row>
    <row r="1078" spans="1:6" x14ac:dyDescent="0.25">
      <c r="A1078" s="27">
        <v>222099010106</v>
      </c>
      <c r="B1078" t="s">
        <v>143</v>
      </c>
      <c r="C1078">
        <v>0</v>
      </c>
      <c r="D1078" s="28">
        <v>192.35</v>
      </c>
      <c r="E1078" s="28">
        <v>222.35</v>
      </c>
      <c r="F1078" s="28">
        <v>-30</v>
      </c>
    </row>
    <row r="1079" spans="1:6" x14ac:dyDescent="0.25">
      <c r="A1079" s="27">
        <v>222099010107</v>
      </c>
      <c r="B1079" t="s">
        <v>144</v>
      </c>
      <c r="C1079">
        <v>0</v>
      </c>
      <c r="D1079" s="28">
        <v>236.65</v>
      </c>
      <c r="E1079" s="28">
        <v>237.15</v>
      </c>
      <c r="F1079" s="28">
        <v>-0.5</v>
      </c>
    </row>
    <row r="1080" spans="1:6" x14ac:dyDescent="0.25">
      <c r="A1080" s="27">
        <v>222099010108</v>
      </c>
      <c r="B1080" t="s">
        <v>145</v>
      </c>
      <c r="C1080">
        <v>0</v>
      </c>
      <c r="D1080" s="28">
        <v>757.77</v>
      </c>
      <c r="E1080" s="28">
        <v>765.91</v>
      </c>
      <c r="F1080" s="28">
        <v>-8.14</v>
      </c>
    </row>
    <row r="1081" spans="1:6" x14ac:dyDescent="0.25">
      <c r="A1081" s="27">
        <v>222099010109</v>
      </c>
      <c r="B1081" t="s">
        <v>511</v>
      </c>
      <c r="C1081">
        <v>0</v>
      </c>
      <c r="D1081" s="28">
        <v>376.31</v>
      </c>
      <c r="E1081" s="28">
        <v>396.31</v>
      </c>
      <c r="F1081" s="28">
        <v>-20</v>
      </c>
    </row>
    <row r="1082" spans="1:6" x14ac:dyDescent="0.25">
      <c r="A1082" s="27">
        <v>222099010110</v>
      </c>
      <c r="B1082" t="s">
        <v>147</v>
      </c>
      <c r="C1082">
        <v>0</v>
      </c>
      <c r="D1082" s="28">
        <v>0.1</v>
      </c>
      <c r="E1082" s="28">
        <v>0.1</v>
      </c>
      <c r="F1082" s="28">
        <v>0</v>
      </c>
    </row>
    <row r="1083" spans="1:6" x14ac:dyDescent="0.25">
      <c r="A1083" s="27">
        <v>222099010111</v>
      </c>
      <c r="B1083" t="s">
        <v>512</v>
      </c>
      <c r="C1083">
        <v>0</v>
      </c>
      <c r="D1083" s="28">
        <v>633.11</v>
      </c>
      <c r="E1083" s="28">
        <v>633.11</v>
      </c>
      <c r="F1083" s="28">
        <v>0</v>
      </c>
    </row>
    <row r="1084" spans="1:6" x14ac:dyDescent="0.25">
      <c r="A1084" s="27">
        <v>222099010112</v>
      </c>
      <c r="B1084" t="s">
        <v>149</v>
      </c>
      <c r="C1084">
        <v>0</v>
      </c>
      <c r="D1084" s="28">
        <v>153.99</v>
      </c>
      <c r="E1084" s="28">
        <v>173.99</v>
      </c>
      <c r="F1084" s="28">
        <v>-20</v>
      </c>
    </row>
    <row r="1085" spans="1:6" x14ac:dyDescent="0.25">
      <c r="A1085" s="27">
        <v>222099010113</v>
      </c>
      <c r="B1085" t="s">
        <v>150</v>
      </c>
      <c r="C1085">
        <v>0</v>
      </c>
      <c r="D1085" s="28">
        <v>154.54</v>
      </c>
      <c r="E1085" s="28">
        <v>164.54</v>
      </c>
      <c r="F1085" s="28">
        <v>-10</v>
      </c>
    </row>
    <row r="1086" spans="1:6" x14ac:dyDescent="0.25">
      <c r="A1086" s="27">
        <v>222099010114</v>
      </c>
      <c r="B1086" t="s">
        <v>151</v>
      </c>
      <c r="C1086">
        <v>0</v>
      </c>
      <c r="D1086" s="28">
        <v>287.8</v>
      </c>
      <c r="E1086" s="28">
        <v>298.8</v>
      </c>
      <c r="F1086" s="28">
        <v>-11</v>
      </c>
    </row>
    <row r="1087" spans="1:6" x14ac:dyDescent="0.25">
      <c r="A1087" s="27">
        <v>222099010115</v>
      </c>
      <c r="B1087" t="s">
        <v>152</v>
      </c>
      <c r="C1087">
        <v>0</v>
      </c>
      <c r="D1087" s="28">
        <v>928.99</v>
      </c>
      <c r="E1087" s="28">
        <v>938.99</v>
      </c>
      <c r="F1087" s="28">
        <v>-10</v>
      </c>
    </row>
    <row r="1088" spans="1:6" x14ac:dyDescent="0.25">
      <c r="A1088" s="27">
        <v>222099010116</v>
      </c>
      <c r="B1088" t="s">
        <v>153</v>
      </c>
      <c r="C1088">
        <v>0</v>
      </c>
      <c r="D1088" s="28">
        <v>107.15</v>
      </c>
      <c r="E1088" s="28">
        <v>107.25</v>
      </c>
      <c r="F1088" s="28">
        <v>-0.1</v>
      </c>
    </row>
    <row r="1089" spans="1:6" x14ac:dyDescent="0.25">
      <c r="A1089" s="27">
        <v>222099010117</v>
      </c>
      <c r="B1089" t="s">
        <v>154</v>
      </c>
      <c r="C1089">
        <v>0</v>
      </c>
      <c r="D1089" s="28">
        <v>71.22</v>
      </c>
      <c r="E1089" s="28">
        <v>71.22</v>
      </c>
      <c r="F1089" s="28">
        <v>0</v>
      </c>
    </row>
    <row r="1090" spans="1:6" x14ac:dyDescent="0.25">
      <c r="A1090" s="27">
        <v>222099010118</v>
      </c>
      <c r="B1090" t="s">
        <v>728</v>
      </c>
      <c r="C1090">
        <v>0</v>
      </c>
      <c r="D1090" s="28">
        <v>3.53</v>
      </c>
      <c r="E1090" s="28">
        <v>4.38</v>
      </c>
      <c r="F1090" s="28">
        <v>-0.85</v>
      </c>
    </row>
    <row r="1091" spans="1:6" x14ac:dyDescent="0.25">
      <c r="A1091" s="27">
        <v>222099010119</v>
      </c>
      <c r="B1091" t="s">
        <v>155</v>
      </c>
      <c r="C1091">
        <v>0</v>
      </c>
      <c r="D1091" s="28">
        <v>61.41</v>
      </c>
      <c r="E1091" s="28">
        <v>61.44</v>
      </c>
      <c r="F1091" s="28">
        <v>-0.03</v>
      </c>
    </row>
    <row r="1092" spans="1:6" x14ac:dyDescent="0.25">
      <c r="A1092" s="27">
        <v>222099010120</v>
      </c>
      <c r="B1092" t="s">
        <v>156</v>
      </c>
      <c r="C1092">
        <v>0</v>
      </c>
      <c r="D1092" s="28">
        <v>83.25</v>
      </c>
      <c r="E1092" s="28">
        <v>83.25</v>
      </c>
      <c r="F1092" s="28">
        <v>0</v>
      </c>
    </row>
    <row r="1093" spans="1:6" x14ac:dyDescent="0.25">
      <c r="A1093" s="27">
        <v>222099010121</v>
      </c>
      <c r="B1093" t="s">
        <v>157</v>
      </c>
      <c r="C1093">
        <v>0</v>
      </c>
      <c r="D1093" s="28">
        <v>141.5</v>
      </c>
      <c r="E1093" s="28">
        <v>143.5</v>
      </c>
      <c r="F1093" s="28">
        <v>-2</v>
      </c>
    </row>
    <row r="1094" spans="1:6" x14ac:dyDescent="0.25">
      <c r="A1094" s="27">
        <v>2220990201</v>
      </c>
      <c r="B1094" t="s">
        <v>729</v>
      </c>
      <c r="C1094">
        <v>0</v>
      </c>
      <c r="D1094" s="28">
        <v>1903987.82</v>
      </c>
      <c r="E1094" s="28">
        <v>1939021.75</v>
      </c>
      <c r="F1094" s="28">
        <v>-35033.93</v>
      </c>
    </row>
    <row r="1095" spans="1:6" x14ac:dyDescent="0.25">
      <c r="A1095" s="27">
        <v>222099020101</v>
      </c>
      <c r="B1095" t="s">
        <v>730</v>
      </c>
      <c r="C1095">
        <v>0</v>
      </c>
      <c r="D1095" s="28">
        <v>1903944.59</v>
      </c>
      <c r="E1095" s="28">
        <v>1938978.52</v>
      </c>
      <c r="F1095" s="28">
        <v>-35033.93</v>
      </c>
    </row>
    <row r="1096" spans="1:6" x14ac:dyDescent="0.25">
      <c r="A1096" s="27">
        <v>222099020102</v>
      </c>
      <c r="B1096" t="s">
        <v>731</v>
      </c>
      <c r="C1096">
        <v>0</v>
      </c>
      <c r="D1096" s="28">
        <v>43.23</v>
      </c>
      <c r="E1096" s="28">
        <v>43.23</v>
      </c>
      <c r="F1096" s="28">
        <v>0</v>
      </c>
    </row>
    <row r="1097" spans="1:6" x14ac:dyDescent="0.25">
      <c r="A1097" s="27">
        <v>2220999101</v>
      </c>
      <c r="B1097" t="s">
        <v>732</v>
      </c>
      <c r="C1097">
        <v>0</v>
      </c>
      <c r="D1097" s="28">
        <v>133427858.13</v>
      </c>
      <c r="E1097" s="28">
        <v>133582649.17</v>
      </c>
      <c r="F1097" s="28">
        <v>-154791.04000000001</v>
      </c>
    </row>
    <row r="1098" spans="1:6" x14ac:dyDescent="0.25">
      <c r="A1098" s="27">
        <v>222099910101</v>
      </c>
      <c r="B1098" t="s">
        <v>733</v>
      </c>
      <c r="C1098">
        <v>0</v>
      </c>
      <c r="D1098" s="28">
        <v>374731.09</v>
      </c>
      <c r="E1098" s="28">
        <v>384240.47</v>
      </c>
      <c r="F1098" s="28">
        <v>-9509.3799999999992</v>
      </c>
    </row>
    <row r="1099" spans="1:6" x14ac:dyDescent="0.25">
      <c r="A1099" s="27">
        <v>222099910102</v>
      </c>
      <c r="B1099" t="s">
        <v>734</v>
      </c>
      <c r="C1099">
        <v>0</v>
      </c>
      <c r="D1099" s="28">
        <v>953.83</v>
      </c>
      <c r="E1099" s="28">
        <v>1006.7</v>
      </c>
      <c r="F1099" s="28">
        <v>-52.87</v>
      </c>
    </row>
    <row r="1100" spans="1:6" x14ac:dyDescent="0.25">
      <c r="A1100" s="27">
        <v>222099910103</v>
      </c>
      <c r="B1100" t="s">
        <v>735</v>
      </c>
      <c r="C1100">
        <v>0</v>
      </c>
      <c r="D1100" s="28">
        <v>5305256.88</v>
      </c>
      <c r="E1100" s="28">
        <v>5394856.7199999997</v>
      </c>
      <c r="F1100" s="28">
        <v>-89599.84</v>
      </c>
    </row>
    <row r="1101" spans="1:6" x14ac:dyDescent="0.25">
      <c r="A1101" s="27">
        <v>222099910104</v>
      </c>
      <c r="B1101" t="s">
        <v>736</v>
      </c>
      <c r="C1101">
        <v>0</v>
      </c>
      <c r="D1101" s="28">
        <v>289.86</v>
      </c>
      <c r="E1101" s="28">
        <v>289.86</v>
      </c>
      <c r="F1101" s="28">
        <v>0</v>
      </c>
    </row>
    <row r="1102" spans="1:6" x14ac:dyDescent="0.25">
      <c r="A1102" s="27">
        <v>222099910105</v>
      </c>
      <c r="B1102" t="s">
        <v>737</v>
      </c>
      <c r="C1102">
        <v>0</v>
      </c>
      <c r="D1102" s="28">
        <v>2771.17</v>
      </c>
      <c r="E1102" s="28">
        <v>2771.17</v>
      </c>
      <c r="F1102" s="28">
        <v>0</v>
      </c>
    </row>
    <row r="1103" spans="1:6" x14ac:dyDescent="0.25">
      <c r="A1103" s="27">
        <v>222099910106</v>
      </c>
      <c r="B1103" t="s">
        <v>738</v>
      </c>
      <c r="C1103">
        <v>0</v>
      </c>
      <c r="D1103" s="28">
        <v>3281645.11</v>
      </c>
      <c r="E1103" s="28">
        <v>3281645.11</v>
      </c>
      <c r="F1103" s="28">
        <v>0</v>
      </c>
    </row>
    <row r="1104" spans="1:6" x14ac:dyDescent="0.25">
      <c r="A1104" s="27">
        <v>222099910107</v>
      </c>
      <c r="B1104" t="s">
        <v>739</v>
      </c>
      <c r="C1104">
        <v>0</v>
      </c>
      <c r="D1104" s="28">
        <v>0</v>
      </c>
      <c r="E1104" s="28">
        <v>6000</v>
      </c>
      <c r="F1104" s="28">
        <v>-6000</v>
      </c>
    </row>
    <row r="1105" spans="1:6" x14ac:dyDescent="0.25">
      <c r="A1105" s="27">
        <v>222099910109</v>
      </c>
      <c r="B1105" t="s">
        <v>740</v>
      </c>
      <c r="C1105">
        <v>0</v>
      </c>
      <c r="D1105" s="28">
        <v>3174803.03</v>
      </c>
      <c r="E1105" s="28">
        <v>3174803.03</v>
      </c>
      <c r="F1105" s="28">
        <v>0</v>
      </c>
    </row>
    <row r="1106" spans="1:6" x14ac:dyDescent="0.25">
      <c r="A1106" s="27">
        <v>222099910110</v>
      </c>
      <c r="B1106" t="s">
        <v>741</v>
      </c>
      <c r="C1106">
        <v>0</v>
      </c>
      <c r="D1106" s="28">
        <v>106471190.54000001</v>
      </c>
      <c r="E1106" s="28">
        <v>106471190.54000001</v>
      </c>
      <c r="F1106" s="28">
        <v>0</v>
      </c>
    </row>
    <row r="1107" spans="1:6" x14ac:dyDescent="0.25">
      <c r="A1107" s="27">
        <v>222099910111</v>
      </c>
      <c r="B1107" t="s">
        <v>742</v>
      </c>
      <c r="C1107">
        <v>0</v>
      </c>
      <c r="D1107" s="28">
        <v>14468.03</v>
      </c>
      <c r="E1107" s="28">
        <v>14468.03</v>
      </c>
      <c r="F1107" s="28">
        <v>0</v>
      </c>
    </row>
    <row r="1108" spans="1:6" x14ac:dyDescent="0.25">
      <c r="A1108" s="27">
        <v>222099910112</v>
      </c>
      <c r="B1108" t="s">
        <v>743</v>
      </c>
      <c r="C1108">
        <v>0</v>
      </c>
      <c r="D1108" s="28">
        <v>50338.11</v>
      </c>
      <c r="E1108" s="28">
        <v>53249.599999999999</v>
      </c>
      <c r="F1108" s="28">
        <v>-2911.49</v>
      </c>
    </row>
    <row r="1109" spans="1:6" x14ac:dyDescent="0.25">
      <c r="A1109" s="27">
        <v>222099910113</v>
      </c>
      <c r="B1109" t="s">
        <v>744</v>
      </c>
      <c r="C1109">
        <v>0</v>
      </c>
      <c r="D1109" s="28">
        <v>1737233.11</v>
      </c>
      <c r="E1109" s="28">
        <v>1737243.07</v>
      </c>
      <c r="F1109" s="28">
        <v>-9.9600000000000009</v>
      </c>
    </row>
    <row r="1110" spans="1:6" x14ac:dyDescent="0.25">
      <c r="A1110" s="27">
        <v>222099910114</v>
      </c>
      <c r="B1110" t="s">
        <v>745</v>
      </c>
      <c r="C1110">
        <v>0</v>
      </c>
      <c r="D1110" s="28">
        <v>57016.29</v>
      </c>
      <c r="E1110" s="28">
        <v>57016.29</v>
      </c>
      <c r="F1110" s="28">
        <v>0</v>
      </c>
    </row>
    <row r="1111" spans="1:6" x14ac:dyDescent="0.25">
      <c r="A1111" s="27">
        <v>222099910115</v>
      </c>
      <c r="B1111" t="s">
        <v>746</v>
      </c>
      <c r="C1111">
        <v>0</v>
      </c>
      <c r="D1111" s="28">
        <v>655682.48</v>
      </c>
      <c r="E1111" s="28">
        <v>655682.48</v>
      </c>
      <c r="F1111" s="28">
        <v>0</v>
      </c>
    </row>
    <row r="1112" spans="1:6" x14ac:dyDescent="0.25">
      <c r="A1112" s="27">
        <v>222099910116</v>
      </c>
      <c r="B1112" t="s">
        <v>747</v>
      </c>
      <c r="C1112">
        <v>0</v>
      </c>
      <c r="D1112" s="28">
        <v>46560.11</v>
      </c>
      <c r="E1112" s="28">
        <v>46560.11</v>
      </c>
      <c r="F1112" s="28">
        <v>0</v>
      </c>
    </row>
    <row r="1113" spans="1:6" x14ac:dyDescent="0.25">
      <c r="A1113" s="27">
        <v>222099910117</v>
      </c>
      <c r="B1113" t="s">
        <v>748</v>
      </c>
      <c r="C1113">
        <v>0</v>
      </c>
      <c r="D1113" s="28">
        <v>4471.78</v>
      </c>
      <c r="E1113" s="28">
        <v>4471.78</v>
      </c>
      <c r="F1113" s="28">
        <v>0</v>
      </c>
    </row>
    <row r="1114" spans="1:6" x14ac:dyDescent="0.25">
      <c r="A1114" s="27">
        <v>222099910118</v>
      </c>
      <c r="B1114" t="s">
        <v>749</v>
      </c>
      <c r="C1114">
        <v>0</v>
      </c>
      <c r="D1114" s="28">
        <v>7259332.0199999996</v>
      </c>
      <c r="E1114" s="28">
        <v>7259467.0199999996</v>
      </c>
      <c r="F1114" s="28">
        <v>-135</v>
      </c>
    </row>
    <row r="1115" spans="1:6" x14ac:dyDescent="0.25">
      <c r="A1115" s="27">
        <v>222099910119</v>
      </c>
      <c r="B1115" t="s">
        <v>750</v>
      </c>
      <c r="C1115">
        <v>0</v>
      </c>
      <c r="D1115" s="28">
        <v>273118.15000000002</v>
      </c>
      <c r="E1115" s="28">
        <v>276194.18</v>
      </c>
      <c r="F1115" s="28">
        <v>-3076.03</v>
      </c>
    </row>
    <row r="1116" spans="1:6" x14ac:dyDescent="0.25">
      <c r="A1116" s="27">
        <v>222099910120</v>
      </c>
      <c r="B1116" t="s">
        <v>751</v>
      </c>
      <c r="C1116">
        <v>0</v>
      </c>
      <c r="D1116" s="28">
        <v>0</v>
      </c>
      <c r="E1116" s="28">
        <v>2.56</v>
      </c>
      <c r="F1116" s="28">
        <v>-2.56</v>
      </c>
    </row>
    <row r="1117" spans="1:6" x14ac:dyDescent="0.25">
      <c r="A1117" s="27">
        <v>222099910121</v>
      </c>
      <c r="B1117" t="s">
        <v>752</v>
      </c>
      <c r="C1117">
        <v>0</v>
      </c>
      <c r="D1117" s="28">
        <v>1115.6600000000001</v>
      </c>
      <c r="E1117" s="28">
        <v>1115.6600000000001</v>
      </c>
      <c r="F1117" s="28">
        <v>0</v>
      </c>
    </row>
    <row r="1118" spans="1:6" x14ac:dyDescent="0.25">
      <c r="A1118" s="27">
        <v>222099910122</v>
      </c>
      <c r="B1118" t="s">
        <v>753</v>
      </c>
      <c r="C1118">
        <v>0</v>
      </c>
      <c r="D1118" s="28">
        <v>3818256.26</v>
      </c>
      <c r="E1118" s="28">
        <v>3843231.67</v>
      </c>
      <c r="F1118" s="28">
        <v>-24975.41</v>
      </c>
    </row>
    <row r="1119" spans="1:6" x14ac:dyDescent="0.25">
      <c r="A1119" s="27">
        <v>222099910123</v>
      </c>
      <c r="B1119" t="s">
        <v>754</v>
      </c>
      <c r="C1119">
        <v>0</v>
      </c>
      <c r="D1119" s="28">
        <v>4866.2299999999996</v>
      </c>
      <c r="E1119" s="28">
        <v>4947.99</v>
      </c>
      <c r="F1119" s="28">
        <v>-81.760000000000005</v>
      </c>
    </row>
    <row r="1120" spans="1:6" x14ac:dyDescent="0.25">
      <c r="A1120" s="27">
        <v>222099910124</v>
      </c>
      <c r="B1120" t="s">
        <v>755</v>
      </c>
      <c r="C1120">
        <v>0</v>
      </c>
      <c r="D1120" s="28">
        <v>79778.39</v>
      </c>
      <c r="E1120" s="28">
        <v>81097.5</v>
      </c>
      <c r="F1120" s="28">
        <v>-1319.11</v>
      </c>
    </row>
    <row r="1121" spans="1:6" x14ac:dyDescent="0.25">
      <c r="A1121" s="27">
        <v>222099910125</v>
      </c>
      <c r="B1121" t="s">
        <v>756</v>
      </c>
      <c r="C1121">
        <v>0</v>
      </c>
      <c r="D1121" s="28">
        <v>773752.36</v>
      </c>
      <c r="E1121" s="28">
        <v>788407.03</v>
      </c>
      <c r="F1121" s="28">
        <v>-14654.67</v>
      </c>
    </row>
    <row r="1122" spans="1:6" x14ac:dyDescent="0.25">
      <c r="A1122" s="27">
        <v>222099910126</v>
      </c>
      <c r="B1122" t="s">
        <v>757</v>
      </c>
      <c r="C1122">
        <v>0</v>
      </c>
      <c r="D1122" s="28">
        <v>7288.58</v>
      </c>
      <c r="E1122" s="28">
        <v>7288.58</v>
      </c>
      <c r="F1122" s="28">
        <v>0</v>
      </c>
    </row>
    <row r="1123" spans="1:6" x14ac:dyDescent="0.25">
      <c r="A1123" s="27">
        <v>222099910127</v>
      </c>
      <c r="B1123" t="s">
        <v>758</v>
      </c>
      <c r="C1123">
        <v>0</v>
      </c>
      <c r="D1123" s="28">
        <v>4405.6099999999997</v>
      </c>
      <c r="E1123" s="28">
        <v>5212.62</v>
      </c>
      <c r="F1123" s="28">
        <v>-807.01</v>
      </c>
    </row>
    <row r="1124" spans="1:6" x14ac:dyDescent="0.25">
      <c r="A1124" s="27">
        <v>222099910128</v>
      </c>
      <c r="B1124" t="s">
        <v>759</v>
      </c>
      <c r="C1124">
        <v>0</v>
      </c>
      <c r="D1124" s="28">
        <v>6503.8</v>
      </c>
      <c r="E1124" s="28">
        <v>7777.7</v>
      </c>
      <c r="F1124" s="28">
        <v>-1273.9000000000001</v>
      </c>
    </row>
    <row r="1125" spans="1:6" x14ac:dyDescent="0.25">
      <c r="A1125" s="27">
        <v>222099910129</v>
      </c>
      <c r="B1125" t="s">
        <v>760</v>
      </c>
      <c r="C1125">
        <v>0</v>
      </c>
      <c r="D1125" s="28">
        <v>2280.04</v>
      </c>
      <c r="E1125" s="28">
        <v>2607.14</v>
      </c>
      <c r="F1125" s="28">
        <v>-327.10000000000002</v>
      </c>
    </row>
    <row r="1126" spans="1:6" x14ac:dyDescent="0.25">
      <c r="A1126" s="27">
        <v>222099910130</v>
      </c>
      <c r="B1126" t="s">
        <v>761</v>
      </c>
      <c r="C1126">
        <v>0</v>
      </c>
      <c r="D1126" s="28">
        <v>19749.61</v>
      </c>
      <c r="E1126" s="28">
        <v>19804.560000000001</v>
      </c>
      <c r="F1126" s="28">
        <v>-54.95</v>
      </c>
    </row>
    <row r="1127" spans="1:6" x14ac:dyDescent="0.25">
      <c r="A1127" s="27">
        <v>223</v>
      </c>
      <c r="B1127" t="s">
        <v>75</v>
      </c>
      <c r="C1127">
        <v>0</v>
      </c>
      <c r="D1127" s="28">
        <v>3539734.26</v>
      </c>
      <c r="E1127" s="28">
        <v>3708700.83</v>
      </c>
      <c r="F1127" s="28">
        <v>-168966.57</v>
      </c>
    </row>
    <row r="1128" spans="1:6" x14ac:dyDescent="0.25">
      <c r="A1128" s="27">
        <v>2230</v>
      </c>
      <c r="B1128" t="s">
        <v>75</v>
      </c>
      <c r="C1128">
        <v>0</v>
      </c>
      <c r="D1128" s="28">
        <v>3539734.26</v>
      </c>
      <c r="E1128" s="28">
        <v>3708700.83</v>
      </c>
      <c r="F1128" s="28">
        <v>-168966.57</v>
      </c>
    </row>
    <row r="1129" spans="1:6" x14ac:dyDescent="0.25">
      <c r="A1129" s="27">
        <v>223000</v>
      </c>
      <c r="B1129" t="s">
        <v>75</v>
      </c>
      <c r="C1129">
        <v>0</v>
      </c>
      <c r="D1129" s="28">
        <v>3539734.26</v>
      </c>
      <c r="E1129" s="28">
        <v>3708700.83</v>
      </c>
      <c r="F1129" s="28">
        <v>-168966.57</v>
      </c>
    </row>
    <row r="1130" spans="1:6" x14ac:dyDescent="0.25">
      <c r="A1130" s="27">
        <v>2230000100</v>
      </c>
      <c r="B1130" t="s">
        <v>448</v>
      </c>
      <c r="C1130">
        <v>0</v>
      </c>
      <c r="D1130" s="28">
        <v>2510652.94</v>
      </c>
      <c r="E1130" s="28">
        <v>2603337.62</v>
      </c>
      <c r="F1130" s="28">
        <v>-92684.68</v>
      </c>
    </row>
    <row r="1131" spans="1:6" x14ac:dyDescent="0.25">
      <c r="A1131" s="27">
        <v>223000010001</v>
      </c>
      <c r="B1131" t="s">
        <v>762</v>
      </c>
      <c r="C1131">
        <v>0</v>
      </c>
      <c r="D1131" s="28">
        <v>63970.720000000001</v>
      </c>
      <c r="E1131" s="28">
        <v>109262.81</v>
      </c>
      <c r="F1131" s="28">
        <v>-45292.09</v>
      </c>
    </row>
    <row r="1132" spans="1:6" x14ac:dyDescent="0.25">
      <c r="A1132" s="27">
        <v>223000010002</v>
      </c>
      <c r="B1132" t="s">
        <v>763</v>
      </c>
      <c r="C1132">
        <v>0</v>
      </c>
      <c r="D1132" s="28">
        <v>5370.63</v>
      </c>
      <c r="E1132" s="28">
        <v>9545.75</v>
      </c>
      <c r="F1132" s="28">
        <v>-4175.12</v>
      </c>
    </row>
    <row r="1133" spans="1:6" x14ac:dyDescent="0.25">
      <c r="A1133" s="27">
        <v>223000010003</v>
      </c>
      <c r="B1133" t="s">
        <v>764</v>
      </c>
      <c r="C1133">
        <v>0</v>
      </c>
      <c r="D1133" s="28">
        <v>2426647.77</v>
      </c>
      <c r="E1133" s="28">
        <v>2454751.13</v>
      </c>
      <c r="F1133" s="28">
        <v>-28103.360000000001</v>
      </c>
    </row>
    <row r="1134" spans="1:6" x14ac:dyDescent="0.25">
      <c r="A1134" s="27">
        <v>223000010004</v>
      </c>
      <c r="B1134" t="s">
        <v>765</v>
      </c>
      <c r="C1134">
        <v>0</v>
      </c>
      <c r="D1134" s="28">
        <v>14663.82</v>
      </c>
      <c r="E1134" s="28">
        <v>29777.93</v>
      </c>
      <c r="F1134" s="28">
        <v>-15114.11</v>
      </c>
    </row>
    <row r="1135" spans="1:6" x14ac:dyDescent="0.25">
      <c r="A1135" s="27">
        <v>2230000200</v>
      </c>
      <c r="B1135" t="s">
        <v>76</v>
      </c>
      <c r="C1135">
        <v>0</v>
      </c>
      <c r="D1135" s="28">
        <v>9325.57</v>
      </c>
      <c r="E1135" s="28">
        <v>17977.29</v>
      </c>
      <c r="F1135" s="28">
        <v>-8651.7199999999993</v>
      </c>
    </row>
    <row r="1136" spans="1:6" x14ac:dyDescent="0.25">
      <c r="A1136" s="27">
        <v>223000020001</v>
      </c>
      <c r="B1136" t="s">
        <v>76</v>
      </c>
      <c r="C1136">
        <v>0</v>
      </c>
      <c r="D1136" s="28">
        <v>9325.57</v>
      </c>
      <c r="E1136" s="28">
        <v>17977.29</v>
      </c>
      <c r="F1136" s="28">
        <v>-8651.7199999999993</v>
      </c>
    </row>
    <row r="1137" spans="1:6" x14ac:dyDescent="0.25">
      <c r="A1137" s="27">
        <v>2230000300</v>
      </c>
      <c r="B1137" t="s">
        <v>766</v>
      </c>
      <c r="C1137">
        <v>0</v>
      </c>
      <c r="D1137" s="28">
        <v>30852.720000000001</v>
      </c>
      <c r="E1137" s="28">
        <v>62005.18</v>
      </c>
      <c r="F1137" s="28">
        <v>-31152.46</v>
      </c>
    </row>
    <row r="1138" spans="1:6" x14ac:dyDescent="0.25">
      <c r="A1138" s="27">
        <v>223000030001</v>
      </c>
      <c r="B1138" t="s">
        <v>702</v>
      </c>
      <c r="C1138">
        <v>0</v>
      </c>
      <c r="D1138" s="28">
        <v>14253.04</v>
      </c>
      <c r="E1138" s="28">
        <v>28301</v>
      </c>
      <c r="F1138" s="28">
        <v>-14047.96</v>
      </c>
    </row>
    <row r="1139" spans="1:6" x14ac:dyDescent="0.25">
      <c r="A1139" s="27">
        <v>223000030002</v>
      </c>
      <c r="B1139" t="s">
        <v>701</v>
      </c>
      <c r="C1139">
        <v>0</v>
      </c>
      <c r="D1139" s="28">
        <v>16554.98</v>
      </c>
      <c r="E1139" s="28">
        <v>33615.78</v>
      </c>
      <c r="F1139" s="28">
        <v>-17060.8</v>
      </c>
    </row>
    <row r="1140" spans="1:6" x14ac:dyDescent="0.25">
      <c r="A1140" s="27">
        <v>223000030003</v>
      </c>
      <c r="B1140" t="s">
        <v>767</v>
      </c>
      <c r="C1140">
        <v>0</v>
      </c>
      <c r="D1140" s="28">
        <v>44.7</v>
      </c>
      <c r="E1140" s="28">
        <v>88.4</v>
      </c>
      <c r="F1140" s="28">
        <v>-43.7</v>
      </c>
    </row>
    <row r="1141" spans="1:6" x14ac:dyDescent="0.25">
      <c r="A1141" s="27">
        <v>2230000400</v>
      </c>
      <c r="B1141" t="s">
        <v>768</v>
      </c>
      <c r="C1141">
        <v>0</v>
      </c>
      <c r="D1141" s="28">
        <v>26094.33</v>
      </c>
      <c r="E1141" s="28">
        <v>26094.33</v>
      </c>
      <c r="F1141" s="28">
        <v>0</v>
      </c>
    </row>
    <row r="1142" spans="1:6" x14ac:dyDescent="0.25">
      <c r="A1142" s="27">
        <v>223000040001</v>
      </c>
      <c r="B1142" t="s">
        <v>769</v>
      </c>
      <c r="C1142">
        <v>0</v>
      </c>
      <c r="D1142" s="28">
        <v>1926.94</v>
      </c>
      <c r="E1142" s="28">
        <v>1926.94</v>
      </c>
      <c r="F1142" s="28">
        <v>0</v>
      </c>
    </row>
    <row r="1143" spans="1:6" x14ac:dyDescent="0.25">
      <c r="A1143" s="27">
        <v>223000040002</v>
      </c>
      <c r="B1143" t="s">
        <v>770</v>
      </c>
      <c r="C1143">
        <v>0</v>
      </c>
      <c r="D1143" s="28">
        <v>11104.62</v>
      </c>
      <c r="E1143" s="28">
        <v>11104.62</v>
      </c>
      <c r="F1143" s="28">
        <v>0</v>
      </c>
    </row>
    <row r="1144" spans="1:6" x14ac:dyDescent="0.25">
      <c r="A1144" s="27">
        <v>223000040004</v>
      </c>
      <c r="B1144" t="s">
        <v>771</v>
      </c>
      <c r="C1144">
        <v>0</v>
      </c>
      <c r="D1144" s="28">
        <v>1577.25</v>
      </c>
      <c r="E1144" s="28">
        <v>1577.25</v>
      </c>
      <c r="F1144" s="28">
        <v>0</v>
      </c>
    </row>
    <row r="1145" spans="1:6" x14ac:dyDescent="0.25">
      <c r="A1145" s="27">
        <v>223000040005</v>
      </c>
      <c r="B1145" t="s">
        <v>772</v>
      </c>
      <c r="C1145">
        <v>0</v>
      </c>
      <c r="D1145" s="28">
        <v>8405.74</v>
      </c>
      <c r="E1145" s="28">
        <v>8405.74</v>
      </c>
      <c r="F1145" s="28">
        <v>0</v>
      </c>
    </row>
    <row r="1146" spans="1:6" x14ac:dyDescent="0.25">
      <c r="A1146" s="27">
        <v>223000040006</v>
      </c>
      <c r="B1146" t="s">
        <v>773</v>
      </c>
      <c r="C1146">
        <v>0</v>
      </c>
      <c r="D1146" s="28">
        <v>676.94</v>
      </c>
      <c r="E1146" s="28">
        <v>676.94</v>
      </c>
      <c r="F1146" s="28">
        <v>0</v>
      </c>
    </row>
    <row r="1147" spans="1:6" x14ac:dyDescent="0.25">
      <c r="A1147" s="27">
        <v>223000040010</v>
      </c>
      <c r="B1147" t="s">
        <v>199</v>
      </c>
      <c r="C1147">
        <v>0</v>
      </c>
      <c r="D1147" s="28">
        <v>1268.48</v>
      </c>
      <c r="E1147" s="28">
        <v>1268.48</v>
      </c>
      <c r="F1147" s="28">
        <v>0</v>
      </c>
    </row>
    <row r="1148" spans="1:6" x14ac:dyDescent="0.25">
      <c r="A1148" s="27">
        <v>223000040011</v>
      </c>
      <c r="B1148" t="s">
        <v>774</v>
      </c>
      <c r="C1148">
        <v>0</v>
      </c>
      <c r="D1148" s="28">
        <v>858.16</v>
      </c>
      <c r="E1148" s="28">
        <v>858.16</v>
      </c>
      <c r="F1148" s="28">
        <v>0</v>
      </c>
    </row>
    <row r="1149" spans="1:6" x14ac:dyDescent="0.25">
      <c r="A1149" s="27">
        <v>223000040012</v>
      </c>
      <c r="B1149" t="s">
        <v>775</v>
      </c>
      <c r="C1149">
        <v>0</v>
      </c>
      <c r="D1149" s="28">
        <v>155</v>
      </c>
      <c r="E1149" s="28">
        <v>155</v>
      </c>
      <c r="F1149" s="28">
        <v>0</v>
      </c>
    </row>
    <row r="1150" spans="1:6" x14ac:dyDescent="0.25">
      <c r="A1150" s="27">
        <v>223000040014</v>
      </c>
      <c r="B1150" t="s">
        <v>776</v>
      </c>
      <c r="C1150">
        <v>0</v>
      </c>
      <c r="D1150" s="28">
        <v>121.2</v>
      </c>
      <c r="E1150" s="28">
        <v>121.2</v>
      </c>
      <c r="F1150" s="28">
        <v>0</v>
      </c>
    </row>
    <row r="1151" spans="1:6" x14ac:dyDescent="0.25">
      <c r="A1151" s="27">
        <v>2230000500</v>
      </c>
      <c r="B1151" t="s">
        <v>777</v>
      </c>
      <c r="C1151">
        <v>0</v>
      </c>
      <c r="D1151" s="28">
        <v>962808.7</v>
      </c>
      <c r="E1151" s="28">
        <v>999286.41</v>
      </c>
      <c r="F1151" s="28">
        <v>-36477.71</v>
      </c>
    </row>
    <row r="1152" spans="1:6" x14ac:dyDescent="0.25">
      <c r="A1152" s="27">
        <v>223000050001</v>
      </c>
      <c r="B1152" t="s">
        <v>778</v>
      </c>
      <c r="C1152">
        <v>0</v>
      </c>
      <c r="D1152" s="28">
        <v>834698.68</v>
      </c>
      <c r="E1152" s="28">
        <v>852115.11</v>
      </c>
      <c r="F1152" s="28">
        <v>-17416.43</v>
      </c>
    </row>
    <row r="1153" spans="1:6" x14ac:dyDescent="0.25">
      <c r="A1153" s="27">
        <v>223000050002</v>
      </c>
      <c r="B1153" t="s">
        <v>779</v>
      </c>
      <c r="C1153">
        <v>0</v>
      </c>
      <c r="D1153" s="28">
        <v>15732.44</v>
      </c>
      <c r="E1153" s="28">
        <v>15732.44</v>
      </c>
      <c r="F1153" s="28">
        <v>0</v>
      </c>
    </row>
    <row r="1154" spans="1:6" x14ac:dyDescent="0.25">
      <c r="A1154" s="27">
        <v>223000050003</v>
      </c>
      <c r="B1154" t="s">
        <v>780</v>
      </c>
      <c r="C1154">
        <v>0</v>
      </c>
      <c r="D1154" s="28">
        <v>12602.67</v>
      </c>
      <c r="E1154" s="28">
        <v>25277.99</v>
      </c>
      <c r="F1154" s="28">
        <v>-12675.32</v>
      </c>
    </row>
    <row r="1155" spans="1:6" x14ac:dyDescent="0.25">
      <c r="A1155" s="27">
        <v>223000050004</v>
      </c>
      <c r="B1155" t="s">
        <v>781</v>
      </c>
      <c r="C1155">
        <v>0</v>
      </c>
      <c r="D1155" s="28">
        <v>136.99</v>
      </c>
      <c r="E1155" s="28">
        <v>2770</v>
      </c>
      <c r="F1155" s="28">
        <v>-2633.01</v>
      </c>
    </row>
    <row r="1156" spans="1:6" x14ac:dyDescent="0.25">
      <c r="A1156" s="27">
        <v>223000050005</v>
      </c>
      <c r="B1156" t="s">
        <v>782</v>
      </c>
      <c r="C1156">
        <v>0</v>
      </c>
      <c r="D1156" s="28">
        <v>44937.56</v>
      </c>
      <c r="E1156" s="28">
        <v>44937.56</v>
      </c>
      <c r="F1156" s="28">
        <v>0</v>
      </c>
    </row>
    <row r="1157" spans="1:6" x14ac:dyDescent="0.25">
      <c r="A1157" s="27">
        <v>223000050006</v>
      </c>
      <c r="B1157" t="s">
        <v>783</v>
      </c>
      <c r="C1157">
        <v>0</v>
      </c>
      <c r="D1157" s="28">
        <v>14525.38</v>
      </c>
      <c r="E1157" s="28">
        <v>14525.38</v>
      </c>
      <c r="F1157" s="28">
        <v>0</v>
      </c>
    </row>
    <row r="1158" spans="1:6" x14ac:dyDescent="0.25">
      <c r="A1158" s="27">
        <v>223000050007</v>
      </c>
      <c r="B1158" t="s">
        <v>765</v>
      </c>
      <c r="C1158">
        <v>0</v>
      </c>
      <c r="D1158" s="28">
        <v>510.97</v>
      </c>
      <c r="E1158" s="28">
        <v>1021.94</v>
      </c>
      <c r="F1158" s="28">
        <v>-510.97</v>
      </c>
    </row>
    <row r="1159" spans="1:6" x14ac:dyDescent="0.25">
      <c r="A1159" s="27">
        <v>223000050008</v>
      </c>
      <c r="B1159" t="s">
        <v>784</v>
      </c>
      <c r="C1159">
        <v>0</v>
      </c>
      <c r="D1159" s="28">
        <v>3968.14</v>
      </c>
      <c r="E1159" s="28">
        <v>6030.41</v>
      </c>
      <c r="F1159" s="28">
        <v>-2062.27</v>
      </c>
    </row>
    <row r="1160" spans="1:6" x14ac:dyDescent="0.25">
      <c r="A1160" s="27">
        <v>223000050009</v>
      </c>
      <c r="B1160" t="s">
        <v>785</v>
      </c>
      <c r="C1160">
        <v>0</v>
      </c>
      <c r="D1160" s="28">
        <v>35695.870000000003</v>
      </c>
      <c r="E1160" s="28">
        <v>36875.58</v>
      </c>
      <c r="F1160" s="28">
        <v>-1179.71</v>
      </c>
    </row>
    <row r="1161" spans="1:6" x14ac:dyDescent="0.25">
      <c r="A1161" s="27">
        <v>224</v>
      </c>
      <c r="B1161" t="s">
        <v>80</v>
      </c>
      <c r="C1161">
        <v>0</v>
      </c>
      <c r="D1161" s="28">
        <v>16973.88</v>
      </c>
      <c r="E1161" s="28">
        <v>265899.26</v>
      </c>
      <c r="F1161" s="28">
        <v>-248925.38</v>
      </c>
    </row>
    <row r="1162" spans="1:6" x14ac:dyDescent="0.25">
      <c r="A1162" s="27">
        <v>2240</v>
      </c>
      <c r="B1162" t="s">
        <v>80</v>
      </c>
      <c r="C1162">
        <v>0</v>
      </c>
      <c r="D1162" s="28">
        <v>16973.88</v>
      </c>
      <c r="E1162" s="28">
        <v>265899.26</v>
      </c>
      <c r="F1162" s="28">
        <v>-248925.38</v>
      </c>
    </row>
    <row r="1163" spans="1:6" x14ac:dyDescent="0.25">
      <c r="A1163" s="27">
        <v>224001</v>
      </c>
      <c r="B1163" t="s">
        <v>786</v>
      </c>
      <c r="C1163">
        <v>0</v>
      </c>
      <c r="D1163" s="28">
        <v>16930.63</v>
      </c>
      <c r="E1163" s="28">
        <v>265856.01</v>
      </c>
      <c r="F1163" s="28">
        <v>-248925.38</v>
      </c>
    </row>
    <row r="1164" spans="1:6" x14ac:dyDescent="0.25">
      <c r="A1164" s="27">
        <v>2240010201</v>
      </c>
      <c r="B1164" t="s">
        <v>787</v>
      </c>
      <c r="C1164">
        <v>0</v>
      </c>
      <c r="D1164" s="28">
        <v>8315.0499999999993</v>
      </c>
      <c r="E1164" s="28">
        <v>70254.320000000007</v>
      </c>
      <c r="F1164" s="28">
        <v>-61939.27</v>
      </c>
    </row>
    <row r="1165" spans="1:6" x14ac:dyDescent="0.25">
      <c r="A1165" s="27">
        <v>224001020101</v>
      </c>
      <c r="B1165" t="s">
        <v>787</v>
      </c>
      <c r="C1165">
        <v>0</v>
      </c>
      <c r="D1165" s="28">
        <v>8315.0499999999993</v>
      </c>
      <c r="E1165" s="28">
        <v>70254.320000000007</v>
      </c>
      <c r="F1165" s="28">
        <v>-61939.27</v>
      </c>
    </row>
    <row r="1166" spans="1:6" x14ac:dyDescent="0.25">
      <c r="A1166" s="27">
        <v>2240010301</v>
      </c>
      <c r="B1166" t="s">
        <v>788</v>
      </c>
      <c r="C1166">
        <v>0</v>
      </c>
      <c r="D1166" s="28">
        <v>261.61</v>
      </c>
      <c r="E1166" s="28">
        <v>261.61</v>
      </c>
      <c r="F1166" s="28">
        <v>0</v>
      </c>
    </row>
    <row r="1167" spans="1:6" x14ac:dyDescent="0.25">
      <c r="A1167" s="27">
        <v>224001030101</v>
      </c>
      <c r="B1167" t="s">
        <v>788</v>
      </c>
      <c r="C1167">
        <v>0</v>
      </c>
      <c r="D1167" s="28">
        <v>261.61</v>
      </c>
      <c r="E1167" s="28">
        <v>261.61</v>
      </c>
      <c r="F1167" s="28">
        <v>0</v>
      </c>
    </row>
    <row r="1168" spans="1:6" x14ac:dyDescent="0.25">
      <c r="A1168" s="27">
        <v>2240010401</v>
      </c>
      <c r="B1168" t="s">
        <v>789</v>
      </c>
      <c r="C1168">
        <v>0</v>
      </c>
      <c r="D1168" s="28">
        <v>0</v>
      </c>
      <c r="E1168" s="28">
        <v>88436.77</v>
      </c>
      <c r="F1168" s="28">
        <v>-88436.77</v>
      </c>
    </row>
    <row r="1169" spans="1:6" x14ac:dyDescent="0.25">
      <c r="A1169" s="27">
        <v>224001040101</v>
      </c>
      <c r="B1169" t="s">
        <v>790</v>
      </c>
      <c r="C1169">
        <v>0</v>
      </c>
      <c r="D1169" s="28">
        <v>0</v>
      </c>
      <c r="E1169" s="28">
        <v>72492.899999999994</v>
      </c>
      <c r="F1169" s="28">
        <v>-72492.899999999994</v>
      </c>
    </row>
    <row r="1170" spans="1:6" x14ac:dyDescent="0.25">
      <c r="A1170" s="27">
        <v>224001040102</v>
      </c>
      <c r="B1170" t="s">
        <v>791</v>
      </c>
      <c r="C1170">
        <v>0</v>
      </c>
      <c r="D1170" s="28">
        <v>0</v>
      </c>
      <c r="E1170" s="28">
        <v>15943.87</v>
      </c>
      <c r="F1170" s="28">
        <v>-15943.87</v>
      </c>
    </row>
    <row r="1171" spans="1:6" x14ac:dyDescent="0.25">
      <c r="A1171" s="27">
        <v>2240010601</v>
      </c>
      <c r="B1171" t="s">
        <v>792</v>
      </c>
      <c r="C1171">
        <v>0</v>
      </c>
      <c r="D1171" s="28">
        <v>8353.9699999999993</v>
      </c>
      <c r="E1171" s="28">
        <v>106903.31</v>
      </c>
      <c r="F1171" s="28">
        <v>-98549.34</v>
      </c>
    </row>
    <row r="1172" spans="1:6" x14ac:dyDescent="0.25">
      <c r="A1172" s="27">
        <v>224001060101</v>
      </c>
      <c r="B1172" t="s">
        <v>792</v>
      </c>
      <c r="C1172">
        <v>0</v>
      </c>
      <c r="D1172" s="28">
        <v>8353.9699999999993</v>
      </c>
      <c r="E1172" s="28">
        <v>106903.31</v>
      </c>
      <c r="F1172" s="28">
        <v>-98549.34</v>
      </c>
    </row>
    <row r="1173" spans="1:6" x14ac:dyDescent="0.25">
      <c r="A1173" s="27">
        <v>224003</v>
      </c>
      <c r="B1173" t="s">
        <v>80</v>
      </c>
      <c r="C1173">
        <v>0</v>
      </c>
      <c r="D1173" s="28">
        <v>43.25</v>
      </c>
      <c r="E1173" s="28">
        <v>43.25</v>
      </c>
      <c r="F1173" s="28">
        <v>0</v>
      </c>
    </row>
    <row r="1174" spans="1:6" x14ac:dyDescent="0.25">
      <c r="A1174" s="27">
        <v>2240039901</v>
      </c>
      <c r="B1174" t="s">
        <v>793</v>
      </c>
      <c r="C1174">
        <v>0</v>
      </c>
      <c r="D1174" s="28">
        <v>43.25</v>
      </c>
      <c r="E1174" s="28">
        <v>43.25</v>
      </c>
      <c r="F1174" s="28">
        <v>0</v>
      </c>
    </row>
    <row r="1175" spans="1:6" x14ac:dyDescent="0.25">
      <c r="A1175" s="27">
        <v>224003990101</v>
      </c>
      <c r="B1175" t="s">
        <v>793</v>
      </c>
      <c r="C1175">
        <v>0</v>
      </c>
      <c r="D1175" s="28">
        <v>43.25</v>
      </c>
      <c r="E1175" s="28">
        <v>43.25</v>
      </c>
      <c r="F1175" s="28">
        <v>0</v>
      </c>
    </row>
    <row r="1176" spans="1:6" x14ac:dyDescent="0.25">
      <c r="A1176" s="27">
        <v>225</v>
      </c>
      <c r="B1176" t="s">
        <v>794</v>
      </c>
      <c r="C1176">
        <v>0</v>
      </c>
      <c r="D1176" s="28">
        <v>388563.99</v>
      </c>
      <c r="E1176" s="28">
        <v>1264333.21</v>
      </c>
      <c r="F1176" s="28">
        <v>-875769.22</v>
      </c>
    </row>
    <row r="1177" spans="1:6" x14ac:dyDescent="0.25">
      <c r="A1177" s="27">
        <v>2250</v>
      </c>
      <c r="B1177" t="s">
        <v>794</v>
      </c>
      <c r="C1177">
        <v>0</v>
      </c>
      <c r="D1177" s="28">
        <v>388563.99</v>
      </c>
      <c r="E1177" s="28">
        <v>1264333.21</v>
      </c>
      <c r="F1177" s="28">
        <v>-875769.22</v>
      </c>
    </row>
    <row r="1178" spans="1:6" x14ac:dyDescent="0.25">
      <c r="A1178" s="27">
        <v>225001</v>
      </c>
      <c r="B1178" t="s">
        <v>795</v>
      </c>
      <c r="C1178">
        <v>0</v>
      </c>
      <c r="D1178" s="28">
        <v>23150.39</v>
      </c>
      <c r="E1178" s="28">
        <v>40321.56</v>
      </c>
      <c r="F1178" s="28">
        <v>-17171.169999999998</v>
      </c>
    </row>
    <row r="1179" spans="1:6" x14ac:dyDescent="0.25">
      <c r="A1179" s="27">
        <v>2250010001</v>
      </c>
      <c r="B1179" t="s">
        <v>796</v>
      </c>
      <c r="C1179">
        <v>0</v>
      </c>
      <c r="D1179" s="28">
        <v>23150.39</v>
      </c>
      <c r="E1179" s="28">
        <v>40321.56</v>
      </c>
      <c r="F1179" s="28">
        <v>-17171.169999999998</v>
      </c>
    </row>
    <row r="1180" spans="1:6" x14ac:dyDescent="0.25">
      <c r="A1180" s="27">
        <v>225001000101</v>
      </c>
      <c r="B1180" t="s">
        <v>797</v>
      </c>
      <c r="C1180">
        <v>0</v>
      </c>
      <c r="D1180" s="28">
        <v>23150.39</v>
      </c>
      <c r="E1180" s="28">
        <v>40321.56</v>
      </c>
      <c r="F1180" s="28">
        <v>-17171.169999999998</v>
      </c>
    </row>
    <row r="1181" spans="1:6" x14ac:dyDescent="0.25">
      <c r="A1181" s="27">
        <v>225002</v>
      </c>
      <c r="B1181" t="s">
        <v>798</v>
      </c>
      <c r="C1181">
        <v>0</v>
      </c>
      <c r="D1181" s="28">
        <v>136228.73000000001</v>
      </c>
      <c r="E1181" s="28">
        <v>136228.73000000001</v>
      </c>
      <c r="F1181" s="28">
        <v>0</v>
      </c>
    </row>
    <row r="1182" spans="1:6" x14ac:dyDescent="0.25">
      <c r="A1182" s="27">
        <v>2250020001</v>
      </c>
      <c r="B1182" t="s">
        <v>799</v>
      </c>
      <c r="C1182">
        <v>0</v>
      </c>
      <c r="D1182" s="28">
        <v>136228.73000000001</v>
      </c>
      <c r="E1182" s="28">
        <v>136228.73000000001</v>
      </c>
      <c r="F1182" s="28">
        <v>0</v>
      </c>
    </row>
    <row r="1183" spans="1:6" x14ac:dyDescent="0.25">
      <c r="A1183" s="27">
        <v>225002000101</v>
      </c>
      <c r="B1183" t="s">
        <v>800</v>
      </c>
      <c r="C1183">
        <v>0</v>
      </c>
      <c r="D1183" s="28">
        <v>73295.66</v>
      </c>
      <c r="E1183" s="28">
        <v>73295.66</v>
      </c>
      <c r="F1183" s="28">
        <v>0</v>
      </c>
    </row>
    <row r="1184" spans="1:6" x14ac:dyDescent="0.25">
      <c r="A1184" s="27">
        <v>225002000102</v>
      </c>
      <c r="B1184" t="s">
        <v>801</v>
      </c>
      <c r="C1184">
        <v>0</v>
      </c>
      <c r="D1184" s="28">
        <v>62933.07</v>
      </c>
      <c r="E1184" s="28">
        <v>62933.07</v>
      </c>
      <c r="F1184" s="28">
        <v>0</v>
      </c>
    </row>
    <row r="1185" spans="1:6" x14ac:dyDescent="0.25">
      <c r="A1185" s="27">
        <v>225004</v>
      </c>
      <c r="B1185" t="s">
        <v>802</v>
      </c>
      <c r="C1185">
        <v>0</v>
      </c>
      <c r="D1185" s="28">
        <v>229184.87</v>
      </c>
      <c r="E1185" s="28">
        <v>1087782.92</v>
      </c>
      <c r="F1185" s="28">
        <v>-858598.05</v>
      </c>
    </row>
    <row r="1186" spans="1:6" x14ac:dyDescent="0.25">
      <c r="A1186" s="27">
        <v>2250040100</v>
      </c>
      <c r="B1186" t="s">
        <v>803</v>
      </c>
      <c r="C1186">
        <v>0</v>
      </c>
      <c r="D1186" s="28">
        <v>123806.92</v>
      </c>
      <c r="E1186" s="28">
        <v>938122.82</v>
      </c>
      <c r="F1186" s="28">
        <v>-814315.9</v>
      </c>
    </row>
    <row r="1187" spans="1:6" x14ac:dyDescent="0.25">
      <c r="A1187" s="27">
        <v>225004010001</v>
      </c>
      <c r="B1187" t="s">
        <v>796</v>
      </c>
      <c r="C1187">
        <v>0</v>
      </c>
      <c r="D1187" s="28">
        <v>123806.92</v>
      </c>
      <c r="E1187" s="28">
        <v>938122.82</v>
      </c>
      <c r="F1187" s="28">
        <v>-814315.9</v>
      </c>
    </row>
    <row r="1188" spans="1:6" x14ac:dyDescent="0.25">
      <c r="A1188" s="27">
        <v>2250040500</v>
      </c>
      <c r="B1188" t="s">
        <v>411</v>
      </c>
      <c r="C1188">
        <v>0</v>
      </c>
      <c r="D1188" s="28">
        <v>105377.95</v>
      </c>
      <c r="E1188" s="28">
        <v>149660.1</v>
      </c>
      <c r="F1188" s="28">
        <v>-44282.15</v>
      </c>
    </row>
    <row r="1189" spans="1:6" x14ac:dyDescent="0.25">
      <c r="A1189" s="27">
        <v>225004050001</v>
      </c>
      <c r="B1189" t="s">
        <v>804</v>
      </c>
      <c r="C1189">
        <v>0</v>
      </c>
      <c r="D1189" s="28">
        <v>105377.95</v>
      </c>
      <c r="E1189" s="28">
        <v>149660.1</v>
      </c>
      <c r="F1189" s="28">
        <v>-44282.15</v>
      </c>
    </row>
    <row r="1190" spans="1:6" x14ac:dyDescent="0.25">
      <c r="A1190" s="27">
        <v>22500405000103</v>
      </c>
      <c r="B1190" t="s">
        <v>358</v>
      </c>
      <c r="C1190">
        <v>0</v>
      </c>
      <c r="D1190" s="28">
        <v>79330.86</v>
      </c>
      <c r="E1190" s="28">
        <v>79330.86</v>
      </c>
      <c r="F1190" s="28">
        <v>0</v>
      </c>
    </row>
    <row r="1191" spans="1:6" x14ac:dyDescent="0.25">
      <c r="A1191" s="27">
        <v>22500405000104</v>
      </c>
      <c r="B1191" t="s">
        <v>805</v>
      </c>
      <c r="C1191">
        <v>0</v>
      </c>
      <c r="D1191" s="28">
        <v>57.47</v>
      </c>
      <c r="E1191" s="28">
        <v>2165.67</v>
      </c>
      <c r="F1191" s="28">
        <v>-2108.1999999999998</v>
      </c>
    </row>
    <row r="1192" spans="1:6" x14ac:dyDescent="0.25">
      <c r="A1192" s="27">
        <v>22500405000105</v>
      </c>
      <c r="B1192" t="s">
        <v>806</v>
      </c>
      <c r="C1192">
        <v>0</v>
      </c>
      <c r="D1192" s="28">
        <v>24353.97</v>
      </c>
      <c r="E1192" s="28">
        <v>41582.050000000003</v>
      </c>
      <c r="F1192" s="28">
        <v>-17228.080000000002</v>
      </c>
    </row>
    <row r="1193" spans="1:6" x14ac:dyDescent="0.25">
      <c r="A1193" s="27">
        <v>22500405000106</v>
      </c>
      <c r="B1193" t="s">
        <v>807</v>
      </c>
      <c r="C1193">
        <v>0</v>
      </c>
      <c r="D1193" s="28">
        <v>1635.65</v>
      </c>
      <c r="E1193" s="28">
        <v>26581.52</v>
      </c>
      <c r="F1193" s="28">
        <v>-24945.87</v>
      </c>
    </row>
    <row r="1194" spans="1:6" x14ac:dyDescent="0.25">
      <c r="A1194" s="27">
        <v>3</v>
      </c>
      <c r="B1194" t="s">
        <v>86</v>
      </c>
      <c r="C1194">
        <v>0</v>
      </c>
      <c r="D1194" s="28">
        <v>2027795.85</v>
      </c>
      <c r="E1194" s="28">
        <v>28280431.309999999</v>
      </c>
      <c r="F1194" s="28">
        <v>-26252635.460000001</v>
      </c>
    </row>
    <row r="1195" spans="1:6" x14ac:dyDescent="0.25">
      <c r="A1195" s="27">
        <v>31</v>
      </c>
      <c r="B1195" t="s">
        <v>86</v>
      </c>
      <c r="C1195">
        <v>0</v>
      </c>
      <c r="D1195" s="28">
        <v>2015505.94</v>
      </c>
      <c r="E1195" s="28">
        <v>25119987.66</v>
      </c>
      <c r="F1195" s="28">
        <v>-23104481.719999999</v>
      </c>
    </row>
    <row r="1196" spans="1:6" x14ac:dyDescent="0.25">
      <c r="A1196" s="27">
        <v>311</v>
      </c>
      <c r="B1196" t="s">
        <v>87</v>
      </c>
      <c r="C1196">
        <v>0</v>
      </c>
      <c r="D1196" s="28">
        <v>0</v>
      </c>
      <c r="E1196" s="28">
        <v>18200000</v>
      </c>
      <c r="F1196" s="28">
        <v>-18200000</v>
      </c>
    </row>
    <row r="1197" spans="1:6" x14ac:dyDescent="0.25">
      <c r="A1197" s="27">
        <v>3110</v>
      </c>
      <c r="B1197" t="s">
        <v>87</v>
      </c>
      <c r="C1197">
        <v>0</v>
      </c>
      <c r="D1197" s="28">
        <v>0</v>
      </c>
      <c r="E1197" s="28">
        <v>18200000</v>
      </c>
      <c r="F1197" s="28">
        <v>-18200000</v>
      </c>
    </row>
    <row r="1198" spans="1:6" x14ac:dyDescent="0.25">
      <c r="A1198" s="27">
        <v>311001</v>
      </c>
      <c r="B1198" t="s">
        <v>808</v>
      </c>
      <c r="C1198">
        <v>0</v>
      </c>
      <c r="D1198" s="28">
        <v>0</v>
      </c>
      <c r="E1198" s="28">
        <v>18200000</v>
      </c>
      <c r="F1198" s="28">
        <v>-18200000</v>
      </c>
    </row>
    <row r="1199" spans="1:6" x14ac:dyDescent="0.25">
      <c r="A1199" s="27">
        <v>3110010101</v>
      </c>
      <c r="B1199" t="s">
        <v>809</v>
      </c>
      <c r="C1199">
        <v>0</v>
      </c>
      <c r="D1199" s="28">
        <v>0</v>
      </c>
      <c r="E1199" s="28">
        <v>18200000</v>
      </c>
      <c r="F1199" s="28">
        <v>-18200000</v>
      </c>
    </row>
    <row r="1200" spans="1:6" x14ac:dyDescent="0.25">
      <c r="A1200" s="27">
        <v>311001010101</v>
      </c>
      <c r="B1200" t="s">
        <v>809</v>
      </c>
      <c r="C1200">
        <v>0</v>
      </c>
      <c r="D1200" s="28">
        <v>0</v>
      </c>
      <c r="E1200" s="28">
        <v>18200000</v>
      </c>
      <c r="F1200" s="28">
        <v>-18200000</v>
      </c>
    </row>
    <row r="1201" spans="1:6" x14ac:dyDescent="0.25">
      <c r="A1201" s="27">
        <v>313</v>
      </c>
      <c r="B1201" t="s">
        <v>88</v>
      </c>
      <c r="C1201">
        <v>0</v>
      </c>
      <c r="D1201" s="28">
        <v>0</v>
      </c>
      <c r="E1201" s="28">
        <v>2520982.73</v>
      </c>
      <c r="F1201" s="28">
        <v>-2520982.73</v>
      </c>
    </row>
    <row r="1202" spans="1:6" x14ac:dyDescent="0.25">
      <c r="A1202" s="27">
        <v>3130</v>
      </c>
      <c r="B1202" t="s">
        <v>88</v>
      </c>
      <c r="C1202">
        <v>0</v>
      </c>
      <c r="D1202" s="28">
        <v>0</v>
      </c>
      <c r="E1202" s="28">
        <v>2520982.73</v>
      </c>
      <c r="F1202" s="28">
        <v>-2520982.73</v>
      </c>
    </row>
    <row r="1203" spans="1:6" x14ac:dyDescent="0.25">
      <c r="A1203" s="27">
        <v>313000</v>
      </c>
      <c r="B1203" t="s">
        <v>810</v>
      </c>
      <c r="C1203">
        <v>0</v>
      </c>
      <c r="D1203" s="28">
        <v>0</v>
      </c>
      <c r="E1203" s="28">
        <v>2520982.73</v>
      </c>
      <c r="F1203" s="28">
        <v>-2520982.73</v>
      </c>
    </row>
    <row r="1204" spans="1:6" x14ac:dyDescent="0.25">
      <c r="A1204" s="27">
        <v>3130000100</v>
      </c>
      <c r="B1204" t="s">
        <v>811</v>
      </c>
      <c r="C1204">
        <v>0</v>
      </c>
      <c r="D1204" s="28">
        <v>0</v>
      </c>
      <c r="E1204" s="28">
        <v>2520982.73</v>
      </c>
      <c r="F1204" s="28">
        <v>-2520982.73</v>
      </c>
    </row>
    <row r="1205" spans="1:6" x14ac:dyDescent="0.25">
      <c r="A1205" s="27">
        <v>313000010001</v>
      </c>
      <c r="B1205" t="s">
        <v>811</v>
      </c>
      <c r="C1205">
        <v>0</v>
      </c>
      <c r="D1205" s="28">
        <v>0</v>
      </c>
      <c r="E1205" s="28">
        <v>2520982.73</v>
      </c>
      <c r="F1205" s="28">
        <v>-2520982.73</v>
      </c>
    </row>
    <row r="1206" spans="1:6" x14ac:dyDescent="0.25">
      <c r="A1206" s="27">
        <v>314</v>
      </c>
      <c r="B1206" t="s">
        <v>92</v>
      </c>
      <c r="C1206">
        <v>0</v>
      </c>
      <c r="D1206" s="28">
        <v>2015505.94</v>
      </c>
      <c r="E1206" s="28">
        <v>4399004.93</v>
      </c>
      <c r="F1206" s="28">
        <v>-2383498.9900000002</v>
      </c>
    </row>
    <row r="1207" spans="1:6" x14ac:dyDescent="0.25">
      <c r="A1207" s="27">
        <v>3140</v>
      </c>
      <c r="B1207" t="s">
        <v>92</v>
      </c>
      <c r="C1207">
        <v>0</v>
      </c>
      <c r="D1207" s="28">
        <v>2015505.94</v>
      </c>
      <c r="E1207" s="28">
        <v>4399004.93</v>
      </c>
      <c r="F1207" s="28">
        <v>-2383498.9900000002</v>
      </c>
    </row>
    <row r="1208" spans="1:6" x14ac:dyDescent="0.25">
      <c r="A1208" s="27">
        <v>314001</v>
      </c>
      <c r="B1208" t="s">
        <v>93</v>
      </c>
      <c r="C1208">
        <v>0</v>
      </c>
      <c r="D1208" s="28">
        <v>0</v>
      </c>
      <c r="E1208" s="28">
        <v>2383498.9900000002</v>
      </c>
      <c r="F1208" s="28">
        <v>-2383498.9900000002</v>
      </c>
    </row>
    <row r="1209" spans="1:6" x14ac:dyDescent="0.25">
      <c r="A1209" s="27">
        <v>3140010101</v>
      </c>
      <c r="B1209" t="s">
        <v>812</v>
      </c>
      <c r="C1209">
        <v>0</v>
      </c>
      <c r="D1209" s="28">
        <v>0</v>
      </c>
      <c r="E1209" s="28">
        <v>2383498.9900000002</v>
      </c>
      <c r="F1209" s="28">
        <v>-2383498.9900000002</v>
      </c>
    </row>
    <row r="1210" spans="1:6" x14ac:dyDescent="0.25">
      <c r="A1210" s="27">
        <v>314001010109</v>
      </c>
      <c r="B1210" t="s">
        <v>813</v>
      </c>
      <c r="C1210">
        <v>0</v>
      </c>
      <c r="D1210" s="28">
        <v>0</v>
      </c>
      <c r="E1210" s="28">
        <v>367993.05</v>
      </c>
      <c r="F1210" s="28">
        <v>-367993.05</v>
      </c>
    </row>
    <row r="1211" spans="1:6" x14ac:dyDescent="0.25">
      <c r="A1211" s="27">
        <v>314001010110</v>
      </c>
      <c r="B1211" t="s">
        <v>814</v>
      </c>
      <c r="C1211">
        <v>0</v>
      </c>
      <c r="D1211" s="28">
        <v>0</v>
      </c>
      <c r="E1211" s="28">
        <v>2015505.94</v>
      </c>
      <c r="F1211" s="28">
        <v>-2015505.94</v>
      </c>
    </row>
    <row r="1212" spans="1:6" x14ac:dyDescent="0.25">
      <c r="A1212" s="27">
        <v>314002</v>
      </c>
      <c r="B1212" t="s">
        <v>94</v>
      </c>
      <c r="C1212">
        <v>0</v>
      </c>
      <c r="D1212" s="28">
        <v>2015505.94</v>
      </c>
      <c r="E1212" s="28">
        <v>2015505.94</v>
      </c>
      <c r="F1212" s="28">
        <v>0</v>
      </c>
    </row>
    <row r="1213" spans="1:6" x14ac:dyDescent="0.25">
      <c r="A1213" s="27">
        <v>3140020101</v>
      </c>
      <c r="B1213" t="s">
        <v>812</v>
      </c>
      <c r="C1213">
        <v>0</v>
      </c>
      <c r="D1213" s="28">
        <v>2015505.94</v>
      </c>
      <c r="E1213" s="28">
        <v>2015505.94</v>
      </c>
      <c r="F1213" s="28">
        <v>0</v>
      </c>
    </row>
    <row r="1214" spans="1:6" x14ac:dyDescent="0.25">
      <c r="A1214" s="27">
        <v>314002010101</v>
      </c>
      <c r="B1214" t="s">
        <v>812</v>
      </c>
      <c r="C1214">
        <v>0</v>
      </c>
      <c r="D1214" s="28">
        <v>2015505.94</v>
      </c>
      <c r="E1214" s="28">
        <v>2015505.94</v>
      </c>
      <c r="F1214" s="28">
        <v>0</v>
      </c>
    </row>
    <row r="1215" spans="1:6" x14ac:dyDescent="0.25">
      <c r="A1215" s="27">
        <v>32</v>
      </c>
      <c r="B1215" t="s">
        <v>95</v>
      </c>
      <c r="C1215">
        <v>0</v>
      </c>
      <c r="D1215" s="28">
        <v>12289.91</v>
      </c>
      <c r="E1215" s="28">
        <v>3160443.65</v>
      </c>
      <c r="F1215" s="28">
        <v>-3148153.74</v>
      </c>
    </row>
    <row r="1216" spans="1:6" x14ac:dyDescent="0.25">
      <c r="A1216" s="27">
        <v>321</v>
      </c>
      <c r="B1216" t="s">
        <v>96</v>
      </c>
      <c r="C1216">
        <v>0</v>
      </c>
      <c r="D1216" s="28">
        <v>0</v>
      </c>
      <c r="E1216" s="28">
        <v>2883962.23</v>
      </c>
      <c r="F1216" s="28">
        <v>-2883962.23</v>
      </c>
    </row>
    <row r="1217" spans="1:9" x14ac:dyDescent="0.25">
      <c r="A1217" s="27">
        <v>3210</v>
      </c>
      <c r="B1217" t="s">
        <v>96</v>
      </c>
      <c r="C1217">
        <v>0</v>
      </c>
      <c r="D1217" s="28">
        <v>0</v>
      </c>
      <c r="E1217" s="28">
        <v>2883962.23</v>
      </c>
      <c r="F1217" s="28">
        <v>-2883962.23</v>
      </c>
    </row>
    <row r="1218" spans="1:9" x14ac:dyDescent="0.25">
      <c r="A1218" s="27">
        <v>321000</v>
      </c>
      <c r="B1218" t="s">
        <v>96</v>
      </c>
      <c r="C1218">
        <v>0</v>
      </c>
      <c r="D1218" s="28">
        <v>0</v>
      </c>
      <c r="E1218" s="28">
        <v>2883962.23</v>
      </c>
      <c r="F1218" s="28">
        <v>-2883962.23</v>
      </c>
    </row>
    <row r="1219" spans="1:9" x14ac:dyDescent="0.25">
      <c r="A1219" s="27">
        <v>3210000101</v>
      </c>
      <c r="B1219" t="s">
        <v>815</v>
      </c>
      <c r="C1219">
        <v>0</v>
      </c>
      <c r="D1219" s="28">
        <v>0</v>
      </c>
      <c r="E1219" s="28">
        <v>2883962.23</v>
      </c>
      <c r="F1219" s="28">
        <v>-2883962.23</v>
      </c>
    </row>
    <row r="1220" spans="1:9" x14ac:dyDescent="0.25">
      <c r="A1220" s="27">
        <v>321000010101</v>
      </c>
      <c r="B1220" t="s">
        <v>815</v>
      </c>
      <c r="C1220">
        <v>0</v>
      </c>
      <c r="D1220" s="28">
        <v>0</v>
      </c>
      <c r="E1220" s="28">
        <v>2883962.23</v>
      </c>
      <c r="F1220" s="28">
        <v>-2883962.23</v>
      </c>
    </row>
    <row r="1221" spans="1:9" x14ac:dyDescent="0.25">
      <c r="A1221" s="27">
        <v>325</v>
      </c>
      <c r="B1221" t="s">
        <v>80</v>
      </c>
      <c r="C1221">
        <v>0</v>
      </c>
      <c r="D1221" s="28">
        <v>12289.91</v>
      </c>
      <c r="E1221" s="28">
        <v>276481.42</v>
      </c>
      <c r="F1221" s="28">
        <v>-264191.51</v>
      </c>
    </row>
    <row r="1222" spans="1:9" x14ac:dyDescent="0.25">
      <c r="A1222" s="27">
        <v>3250</v>
      </c>
      <c r="B1222" t="s">
        <v>80</v>
      </c>
      <c r="C1222">
        <v>0</v>
      </c>
      <c r="D1222" s="28">
        <v>12289.91</v>
      </c>
      <c r="E1222" s="28">
        <v>276481.42</v>
      </c>
      <c r="F1222" s="28">
        <v>-264191.51</v>
      </c>
    </row>
    <row r="1223" spans="1:9" x14ac:dyDescent="0.25">
      <c r="A1223" s="27">
        <v>325002</v>
      </c>
      <c r="B1223" t="s">
        <v>816</v>
      </c>
      <c r="C1223">
        <v>0</v>
      </c>
      <c r="D1223" s="28">
        <v>12289.91</v>
      </c>
      <c r="E1223" s="28">
        <v>276481.42</v>
      </c>
      <c r="F1223" s="28">
        <v>-264191.51</v>
      </c>
    </row>
    <row r="1224" spans="1:9" x14ac:dyDescent="0.25">
      <c r="A1224" s="27">
        <v>3250020100</v>
      </c>
      <c r="B1224" t="s">
        <v>817</v>
      </c>
      <c r="C1224">
        <v>0</v>
      </c>
      <c r="D1224" s="28">
        <v>5662.86</v>
      </c>
      <c r="E1224" s="28">
        <v>249114.89</v>
      </c>
      <c r="F1224" s="28">
        <v>-243452.03</v>
      </c>
    </row>
    <row r="1225" spans="1:9" x14ac:dyDescent="0.25">
      <c r="A1225" s="27">
        <v>325002010001</v>
      </c>
      <c r="B1225" t="s">
        <v>817</v>
      </c>
      <c r="C1225">
        <v>0</v>
      </c>
      <c r="D1225" s="28">
        <v>5662.86</v>
      </c>
      <c r="E1225" s="28">
        <v>249114.89</v>
      </c>
      <c r="F1225" s="28">
        <v>-243452.03</v>
      </c>
    </row>
    <row r="1226" spans="1:9" x14ac:dyDescent="0.25">
      <c r="A1226" s="27">
        <v>3250020200</v>
      </c>
      <c r="B1226" t="s">
        <v>818</v>
      </c>
      <c r="C1226">
        <v>0</v>
      </c>
      <c r="D1226" s="28">
        <v>6627.05</v>
      </c>
      <c r="E1226" s="28">
        <v>27366.53</v>
      </c>
      <c r="F1226" s="28">
        <v>-20739.48</v>
      </c>
    </row>
    <row r="1227" spans="1:9" x14ac:dyDescent="0.25">
      <c r="A1227" s="27">
        <v>325002020001</v>
      </c>
      <c r="B1227" t="s">
        <v>818</v>
      </c>
      <c r="C1227">
        <v>0</v>
      </c>
      <c r="D1227" s="28">
        <v>6627.05</v>
      </c>
      <c r="E1227" s="28">
        <v>27366.53</v>
      </c>
      <c r="F1227" s="28">
        <v>-20739.48</v>
      </c>
    </row>
    <row r="1228" spans="1:9" x14ac:dyDescent="0.25">
      <c r="A1228" s="27">
        <v>6</v>
      </c>
      <c r="B1228" t="s">
        <v>819</v>
      </c>
      <c r="C1228">
        <v>0</v>
      </c>
      <c r="D1228" s="28">
        <v>285681.03999999998</v>
      </c>
      <c r="E1228" s="28">
        <v>2756671.74</v>
      </c>
      <c r="F1228" s="28">
        <v>-2470990.7000000002</v>
      </c>
      <c r="H1228" s="29"/>
    </row>
    <row r="1229" spans="1:9" x14ac:dyDescent="0.25">
      <c r="A1229" s="27">
        <v>61</v>
      </c>
      <c r="B1229" t="s">
        <v>820</v>
      </c>
      <c r="C1229">
        <v>0</v>
      </c>
      <c r="D1229" s="28">
        <v>285441.69</v>
      </c>
      <c r="E1229" s="28">
        <v>2641164.9</v>
      </c>
      <c r="F1229" s="28">
        <v>-2355723.21</v>
      </c>
      <c r="I1229" s="29"/>
    </row>
    <row r="1230" spans="1:9" x14ac:dyDescent="0.25">
      <c r="A1230" s="27">
        <v>611</v>
      </c>
      <c r="B1230" t="s">
        <v>820</v>
      </c>
      <c r="C1230">
        <v>0</v>
      </c>
      <c r="D1230" s="28">
        <v>285441.69</v>
      </c>
      <c r="E1230" s="28">
        <v>2641164.9</v>
      </c>
      <c r="F1230" s="28">
        <v>-2355723.21</v>
      </c>
    </row>
    <row r="1231" spans="1:9" x14ac:dyDescent="0.25">
      <c r="A1231" s="27">
        <v>6110</v>
      </c>
      <c r="B1231" t="s">
        <v>820</v>
      </c>
      <c r="C1231">
        <v>0</v>
      </c>
      <c r="D1231" s="28">
        <v>285441.69</v>
      </c>
      <c r="E1231" s="28">
        <v>2641164.9</v>
      </c>
      <c r="F1231" s="28">
        <v>-2355723.21</v>
      </c>
    </row>
    <row r="1232" spans="1:9" x14ac:dyDescent="0.25">
      <c r="A1232" s="27">
        <v>611001</v>
      </c>
      <c r="B1232" t="s">
        <v>821</v>
      </c>
      <c r="C1232">
        <v>0</v>
      </c>
      <c r="D1232" s="28">
        <v>285441.69</v>
      </c>
      <c r="E1232" s="28">
        <v>2583342.69</v>
      </c>
      <c r="F1232" s="28">
        <v>-2297901</v>
      </c>
    </row>
    <row r="1233" spans="1:6" x14ac:dyDescent="0.25">
      <c r="A1233" s="27">
        <v>6110010100</v>
      </c>
      <c r="B1233" t="s">
        <v>796</v>
      </c>
      <c r="C1233">
        <v>0</v>
      </c>
      <c r="D1233" s="28">
        <v>282003.86</v>
      </c>
      <c r="E1233" s="28">
        <v>2404397.25</v>
      </c>
      <c r="F1233" s="28">
        <v>-2122393.39</v>
      </c>
    </row>
    <row r="1234" spans="1:6" x14ac:dyDescent="0.25">
      <c r="A1234" s="27">
        <v>611001010001</v>
      </c>
      <c r="B1234" t="s">
        <v>822</v>
      </c>
      <c r="C1234">
        <v>0</v>
      </c>
      <c r="D1234" s="28">
        <v>275420.99</v>
      </c>
      <c r="E1234" s="28">
        <v>2251925.6800000002</v>
      </c>
      <c r="F1234" s="28">
        <v>-1976504.69</v>
      </c>
    </row>
    <row r="1235" spans="1:6" x14ac:dyDescent="0.25">
      <c r="A1235" s="27">
        <v>611001010002</v>
      </c>
      <c r="B1235" t="s">
        <v>823</v>
      </c>
      <c r="C1235">
        <v>0</v>
      </c>
      <c r="D1235" s="28">
        <v>24.54</v>
      </c>
      <c r="E1235" s="28">
        <v>3828.45</v>
      </c>
      <c r="F1235" s="28">
        <v>-3803.91</v>
      </c>
    </row>
    <row r="1236" spans="1:6" x14ac:dyDescent="0.25">
      <c r="A1236" s="27">
        <v>611001010009</v>
      </c>
      <c r="B1236" t="s">
        <v>824</v>
      </c>
      <c r="C1236">
        <v>0</v>
      </c>
      <c r="D1236" s="28">
        <v>0.1</v>
      </c>
      <c r="E1236" s="28">
        <v>386.8</v>
      </c>
      <c r="F1236" s="28">
        <v>-386.7</v>
      </c>
    </row>
    <row r="1237" spans="1:6" x14ac:dyDescent="0.25">
      <c r="A1237" s="27">
        <v>611001010010</v>
      </c>
      <c r="B1237" t="s">
        <v>825</v>
      </c>
      <c r="C1237">
        <v>0</v>
      </c>
      <c r="D1237" s="28">
        <v>6429.35</v>
      </c>
      <c r="E1237" s="28">
        <v>125792.88</v>
      </c>
      <c r="F1237" s="28">
        <v>-119363.53</v>
      </c>
    </row>
    <row r="1238" spans="1:6" x14ac:dyDescent="0.25">
      <c r="A1238" s="27">
        <v>611001010011</v>
      </c>
      <c r="B1238" t="s">
        <v>826</v>
      </c>
      <c r="C1238">
        <v>0</v>
      </c>
      <c r="D1238" s="28">
        <v>128.88</v>
      </c>
      <c r="E1238" s="28">
        <v>22463.439999999999</v>
      </c>
      <c r="F1238" s="28">
        <v>-22334.560000000001</v>
      </c>
    </row>
    <row r="1239" spans="1:6" x14ac:dyDescent="0.25">
      <c r="A1239" s="27">
        <v>6110010400</v>
      </c>
      <c r="B1239" t="s">
        <v>827</v>
      </c>
      <c r="C1239">
        <v>0</v>
      </c>
      <c r="D1239" s="28">
        <v>3407.83</v>
      </c>
      <c r="E1239" s="28">
        <v>32192.799999999999</v>
      </c>
      <c r="F1239" s="28">
        <v>-28784.97</v>
      </c>
    </row>
    <row r="1240" spans="1:6" x14ac:dyDescent="0.25">
      <c r="A1240" s="27">
        <v>611001040001</v>
      </c>
      <c r="B1240" t="s">
        <v>828</v>
      </c>
      <c r="C1240">
        <v>0</v>
      </c>
      <c r="D1240" s="28">
        <v>2318.92</v>
      </c>
      <c r="E1240" s="28">
        <v>11859.48</v>
      </c>
      <c r="F1240" s="28">
        <v>-9540.56</v>
      </c>
    </row>
    <row r="1241" spans="1:6" x14ac:dyDescent="0.25">
      <c r="A1241" s="27">
        <v>611001040002</v>
      </c>
      <c r="B1241" t="s">
        <v>829</v>
      </c>
      <c r="C1241">
        <v>0</v>
      </c>
      <c r="D1241" s="28">
        <v>234.54</v>
      </c>
      <c r="E1241" s="28">
        <v>2297.84</v>
      </c>
      <c r="F1241" s="28">
        <v>-2063.3000000000002</v>
      </c>
    </row>
    <row r="1242" spans="1:6" x14ac:dyDescent="0.25">
      <c r="A1242" s="27">
        <v>611001040003</v>
      </c>
      <c r="B1242" t="s">
        <v>830</v>
      </c>
      <c r="C1242">
        <v>0</v>
      </c>
      <c r="D1242" s="28">
        <v>39.96</v>
      </c>
      <c r="E1242" s="28">
        <v>3152.86</v>
      </c>
      <c r="F1242" s="28">
        <v>-3112.9</v>
      </c>
    </row>
    <row r="1243" spans="1:6" x14ac:dyDescent="0.25">
      <c r="A1243" s="27">
        <v>611001040006</v>
      </c>
      <c r="B1243" t="s">
        <v>831</v>
      </c>
      <c r="C1243">
        <v>0</v>
      </c>
      <c r="D1243" s="28">
        <v>85.1</v>
      </c>
      <c r="E1243" s="28">
        <v>10658.3</v>
      </c>
      <c r="F1243" s="28">
        <v>-10573.2</v>
      </c>
    </row>
    <row r="1244" spans="1:6" x14ac:dyDescent="0.25">
      <c r="A1244" s="27">
        <v>611001040007</v>
      </c>
      <c r="B1244" t="s">
        <v>832</v>
      </c>
      <c r="C1244">
        <v>0</v>
      </c>
      <c r="D1244" s="28">
        <v>702.11</v>
      </c>
      <c r="E1244" s="28">
        <v>3238.54</v>
      </c>
      <c r="F1244" s="28">
        <v>-2536.4299999999998</v>
      </c>
    </row>
    <row r="1245" spans="1:6" x14ac:dyDescent="0.25">
      <c r="A1245" s="27">
        <v>611001040008</v>
      </c>
      <c r="B1245" t="s">
        <v>833</v>
      </c>
      <c r="C1245">
        <v>0</v>
      </c>
      <c r="D1245" s="28">
        <v>27.2</v>
      </c>
      <c r="E1245" s="28">
        <v>314.51</v>
      </c>
      <c r="F1245" s="28">
        <v>-287.31</v>
      </c>
    </row>
    <row r="1246" spans="1:6" x14ac:dyDescent="0.25">
      <c r="A1246" s="27">
        <v>611001040009</v>
      </c>
      <c r="B1246" t="s">
        <v>834</v>
      </c>
      <c r="C1246">
        <v>0</v>
      </c>
      <c r="D1246" s="28">
        <v>0</v>
      </c>
      <c r="E1246" s="28">
        <v>621.27</v>
      </c>
      <c r="F1246" s="28">
        <v>-621.27</v>
      </c>
    </row>
    <row r="1247" spans="1:6" x14ac:dyDescent="0.25">
      <c r="A1247" s="27">
        <v>611001040016</v>
      </c>
      <c r="B1247" t="s">
        <v>835</v>
      </c>
      <c r="C1247">
        <v>0</v>
      </c>
      <c r="D1247" s="28">
        <v>0</v>
      </c>
      <c r="E1247" s="28">
        <v>50</v>
      </c>
      <c r="F1247" s="28">
        <v>-50</v>
      </c>
    </row>
    <row r="1248" spans="1:6" x14ac:dyDescent="0.25">
      <c r="A1248" s="27">
        <v>6110010500</v>
      </c>
      <c r="B1248" t="s">
        <v>836</v>
      </c>
      <c r="C1248">
        <v>0</v>
      </c>
      <c r="D1248" s="28">
        <v>0</v>
      </c>
      <c r="E1248" s="28">
        <v>143915.48000000001</v>
      </c>
      <c r="F1248" s="28">
        <v>-143915.48000000001</v>
      </c>
    </row>
    <row r="1249" spans="1:6" x14ac:dyDescent="0.25">
      <c r="A1249" s="27">
        <v>611001050001</v>
      </c>
      <c r="B1249" t="s">
        <v>836</v>
      </c>
      <c r="C1249">
        <v>0</v>
      </c>
      <c r="D1249" s="28">
        <v>0</v>
      </c>
      <c r="E1249" s="28">
        <v>143915.48000000001</v>
      </c>
      <c r="F1249" s="28">
        <v>-143915.48000000001</v>
      </c>
    </row>
    <row r="1250" spans="1:6" x14ac:dyDescent="0.25">
      <c r="A1250" s="27">
        <v>61100105000101</v>
      </c>
      <c r="B1250" t="s">
        <v>837</v>
      </c>
      <c r="C1250">
        <v>0</v>
      </c>
      <c r="D1250" s="28">
        <v>0</v>
      </c>
      <c r="E1250" s="28">
        <v>143915.48000000001</v>
      </c>
      <c r="F1250" s="28">
        <v>-143915.48000000001</v>
      </c>
    </row>
    <row r="1251" spans="1:6" x14ac:dyDescent="0.25">
      <c r="A1251" s="27">
        <v>6110010600</v>
      </c>
      <c r="B1251" t="s">
        <v>838</v>
      </c>
      <c r="C1251">
        <v>0</v>
      </c>
      <c r="D1251" s="28">
        <v>30</v>
      </c>
      <c r="E1251" s="28">
        <v>2040.7</v>
      </c>
      <c r="F1251" s="28">
        <v>-2010.7</v>
      </c>
    </row>
    <row r="1252" spans="1:6" x14ac:dyDescent="0.25">
      <c r="A1252" s="27">
        <v>611001060002</v>
      </c>
      <c r="B1252" t="s">
        <v>839</v>
      </c>
      <c r="C1252">
        <v>0</v>
      </c>
      <c r="D1252" s="28">
        <v>0</v>
      </c>
      <c r="E1252" s="28">
        <v>18</v>
      </c>
      <c r="F1252" s="28">
        <v>-18</v>
      </c>
    </row>
    <row r="1253" spans="1:6" x14ac:dyDescent="0.25">
      <c r="A1253" s="27">
        <v>611001060003</v>
      </c>
      <c r="B1253" t="s">
        <v>840</v>
      </c>
      <c r="C1253">
        <v>0</v>
      </c>
      <c r="D1253" s="28">
        <v>30</v>
      </c>
      <c r="E1253" s="28">
        <v>1960</v>
      </c>
      <c r="F1253" s="28">
        <v>-1930</v>
      </c>
    </row>
    <row r="1254" spans="1:6" x14ac:dyDescent="0.25">
      <c r="A1254" s="27">
        <v>611001060004</v>
      </c>
      <c r="B1254" t="s">
        <v>841</v>
      </c>
      <c r="C1254">
        <v>0</v>
      </c>
      <c r="D1254" s="28">
        <v>0</v>
      </c>
      <c r="E1254" s="28">
        <v>62.7</v>
      </c>
      <c r="F1254" s="28">
        <v>-62.7</v>
      </c>
    </row>
    <row r="1255" spans="1:6" x14ac:dyDescent="0.25">
      <c r="A1255" s="27">
        <v>6110010700</v>
      </c>
      <c r="B1255" t="s">
        <v>842</v>
      </c>
      <c r="C1255">
        <v>0</v>
      </c>
      <c r="D1255" s="28">
        <v>0</v>
      </c>
      <c r="E1255" s="28">
        <v>796.46</v>
      </c>
      <c r="F1255" s="28">
        <v>-796.46</v>
      </c>
    </row>
    <row r="1256" spans="1:6" x14ac:dyDescent="0.25">
      <c r="A1256" s="27">
        <v>611001070001</v>
      </c>
      <c r="B1256" t="s">
        <v>842</v>
      </c>
      <c r="C1256">
        <v>0</v>
      </c>
      <c r="D1256" s="28">
        <v>0</v>
      </c>
      <c r="E1256" s="28">
        <v>796.46</v>
      </c>
      <c r="F1256" s="28">
        <v>-796.46</v>
      </c>
    </row>
    <row r="1257" spans="1:6" x14ac:dyDescent="0.25">
      <c r="A1257" s="27">
        <v>611002</v>
      </c>
      <c r="B1257" t="s">
        <v>843</v>
      </c>
      <c r="C1257">
        <v>0</v>
      </c>
      <c r="D1257" s="28">
        <v>0</v>
      </c>
      <c r="E1257" s="28">
        <v>8585.56</v>
      </c>
      <c r="F1257" s="28">
        <v>-8585.56</v>
      </c>
    </row>
    <row r="1258" spans="1:6" x14ac:dyDescent="0.25">
      <c r="A1258" s="27">
        <v>6110020100</v>
      </c>
      <c r="B1258" t="s">
        <v>796</v>
      </c>
      <c r="C1258">
        <v>0</v>
      </c>
      <c r="D1258" s="28">
        <v>0</v>
      </c>
      <c r="E1258" s="28">
        <v>8585.56</v>
      </c>
      <c r="F1258" s="28">
        <v>-8585.56</v>
      </c>
    </row>
    <row r="1259" spans="1:6" x14ac:dyDescent="0.25">
      <c r="A1259" s="27">
        <v>611002010003</v>
      </c>
      <c r="B1259" t="s">
        <v>844</v>
      </c>
      <c r="C1259">
        <v>0</v>
      </c>
      <c r="D1259" s="28">
        <v>0</v>
      </c>
      <c r="E1259" s="28">
        <v>8585.56</v>
      </c>
      <c r="F1259" s="28">
        <v>-8585.56</v>
      </c>
    </row>
    <row r="1260" spans="1:6" x14ac:dyDescent="0.25">
      <c r="A1260" s="27">
        <v>611004</v>
      </c>
      <c r="B1260" t="s">
        <v>845</v>
      </c>
      <c r="C1260">
        <v>0</v>
      </c>
      <c r="D1260" s="28">
        <v>0</v>
      </c>
      <c r="E1260" s="28">
        <v>49236.65</v>
      </c>
      <c r="F1260" s="28">
        <v>-49236.65</v>
      </c>
    </row>
    <row r="1261" spans="1:6" x14ac:dyDescent="0.25">
      <c r="A1261" s="27">
        <v>6110040100</v>
      </c>
      <c r="B1261" t="s">
        <v>846</v>
      </c>
      <c r="C1261">
        <v>0</v>
      </c>
      <c r="D1261" s="28">
        <v>0</v>
      </c>
      <c r="E1261" s="28">
        <v>11141.72</v>
      </c>
      <c r="F1261" s="28">
        <v>-11141.72</v>
      </c>
    </row>
    <row r="1262" spans="1:6" x14ac:dyDescent="0.25">
      <c r="A1262" s="27">
        <v>611004010001</v>
      </c>
      <c r="B1262" t="s">
        <v>846</v>
      </c>
      <c r="C1262">
        <v>0</v>
      </c>
      <c r="D1262" s="28">
        <v>0</v>
      </c>
      <c r="E1262" s="28">
        <v>11141.72</v>
      </c>
      <c r="F1262" s="28">
        <v>-11141.72</v>
      </c>
    </row>
    <row r="1263" spans="1:6" x14ac:dyDescent="0.25">
      <c r="A1263" s="27">
        <v>6110040200</v>
      </c>
      <c r="B1263" t="s">
        <v>847</v>
      </c>
      <c r="C1263">
        <v>0</v>
      </c>
      <c r="D1263" s="28">
        <v>0</v>
      </c>
      <c r="E1263" s="28">
        <v>38094.93</v>
      </c>
      <c r="F1263" s="28">
        <v>-38094.93</v>
      </c>
    </row>
    <row r="1264" spans="1:6" x14ac:dyDescent="0.25">
      <c r="A1264" s="27">
        <v>611004020001</v>
      </c>
      <c r="B1264" t="s">
        <v>847</v>
      </c>
      <c r="C1264">
        <v>0</v>
      </c>
      <c r="D1264" s="28">
        <v>0</v>
      </c>
      <c r="E1264" s="28">
        <v>38094.93</v>
      </c>
      <c r="F1264" s="28">
        <v>-38094.93</v>
      </c>
    </row>
    <row r="1265" spans="1:6" x14ac:dyDescent="0.25">
      <c r="A1265" s="27">
        <v>62</v>
      </c>
      <c r="B1265" t="s">
        <v>848</v>
      </c>
      <c r="C1265">
        <v>0</v>
      </c>
      <c r="D1265" s="28">
        <v>0</v>
      </c>
      <c r="E1265" s="28">
        <v>53367.53</v>
      </c>
      <c r="F1265" s="28">
        <v>-53367.53</v>
      </c>
    </row>
    <row r="1266" spans="1:6" x14ac:dyDescent="0.25">
      <c r="A1266" s="27">
        <v>621</v>
      </c>
      <c r="B1266" t="s">
        <v>848</v>
      </c>
      <c r="C1266">
        <v>0</v>
      </c>
      <c r="D1266" s="28">
        <v>0</v>
      </c>
      <c r="E1266" s="28">
        <v>53367.53</v>
      </c>
      <c r="F1266" s="28">
        <v>-53367.53</v>
      </c>
    </row>
    <row r="1267" spans="1:6" x14ac:dyDescent="0.25">
      <c r="A1267" s="27">
        <v>6210</v>
      </c>
      <c r="B1267" t="s">
        <v>848</v>
      </c>
      <c r="C1267">
        <v>0</v>
      </c>
      <c r="D1267" s="28">
        <v>0</v>
      </c>
      <c r="E1267" s="28">
        <v>53367.53</v>
      </c>
      <c r="F1267" s="28">
        <v>-53367.53</v>
      </c>
    </row>
    <row r="1268" spans="1:6" x14ac:dyDescent="0.25">
      <c r="A1268" s="27">
        <v>621004</v>
      </c>
      <c r="B1268" t="s">
        <v>849</v>
      </c>
      <c r="C1268">
        <v>0</v>
      </c>
      <c r="D1268" s="28">
        <v>0</v>
      </c>
      <c r="E1268" s="28">
        <v>53367.53</v>
      </c>
      <c r="F1268" s="28">
        <v>-53367.53</v>
      </c>
    </row>
    <row r="1269" spans="1:6" x14ac:dyDescent="0.25">
      <c r="A1269" s="27">
        <v>6210040600</v>
      </c>
      <c r="B1269" t="s">
        <v>45</v>
      </c>
      <c r="C1269">
        <v>0</v>
      </c>
      <c r="D1269" s="28">
        <v>0</v>
      </c>
      <c r="E1269" s="28">
        <v>53367.53</v>
      </c>
      <c r="F1269" s="28">
        <v>-53367.53</v>
      </c>
    </row>
    <row r="1270" spans="1:6" x14ac:dyDescent="0.25">
      <c r="A1270" s="27">
        <v>621004060001</v>
      </c>
      <c r="B1270" t="s">
        <v>850</v>
      </c>
      <c r="C1270">
        <v>0</v>
      </c>
      <c r="D1270" s="28">
        <v>0</v>
      </c>
      <c r="E1270" s="28">
        <v>45</v>
      </c>
      <c r="F1270" s="28">
        <v>-45</v>
      </c>
    </row>
    <row r="1271" spans="1:6" x14ac:dyDescent="0.25">
      <c r="A1271" s="27">
        <v>621004060005</v>
      </c>
      <c r="B1271" t="s">
        <v>851</v>
      </c>
      <c r="C1271">
        <v>0</v>
      </c>
      <c r="D1271" s="28">
        <v>0</v>
      </c>
      <c r="E1271" s="28">
        <v>720</v>
      </c>
      <c r="F1271" s="28">
        <v>-720</v>
      </c>
    </row>
    <row r="1272" spans="1:6" x14ac:dyDescent="0.25">
      <c r="A1272" s="27">
        <v>621004060006</v>
      </c>
      <c r="B1272" t="s">
        <v>852</v>
      </c>
      <c r="C1272">
        <v>0</v>
      </c>
      <c r="D1272" s="28">
        <v>0</v>
      </c>
      <c r="E1272" s="28">
        <v>18</v>
      </c>
      <c r="F1272" s="28">
        <v>-18</v>
      </c>
    </row>
    <row r="1273" spans="1:6" x14ac:dyDescent="0.25">
      <c r="A1273" s="27">
        <v>621004060009</v>
      </c>
      <c r="B1273" t="s">
        <v>853</v>
      </c>
      <c r="C1273">
        <v>0</v>
      </c>
      <c r="D1273" s="28">
        <v>0</v>
      </c>
      <c r="E1273" s="28">
        <v>37248.51</v>
      </c>
      <c r="F1273" s="28">
        <v>-37248.51</v>
      </c>
    </row>
    <row r="1274" spans="1:6" x14ac:dyDescent="0.25">
      <c r="A1274" s="27">
        <v>621004060012</v>
      </c>
      <c r="B1274" t="s">
        <v>854</v>
      </c>
      <c r="C1274">
        <v>0</v>
      </c>
      <c r="D1274" s="28">
        <v>0</v>
      </c>
      <c r="E1274" s="28">
        <v>42.84</v>
      </c>
      <c r="F1274" s="28">
        <v>-42.84</v>
      </c>
    </row>
    <row r="1275" spans="1:6" x14ac:dyDescent="0.25">
      <c r="A1275" s="27">
        <v>621004060013</v>
      </c>
      <c r="B1275" t="s">
        <v>855</v>
      </c>
      <c r="C1275">
        <v>0</v>
      </c>
      <c r="D1275" s="28">
        <v>0</v>
      </c>
      <c r="E1275" s="28">
        <v>8564.6299999999992</v>
      </c>
      <c r="F1275" s="28">
        <v>-8564.6299999999992</v>
      </c>
    </row>
    <row r="1276" spans="1:6" x14ac:dyDescent="0.25">
      <c r="A1276" s="27">
        <v>621004060019</v>
      </c>
      <c r="B1276" t="s">
        <v>856</v>
      </c>
      <c r="C1276">
        <v>0</v>
      </c>
      <c r="D1276" s="28">
        <v>0</v>
      </c>
      <c r="E1276" s="28">
        <v>27.9</v>
      </c>
      <c r="F1276" s="28">
        <v>-27.9</v>
      </c>
    </row>
    <row r="1277" spans="1:6" x14ac:dyDescent="0.25">
      <c r="A1277" s="27">
        <v>621004060020</v>
      </c>
      <c r="B1277" t="s">
        <v>857</v>
      </c>
      <c r="C1277">
        <v>0</v>
      </c>
      <c r="D1277" s="28">
        <v>0</v>
      </c>
      <c r="E1277" s="28">
        <v>707.66</v>
      </c>
      <c r="F1277" s="28">
        <v>-707.66</v>
      </c>
    </row>
    <row r="1278" spans="1:6" x14ac:dyDescent="0.25">
      <c r="A1278" s="27">
        <v>621004060021</v>
      </c>
      <c r="B1278" t="s">
        <v>858</v>
      </c>
      <c r="C1278">
        <v>0</v>
      </c>
      <c r="D1278" s="28">
        <v>0</v>
      </c>
      <c r="E1278" s="28">
        <v>92.99</v>
      </c>
      <c r="F1278" s="28">
        <v>-92.99</v>
      </c>
    </row>
    <row r="1279" spans="1:6" x14ac:dyDescent="0.25">
      <c r="A1279" s="27">
        <v>621004060022</v>
      </c>
      <c r="B1279" t="s">
        <v>859</v>
      </c>
      <c r="C1279">
        <v>0</v>
      </c>
      <c r="D1279" s="28">
        <v>0</v>
      </c>
      <c r="E1279" s="28">
        <v>5900</v>
      </c>
      <c r="F1279" s="28">
        <v>-5900</v>
      </c>
    </row>
    <row r="1280" spans="1:6" x14ac:dyDescent="0.25">
      <c r="A1280" s="27">
        <v>63</v>
      </c>
      <c r="B1280" t="s">
        <v>860</v>
      </c>
      <c r="C1280">
        <v>0</v>
      </c>
      <c r="D1280" s="28">
        <v>239.35</v>
      </c>
      <c r="E1280" s="28">
        <v>62139.31</v>
      </c>
      <c r="F1280" s="28">
        <v>-61899.96</v>
      </c>
    </row>
    <row r="1281" spans="1:6" x14ac:dyDescent="0.25">
      <c r="A1281" s="27">
        <v>631</v>
      </c>
      <c r="B1281" t="s">
        <v>860</v>
      </c>
      <c r="C1281">
        <v>0</v>
      </c>
      <c r="D1281" s="28">
        <v>239.35</v>
      </c>
      <c r="E1281" s="28">
        <v>62139.31</v>
      </c>
      <c r="F1281" s="28">
        <v>-61899.96</v>
      </c>
    </row>
    <row r="1282" spans="1:6" x14ac:dyDescent="0.25">
      <c r="A1282" s="27">
        <v>6310</v>
      </c>
      <c r="B1282" t="s">
        <v>860</v>
      </c>
      <c r="C1282">
        <v>0</v>
      </c>
      <c r="D1282" s="28">
        <v>239.35</v>
      </c>
      <c r="E1282" s="28">
        <v>62139.31</v>
      </c>
      <c r="F1282" s="28">
        <v>-61899.96</v>
      </c>
    </row>
    <row r="1283" spans="1:6" x14ac:dyDescent="0.25">
      <c r="A1283" s="27">
        <v>631001</v>
      </c>
      <c r="B1283" t="s">
        <v>861</v>
      </c>
      <c r="C1283">
        <v>0</v>
      </c>
      <c r="D1283" s="28">
        <v>0</v>
      </c>
      <c r="E1283" s="28">
        <v>49487.4</v>
      </c>
      <c r="F1283" s="28">
        <v>-49487.4</v>
      </c>
    </row>
    <row r="1284" spans="1:6" x14ac:dyDescent="0.25">
      <c r="A1284" s="27">
        <v>6310010100</v>
      </c>
      <c r="B1284" t="s">
        <v>862</v>
      </c>
      <c r="C1284">
        <v>0</v>
      </c>
      <c r="D1284" s="28">
        <v>0</v>
      </c>
      <c r="E1284" s="28">
        <v>49487.4</v>
      </c>
      <c r="F1284" s="28">
        <v>-49487.4</v>
      </c>
    </row>
    <row r="1285" spans="1:6" x14ac:dyDescent="0.25">
      <c r="A1285" s="27">
        <v>631001010001</v>
      </c>
      <c r="B1285" t="s">
        <v>862</v>
      </c>
      <c r="C1285">
        <v>0</v>
      </c>
      <c r="D1285" s="28">
        <v>0</v>
      </c>
      <c r="E1285" s="28">
        <v>49487.4</v>
      </c>
      <c r="F1285" s="28">
        <v>-49487.4</v>
      </c>
    </row>
    <row r="1286" spans="1:6" x14ac:dyDescent="0.25">
      <c r="A1286" s="27">
        <v>63100101000101</v>
      </c>
      <c r="B1286" t="s">
        <v>862</v>
      </c>
      <c r="C1286">
        <v>0</v>
      </c>
      <c r="D1286" s="28">
        <v>0</v>
      </c>
      <c r="E1286" s="28">
        <v>41182.1</v>
      </c>
      <c r="F1286" s="28">
        <v>-41182.1</v>
      </c>
    </row>
    <row r="1287" spans="1:6" x14ac:dyDescent="0.25">
      <c r="A1287" s="27">
        <v>63100101000102</v>
      </c>
      <c r="B1287" t="s">
        <v>863</v>
      </c>
      <c r="C1287">
        <v>0</v>
      </c>
      <c r="D1287" s="28">
        <v>0</v>
      </c>
      <c r="E1287" s="28">
        <v>7592.37</v>
      </c>
      <c r="F1287" s="28">
        <v>-7592.37</v>
      </c>
    </row>
    <row r="1288" spans="1:6" x14ac:dyDescent="0.25">
      <c r="A1288" s="27">
        <v>63100101000103</v>
      </c>
      <c r="B1288" t="s">
        <v>864</v>
      </c>
      <c r="C1288">
        <v>0</v>
      </c>
      <c r="D1288" s="28">
        <v>0</v>
      </c>
      <c r="E1288" s="28">
        <v>712.93</v>
      </c>
      <c r="F1288" s="28">
        <v>-712.93</v>
      </c>
    </row>
    <row r="1289" spans="1:6" x14ac:dyDescent="0.25">
      <c r="A1289" s="27">
        <v>631002</v>
      </c>
      <c r="B1289" t="s">
        <v>865</v>
      </c>
      <c r="C1289">
        <v>0</v>
      </c>
      <c r="D1289" s="28">
        <v>0</v>
      </c>
      <c r="E1289" s="28">
        <v>759.96</v>
      </c>
      <c r="F1289" s="28">
        <v>-759.96</v>
      </c>
    </row>
    <row r="1290" spans="1:6" x14ac:dyDescent="0.25">
      <c r="A1290" s="27">
        <v>6310020200</v>
      </c>
      <c r="B1290" t="s">
        <v>866</v>
      </c>
      <c r="C1290">
        <v>0</v>
      </c>
      <c r="D1290" s="28">
        <v>0</v>
      </c>
      <c r="E1290" s="28">
        <v>759.96</v>
      </c>
      <c r="F1290" s="28">
        <v>-759.96</v>
      </c>
    </row>
    <row r="1291" spans="1:6" x14ac:dyDescent="0.25">
      <c r="A1291" s="27">
        <v>631002020001</v>
      </c>
      <c r="B1291" t="s">
        <v>866</v>
      </c>
      <c r="C1291">
        <v>0</v>
      </c>
      <c r="D1291" s="28">
        <v>0</v>
      </c>
      <c r="E1291" s="28">
        <v>759.96</v>
      </c>
      <c r="F1291" s="28">
        <v>-759.96</v>
      </c>
    </row>
    <row r="1292" spans="1:6" x14ac:dyDescent="0.25">
      <c r="A1292" s="27">
        <v>631099</v>
      </c>
      <c r="B1292" t="s">
        <v>45</v>
      </c>
      <c r="C1292">
        <v>0</v>
      </c>
      <c r="D1292" s="28">
        <v>239.35</v>
      </c>
      <c r="E1292" s="28">
        <v>11891.95</v>
      </c>
      <c r="F1292" s="28">
        <v>-11652.6</v>
      </c>
    </row>
    <row r="1293" spans="1:6" x14ac:dyDescent="0.25">
      <c r="A1293" s="27">
        <v>6310990000</v>
      </c>
      <c r="B1293" t="s">
        <v>411</v>
      </c>
      <c r="C1293">
        <v>0</v>
      </c>
      <c r="D1293" s="28">
        <v>239.35</v>
      </c>
      <c r="E1293" s="28">
        <v>11891.95</v>
      </c>
      <c r="F1293" s="28">
        <v>-11652.6</v>
      </c>
    </row>
    <row r="1294" spans="1:6" x14ac:dyDescent="0.25">
      <c r="A1294" s="27">
        <v>631099000001</v>
      </c>
      <c r="B1294" t="s">
        <v>411</v>
      </c>
      <c r="C1294">
        <v>0</v>
      </c>
      <c r="D1294" s="28">
        <v>239.35</v>
      </c>
      <c r="E1294" s="28">
        <v>765.43</v>
      </c>
      <c r="F1294" s="28">
        <v>-526.08000000000004</v>
      </c>
    </row>
    <row r="1295" spans="1:6" x14ac:dyDescent="0.25">
      <c r="A1295" s="27">
        <v>631099000003</v>
      </c>
      <c r="B1295" t="s">
        <v>536</v>
      </c>
      <c r="C1295">
        <v>0</v>
      </c>
      <c r="D1295" s="28">
        <v>0</v>
      </c>
      <c r="E1295" s="28">
        <v>11126.52</v>
      </c>
      <c r="F1295" s="28">
        <v>-11126.52</v>
      </c>
    </row>
    <row r="1296" spans="1:6" x14ac:dyDescent="0.25">
      <c r="A1296" s="27">
        <v>7</v>
      </c>
      <c r="B1296" t="s">
        <v>867</v>
      </c>
      <c r="C1296">
        <v>0</v>
      </c>
      <c r="D1296" s="28">
        <v>1264045.95</v>
      </c>
      <c r="E1296" s="28">
        <v>4603.67</v>
      </c>
      <c r="F1296" s="28">
        <v>1259442.28</v>
      </c>
    </row>
    <row r="1297" spans="1:6" x14ac:dyDescent="0.25">
      <c r="A1297" s="27">
        <v>71</v>
      </c>
      <c r="B1297" t="s">
        <v>868</v>
      </c>
      <c r="C1297">
        <v>0</v>
      </c>
      <c r="D1297" s="28">
        <v>1204675.0900000001</v>
      </c>
      <c r="E1297" s="28">
        <v>3219.99</v>
      </c>
      <c r="F1297" s="28">
        <v>1201455.1000000001</v>
      </c>
    </row>
    <row r="1298" spans="1:6" x14ac:dyDescent="0.25">
      <c r="A1298" s="27">
        <v>711</v>
      </c>
      <c r="B1298" t="s">
        <v>869</v>
      </c>
      <c r="C1298">
        <v>0</v>
      </c>
      <c r="D1298" s="28">
        <v>643606.03</v>
      </c>
      <c r="E1298" s="28">
        <v>3219.99</v>
      </c>
      <c r="F1298" s="28">
        <v>640386.04</v>
      </c>
    </row>
    <row r="1299" spans="1:6" x14ac:dyDescent="0.25">
      <c r="A1299" s="27">
        <v>7110</v>
      </c>
      <c r="B1299" t="s">
        <v>869</v>
      </c>
      <c r="C1299">
        <v>0</v>
      </c>
      <c r="D1299" s="28">
        <v>643606.03</v>
      </c>
      <c r="E1299" s="28">
        <v>3219.99</v>
      </c>
      <c r="F1299" s="28">
        <v>640386.04</v>
      </c>
    </row>
    <row r="1300" spans="1:6" x14ac:dyDescent="0.25">
      <c r="A1300" s="27">
        <v>711001</v>
      </c>
      <c r="B1300" t="s">
        <v>576</v>
      </c>
      <c r="C1300">
        <v>0</v>
      </c>
      <c r="D1300" s="28">
        <v>367248.45</v>
      </c>
      <c r="E1300" s="28">
        <v>26.88</v>
      </c>
      <c r="F1300" s="28">
        <v>367221.57</v>
      </c>
    </row>
    <row r="1301" spans="1:6" x14ac:dyDescent="0.25">
      <c r="A1301" s="27">
        <v>7110010100</v>
      </c>
      <c r="B1301" t="s">
        <v>870</v>
      </c>
      <c r="C1301">
        <v>0</v>
      </c>
      <c r="D1301" s="28">
        <v>27679.759999999998</v>
      </c>
      <c r="E1301" s="28">
        <v>16.77</v>
      </c>
      <c r="F1301" s="28">
        <v>27662.99</v>
      </c>
    </row>
    <row r="1302" spans="1:6" x14ac:dyDescent="0.25">
      <c r="A1302" s="27">
        <v>711001010001</v>
      </c>
      <c r="B1302" t="s">
        <v>870</v>
      </c>
      <c r="C1302">
        <v>0</v>
      </c>
      <c r="D1302" s="28">
        <v>27679.759999999998</v>
      </c>
      <c r="E1302" s="28">
        <v>16.77</v>
      </c>
      <c r="F1302" s="28">
        <v>27662.99</v>
      </c>
    </row>
    <row r="1303" spans="1:6" x14ac:dyDescent="0.25">
      <c r="A1303" s="27">
        <v>71100101000101</v>
      </c>
      <c r="B1303" t="s">
        <v>870</v>
      </c>
      <c r="C1303">
        <v>0</v>
      </c>
      <c r="D1303" s="28">
        <v>27679.759999999998</v>
      </c>
      <c r="E1303" s="28">
        <v>16.77</v>
      </c>
      <c r="F1303" s="28">
        <v>27662.99</v>
      </c>
    </row>
    <row r="1304" spans="1:6" x14ac:dyDescent="0.25">
      <c r="A1304" s="27">
        <v>7110010200</v>
      </c>
      <c r="B1304" t="s">
        <v>871</v>
      </c>
      <c r="C1304">
        <v>0</v>
      </c>
      <c r="D1304" s="28">
        <v>335693.59</v>
      </c>
      <c r="E1304" s="28">
        <v>9.6300000000000008</v>
      </c>
      <c r="F1304" s="28">
        <v>335683.96</v>
      </c>
    </row>
    <row r="1305" spans="1:6" x14ac:dyDescent="0.25">
      <c r="A1305" s="27">
        <v>711001020001</v>
      </c>
      <c r="B1305" t="s">
        <v>871</v>
      </c>
      <c r="C1305">
        <v>0</v>
      </c>
      <c r="D1305" s="28">
        <v>335693.59</v>
      </c>
      <c r="E1305" s="28">
        <v>9.6300000000000008</v>
      </c>
      <c r="F1305" s="28">
        <v>335683.96</v>
      </c>
    </row>
    <row r="1306" spans="1:6" x14ac:dyDescent="0.25">
      <c r="A1306" s="27">
        <v>71100102000102</v>
      </c>
      <c r="B1306" t="s">
        <v>872</v>
      </c>
      <c r="C1306">
        <v>0</v>
      </c>
      <c r="D1306" s="28">
        <v>10186.299999999999</v>
      </c>
      <c r="E1306" s="28">
        <v>0.01</v>
      </c>
      <c r="F1306" s="28">
        <v>10186.290000000001</v>
      </c>
    </row>
    <row r="1307" spans="1:6" x14ac:dyDescent="0.25">
      <c r="A1307" s="27">
        <v>71100102000103</v>
      </c>
      <c r="B1307" t="s">
        <v>873</v>
      </c>
      <c r="C1307">
        <v>0</v>
      </c>
      <c r="D1307" s="28">
        <v>7018.81</v>
      </c>
      <c r="E1307" s="28">
        <v>0</v>
      </c>
      <c r="F1307" s="28">
        <v>7018.81</v>
      </c>
    </row>
    <row r="1308" spans="1:6" x14ac:dyDescent="0.25">
      <c r="A1308" s="27">
        <v>71100102000104</v>
      </c>
      <c r="B1308" t="s">
        <v>874</v>
      </c>
      <c r="C1308">
        <v>0</v>
      </c>
      <c r="D1308" s="28">
        <v>42841.32</v>
      </c>
      <c r="E1308" s="28">
        <v>0.09</v>
      </c>
      <c r="F1308" s="28">
        <v>42841.23</v>
      </c>
    </row>
    <row r="1309" spans="1:6" x14ac:dyDescent="0.25">
      <c r="A1309" s="27">
        <v>71100102000105</v>
      </c>
      <c r="B1309" t="s">
        <v>875</v>
      </c>
      <c r="C1309">
        <v>0</v>
      </c>
      <c r="D1309" s="28">
        <v>10459.81</v>
      </c>
      <c r="E1309" s="28">
        <v>0.06</v>
      </c>
      <c r="F1309" s="28">
        <v>10459.75</v>
      </c>
    </row>
    <row r="1310" spans="1:6" x14ac:dyDescent="0.25">
      <c r="A1310" s="27">
        <v>71100102000106</v>
      </c>
      <c r="B1310" t="s">
        <v>876</v>
      </c>
      <c r="C1310">
        <v>0</v>
      </c>
      <c r="D1310" s="28">
        <v>136.61000000000001</v>
      </c>
      <c r="E1310" s="28">
        <v>0</v>
      </c>
      <c r="F1310" s="28">
        <v>136.61000000000001</v>
      </c>
    </row>
    <row r="1311" spans="1:6" x14ac:dyDescent="0.25">
      <c r="A1311" s="27">
        <v>71100102000107</v>
      </c>
      <c r="B1311" t="s">
        <v>877</v>
      </c>
      <c r="C1311">
        <v>0</v>
      </c>
      <c r="D1311" s="28">
        <v>119803.62</v>
      </c>
      <c r="E1311" s="28">
        <v>0</v>
      </c>
      <c r="F1311" s="28">
        <v>119803.62</v>
      </c>
    </row>
    <row r="1312" spans="1:6" x14ac:dyDescent="0.25">
      <c r="A1312" s="27">
        <v>71100102000108</v>
      </c>
      <c r="B1312" t="s">
        <v>878</v>
      </c>
      <c r="C1312">
        <v>0</v>
      </c>
      <c r="D1312" s="28">
        <v>6818.79</v>
      </c>
      <c r="E1312" s="28">
        <v>0.02</v>
      </c>
      <c r="F1312" s="28">
        <v>6818.77</v>
      </c>
    </row>
    <row r="1313" spans="1:6" x14ac:dyDescent="0.25">
      <c r="A1313" s="27">
        <v>71100102000109</v>
      </c>
      <c r="B1313" t="s">
        <v>879</v>
      </c>
      <c r="C1313">
        <v>0</v>
      </c>
      <c r="D1313" s="28">
        <v>89642.25</v>
      </c>
      <c r="E1313" s="28">
        <v>0.37</v>
      </c>
      <c r="F1313" s="28">
        <v>89641.88</v>
      </c>
    </row>
    <row r="1314" spans="1:6" x14ac:dyDescent="0.25">
      <c r="A1314" s="27">
        <v>71100102000110</v>
      </c>
      <c r="B1314" t="s">
        <v>880</v>
      </c>
      <c r="C1314">
        <v>0</v>
      </c>
      <c r="D1314" s="28">
        <v>48786.080000000002</v>
      </c>
      <c r="E1314" s="28">
        <v>9.08</v>
      </c>
      <c r="F1314" s="28">
        <v>48777</v>
      </c>
    </row>
    <row r="1315" spans="1:6" x14ac:dyDescent="0.25">
      <c r="A1315" s="27">
        <v>7110010500</v>
      </c>
      <c r="B1315" t="s">
        <v>881</v>
      </c>
      <c r="C1315">
        <v>0</v>
      </c>
      <c r="D1315" s="28">
        <v>3867.64</v>
      </c>
      <c r="E1315" s="28">
        <v>0</v>
      </c>
      <c r="F1315" s="28">
        <v>3867.64</v>
      </c>
    </row>
    <row r="1316" spans="1:6" x14ac:dyDescent="0.25">
      <c r="A1316" s="27">
        <v>711001050001</v>
      </c>
      <c r="B1316" t="s">
        <v>881</v>
      </c>
      <c r="C1316">
        <v>0</v>
      </c>
      <c r="D1316" s="28">
        <v>3867.64</v>
      </c>
      <c r="E1316" s="28">
        <v>0</v>
      </c>
      <c r="F1316" s="28">
        <v>3867.64</v>
      </c>
    </row>
    <row r="1317" spans="1:6" x14ac:dyDescent="0.25">
      <c r="A1317" s="27">
        <v>7110010600</v>
      </c>
      <c r="B1317" t="s">
        <v>882</v>
      </c>
      <c r="C1317">
        <v>0</v>
      </c>
      <c r="D1317" s="28">
        <v>7.46</v>
      </c>
      <c r="E1317" s="28">
        <v>0.48</v>
      </c>
      <c r="F1317" s="28">
        <v>6.98</v>
      </c>
    </row>
    <row r="1318" spans="1:6" x14ac:dyDescent="0.25">
      <c r="A1318" s="27">
        <v>711001060001</v>
      </c>
      <c r="B1318" t="s">
        <v>882</v>
      </c>
      <c r="C1318">
        <v>0</v>
      </c>
      <c r="D1318" s="28">
        <v>7.46</v>
      </c>
      <c r="E1318" s="28">
        <v>0.48</v>
      </c>
      <c r="F1318" s="28">
        <v>6.98</v>
      </c>
    </row>
    <row r="1319" spans="1:6" x14ac:dyDescent="0.25">
      <c r="A1319" s="27">
        <v>711002</v>
      </c>
      <c r="B1319" t="s">
        <v>883</v>
      </c>
      <c r="C1319">
        <v>0</v>
      </c>
      <c r="D1319" s="28">
        <v>158810.29</v>
      </c>
      <c r="E1319" s="28">
        <v>0</v>
      </c>
      <c r="F1319" s="28">
        <v>158810.29</v>
      </c>
    </row>
    <row r="1320" spans="1:6" x14ac:dyDescent="0.25">
      <c r="A1320" s="27">
        <v>7110020100</v>
      </c>
      <c r="B1320" t="s">
        <v>796</v>
      </c>
      <c r="C1320">
        <v>0</v>
      </c>
      <c r="D1320" s="28">
        <v>155758.21</v>
      </c>
      <c r="E1320" s="28">
        <v>0</v>
      </c>
      <c r="F1320" s="28">
        <v>155758.21</v>
      </c>
    </row>
    <row r="1321" spans="1:6" x14ac:dyDescent="0.25">
      <c r="A1321" s="27">
        <v>711002010001</v>
      </c>
      <c r="B1321" t="s">
        <v>884</v>
      </c>
      <c r="C1321">
        <v>0</v>
      </c>
      <c r="D1321" s="28">
        <v>85713.49</v>
      </c>
      <c r="E1321" s="28">
        <v>0</v>
      </c>
      <c r="F1321" s="28">
        <v>85713.49</v>
      </c>
    </row>
    <row r="1322" spans="1:6" x14ac:dyDescent="0.25">
      <c r="A1322" s="27">
        <v>711002010002</v>
      </c>
      <c r="B1322" t="s">
        <v>885</v>
      </c>
      <c r="C1322">
        <v>0</v>
      </c>
      <c r="D1322" s="28">
        <v>11342.48</v>
      </c>
      <c r="E1322" s="28">
        <v>0</v>
      </c>
      <c r="F1322" s="28">
        <v>11342.48</v>
      </c>
    </row>
    <row r="1323" spans="1:6" x14ac:dyDescent="0.25">
      <c r="A1323" s="27">
        <v>711002010003</v>
      </c>
      <c r="B1323" t="s">
        <v>886</v>
      </c>
      <c r="C1323">
        <v>0</v>
      </c>
      <c r="D1323" s="28">
        <v>9393.2900000000009</v>
      </c>
      <c r="E1323" s="28">
        <v>0</v>
      </c>
      <c r="F1323" s="28">
        <v>9393.2900000000009</v>
      </c>
    </row>
    <row r="1324" spans="1:6" x14ac:dyDescent="0.25">
      <c r="A1324" s="27">
        <v>711002010004</v>
      </c>
      <c r="B1324" t="s">
        <v>887</v>
      </c>
      <c r="C1324">
        <v>0</v>
      </c>
      <c r="D1324" s="28">
        <v>35008.769999999997</v>
      </c>
      <c r="E1324" s="28">
        <v>0</v>
      </c>
      <c r="F1324" s="28">
        <v>35008.769999999997</v>
      </c>
    </row>
    <row r="1325" spans="1:6" x14ac:dyDescent="0.25">
      <c r="A1325" s="27">
        <v>711002010005</v>
      </c>
      <c r="B1325" t="s">
        <v>888</v>
      </c>
      <c r="C1325">
        <v>0</v>
      </c>
      <c r="D1325" s="28">
        <v>14300.18</v>
      </c>
      <c r="E1325" s="28">
        <v>0</v>
      </c>
      <c r="F1325" s="28">
        <v>14300.18</v>
      </c>
    </row>
    <row r="1326" spans="1:6" x14ac:dyDescent="0.25">
      <c r="A1326" s="27">
        <v>7110020200</v>
      </c>
      <c r="B1326" t="s">
        <v>889</v>
      </c>
      <c r="C1326">
        <v>0</v>
      </c>
      <c r="D1326" s="28">
        <v>3052.08</v>
      </c>
      <c r="E1326" s="28">
        <v>0</v>
      </c>
      <c r="F1326" s="28">
        <v>3052.08</v>
      </c>
    </row>
    <row r="1327" spans="1:6" x14ac:dyDescent="0.25">
      <c r="A1327" s="27">
        <v>711002020001</v>
      </c>
      <c r="B1327" t="s">
        <v>890</v>
      </c>
      <c r="C1327">
        <v>0</v>
      </c>
      <c r="D1327" s="28">
        <v>706.25</v>
      </c>
      <c r="E1327" s="28">
        <v>0</v>
      </c>
      <c r="F1327" s="28">
        <v>706.25</v>
      </c>
    </row>
    <row r="1328" spans="1:6" x14ac:dyDescent="0.25">
      <c r="A1328" s="27">
        <v>711002020002</v>
      </c>
      <c r="B1328" t="s">
        <v>891</v>
      </c>
      <c r="C1328">
        <v>0</v>
      </c>
      <c r="D1328" s="28">
        <v>1458.33</v>
      </c>
      <c r="E1328" s="28">
        <v>0</v>
      </c>
      <c r="F1328" s="28">
        <v>1458.33</v>
      </c>
    </row>
    <row r="1329" spans="1:6" x14ac:dyDescent="0.25">
      <c r="A1329" s="27">
        <v>711002020003</v>
      </c>
      <c r="B1329" t="s">
        <v>892</v>
      </c>
      <c r="C1329">
        <v>0</v>
      </c>
      <c r="D1329" s="28">
        <v>416.67</v>
      </c>
      <c r="E1329" s="28">
        <v>0</v>
      </c>
      <c r="F1329" s="28">
        <v>416.67</v>
      </c>
    </row>
    <row r="1330" spans="1:6" x14ac:dyDescent="0.25">
      <c r="A1330" s="27">
        <v>711002020004</v>
      </c>
      <c r="B1330" t="s">
        <v>893</v>
      </c>
      <c r="C1330">
        <v>0</v>
      </c>
      <c r="D1330" s="28">
        <v>470.83</v>
      </c>
      <c r="E1330" s="28">
        <v>0</v>
      </c>
      <c r="F1330" s="28">
        <v>470.83</v>
      </c>
    </row>
    <row r="1331" spans="1:6" x14ac:dyDescent="0.25">
      <c r="A1331" s="27">
        <v>711004</v>
      </c>
      <c r="B1331" t="s">
        <v>643</v>
      </c>
      <c r="C1331">
        <v>0</v>
      </c>
      <c r="D1331" s="28">
        <v>85093.91</v>
      </c>
      <c r="E1331" s="28">
        <v>204.42</v>
      </c>
      <c r="F1331" s="28">
        <v>84889.49</v>
      </c>
    </row>
    <row r="1332" spans="1:6" x14ac:dyDescent="0.25">
      <c r="A1332" s="27">
        <v>7110040100</v>
      </c>
      <c r="B1332" t="s">
        <v>894</v>
      </c>
      <c r="C1332">
        <v>0</v>
      </c>
      <c r="D1332" s="28">
        <v>81975.39</v>
      </c>
      <c r="E1332" s="28">
        <v>204.42</v>
      </c>
      <c r="F1332" s="28">
        <v>81770.97</v>
      </c>
    </row>
    <row r="1333" spans="1:6" x14ac:dyDescent="0.25">
      <c r="A1333" s="27">
        <v>711004010032</v>
      </c>
      <c r="B1333" t="s">
        <v>895</v>
      </c>
      <c r="C1333">
        <v>0</v>
      </c>
      <c r="D1333" s="28">
        <v>10191.870000000001</v>
      </c>
      <c r="E1333" s="28">
        <v>0.09</v>
      </c>
      <c r="F1333" s="28">
        <v>10191.780000000001</v>
      </c>
    </row>
    <row r="1334" spans="1:6" x14ac:dyDescent="0.25">
      <c r="A1334" s="27">
        <v>711004010033</v>
      </c>
      <c r="B1334" t="s">
        <v>896</v>
      </c>
      <c r="C1334">
        <v>0</v>
      </c>
      <c r="D1334" s="28">
        <v>10191.879999999999</v>
      </c>
      <c r="E1334" s="28">
        <v>0.09</v>
      </c>
      <c r="F1334" s="28">
        <v>10191.790000000001</v>
      </c>
    </row>
    <row r="1335" spans="1:6" x14ac:dyDescent="0.25">
      <c r="A1335" s="27">
        <v>711004010034</v>
      </c>
      <c r="B1335" t="s">
        <v>897</v>
      </c>
      <c r="C1335">
        <v>0</v>
      </c>
      <c r="D1335" s="28">
        <v>7643.98</v>
      </c>
      <c r="E1335" s="28">
        <v>0.14000000000000001</v>
      </c>
      <c r="F1335" s="28">
        <v>7643.84</v>
      </c>
    </row>
    <row r="1336" spans="1:6" x14ac:dyDescent="0.25">
      <c r="A1336" s="27">
        <v>711004010035</v>
      </c>
      <c r="B1336" t="s">
        <v>898</v>
      </c>
      <c r="C1336">
        <v>0</v>
      </c>
      <c r="D1336" s="28">
        <v>7643.98</v>
      </c>
      <c r="E1336" s="28">
        <v>0.14000000000000001</v>
      </c>
      <c r="F1336" s="28">
        <v>7643.84</v>
      </c>
    </row>
    <row r="1337" spans="1:6" x14ac:dyDescent="0.25">
      <c r="A1337" s="27">
        <v>711004010036</v>
      </c>
      <c r="B1337" t="s">
        <v>899</v>
      </c>
      <c r="C1337">
        <v>0</v>
      </c>
      <c r="D1337" s="28">
        <v>9852.11</v>
      </c>
      <c r="E1337" s="28">
        <v>0.06</v>
      </c>
      <c r="F1337" s="28">
        <v>9852.0499999999993</v>
      </c>
    </row>
    <row r="1338" spans="1:6" x14ac:dyDescent="0.25">
      <c r="A1338" s="27">
        <v>711004010037</v>
      </c>
      <c r="B1338" t="s">
        <v>900</v>
      </c>
      <c r="C1338">
        <v>0</v>
      </c>
      <c r="D1338" s="28">
        <v>4883.5600000000004</v>
      </c>
      <c r="E1338" s="28">
        <v>0</v>
      </c>
      <c r="F1338" s="28">
        <v>4883.5600000000004</v>
      </c>
    </row>
    <row r="1339" spans="1:6" x14ac:dyDescent="0.25">
      <c r="A1339" s="27">
        <v>711004010038</v>
      </c>
      <c r="B1339" t="s">
        <v>901</v>
      </c>
      <c r="C1339">
        <v>0</v>
      </c>
      <c r="D1339" s="28">
        <v>4671.2299999999996</v>
      </c>
      <c r="E1339" s="28">
        <v>0</v>
      </c>
      <c r="F1339" s="28">
        <v>4671.2299999999996</v>
      </c>
    </row>
    <row r="1340" spans="1:6" x14ac:dyDescent="0.25">
      <c r="A1340" s="27">
        <v>711004010039</v>
      </c>
      <c r="B1340" t="s">
        <v>902</v>
      </c>
      <c r="C1340">
        <v>0</v>
      </c>
      <c r="D1340" s="28">
        <v>15032.88</v>
      </c>
      <c r="E1340" s="28">
        <v>0</v>
      </c>
      <c r="F1340" s="28">
        <v>15032.88</v>
      </c>
    </row>
    <row r="1341" spans="1:6" x14ac:dyDescent="0.25">
      <c r="A1341" s="27">
        <v>711004010040</v>
      </c>
      <c r="B1341" t="s">
        <v>903</v>
      </c>
      <c r="C1341">
        <v>0</v>
      </c>
      <c r="D1341" s="28">
        <v>8512.0499999999993</v>
      </c>
      <c r="E1341" s="28">
        <v>0</v>
      </c>
      <c r="F1341" s="28">
        <v>8512.0499999999993</v>
      </c>
    </row>
    <row r="1342" spans="1:6" x14ac:dyDescent="0.25">
      <c r="A1342" s="27">
        <v>711004010041</v>
      </c>
      <c r="B1342" t="s">
        <v>904</v>
      </c>
      <c r="C1342">
        <v>0</v>
      </c>
      <c r="D1342" s="28">
        <v>3351.85</v>
      </c>
      <c r="E1342" s="28">
        <v>203.9</v>
      </c>
      <c r="F1342" s="28">
        <v>3147.95</v>
      </c>
    </row>
    <row r="1343" spans="1:6" x14ac:dyDescent="0.25">
      <c r="A1343" s="27">
        <v>7110040200</v>
      </c>
      <c r="B1343" t="s">
        <v>905</v>
      </c>
      <c r="C1343">
        <v>0</v>
      </c>
      <c r="D1343" s="28">
        <v>3118.52</v>
      </c>
      <c r="E1343" s="28">
        <v>0</v>
      </c>
      <c r="F1343" s="28">
        <v>3118.52</v>
      </c>
    </row>
    <row r="1344" spans="1:6" x14ac:dyDescent="0.25">
      <c r="A1344" s="27">
        <v>711004020001</v>
      </c>
      <c r="B1344" t="s">
        <v>906</v>
      </c>
      <c r="C1344">
        <v>0</v>
      </c>
      <c r="D1344" s="28">
        <v>3118.52</v>
      </c>
      <c r="E1344" s="28">
        <v>0</v>
      </c>
      <c r="F1344" s="28">
        <v>3118.52</v>
      </c>
    </row>
    <row r="1345" spans="1:6" x14ac:dyDescent="0.25">
      <c r="A1345" s="27">
        <v>711006</v>
      </c>
      <c r="B1345" t="s">
        <v>907</v>
      </c>
      <c r="C1345">
        <v>0</v>
      </c>
      <c r="D1345" s="28">
        <v>7986</v>
      </c>
      <c r="E1345" s="28">
        <v>0</v>
      </c>
      <c r="F1345" s="28">
        <v>7986</v>
      </c>
    </row>
    <row r="1346" spans="1:6" x14ac:dyDescent="0.25">
      <c r="A1346" s="27">
        <v>7110060100</v>
      </c>
      <c r="B1346" t="s">
        <v>908</v>
      </c>
      <c r="C1346">
        <v>0</v>
      </c>
      <c r="D1346" s="28">
        <v>740.3</v>
      </c>
      <c r="E1346" s="28">
        <v>0</v>
      </c>
      <c r="F1346" s="28">
        <v>740.3</v>
      </c>
    </row>
    <row r="1347" spans="1:6" x14ac:dyDescent="0.25">
      <c r="A1347" s="27">
        <v>711006010001</v>
      </c>
      <c r="B1347" t="s">
        <v>908</v>
      </c>
      <c r="C1347">
        <v>0</v>
      </c>
      <c r="D1347" s="28">
        <v>740.3</v>
      </c>
      <c r="E1347" s="28">
        <v>0</v>
      </c>
      <c r="F1347" s="28">
        <v>740.3</v>
      </c>
    </row>
    <row r="1348" spans="1:6" x14ac:dyDescent="0.25">
      <c r="A1348" s="27">
        <v>7110060200</v>
      </c>
      <c r="B1348" t="s">
        <v>909</v>
      </c>
      <c r="C1348">
        <v>0</v>
      </c>
      <c r="D1348" s="28">
        <v>1276.1600000000001</v>
      </c>
      <c r="E1348" s="28">
        <v>0</v>
      </c>
      <c r="F1348" s="28">
        <v>1276.1600000000001</v>
      </c>
    </row>
    <row r="1349" spans="1:6" x14ac:dyDescent="0.25">
      <c r="A1349" s="27">
        <v>711006020001</v>
      </c>
      <c r="B1349" t="s">
        <v>909</v>
      </c>
      <c r="C1349">
        <v>0</v>
      </c>
      <c r="D1349" s="28">
        <v>1276.1600000000001</v>
      </c>
      <c r="E1349" s="28">
        <v>0</v>
      </c>
      <c r="F1349" s="28">
        <v>1276.1600000000001</v>
      </c>
    </row>
    <row r="1350" spans="1:6" x14ac:dyDescent="0.25">
      <c r="A1350" s="27">
        <v>7110060300</v>
      </c>
      <c r="B1350" t="s">
        <v>910</v>
      </c>
      <c r="C1350">
        <v>0</v>
      </c>
      <c r="D1350" s="28">
        <v>5969.54</v>
      </c>
      <c r="E1350" s="28">
        <v>0</v>
      </c>
      <c r="F1350" s="28">
        <v>5969.54</v>
      </c>
    </row>
    <row r="1351" spans="1:6" x14ac:dyDescent="0.25">
      <c r="A1351" s="27">
        <v>711006030001</v>
      </c>
      <c r="B1351" t="s">
        <v>910</v>
      </c>
      <c r="C1351">
        <v>0</v>
      </c>
      <c r="D1351" s="28">
        <v>5969.54</v>
      </c>
      <c r="E1351" s="28">
        <v>0</v>
      </c>
      <c r="F1351" s="28">
        <v>5969.54</v>
      </c>
    </row>
    <row r="1352" spans="1:6" x14ac:dyDescent="0.25">
      <c r="A1352" s="27">
        <v>711007</v>
      </c>
      <c r="B1352" t="s">
        <v>911</v>
      </c>
      <c r="C1352">
        <v>0</v>
      </c>
      <c r="D1352" s="28">
        <v>24467.38</v>
      </c>
      <c r="E1352" s="28">
        <v>2988.69</v>
      </c>
      <c r="F1352" s="28">
        <v>21478.69</v>
      </c>
    </row>
    <row r="1353" spans="1:6" x14ac:dyDescent="0.25">
      <c r="A1353" s="27">
        <v>7110070100</v>
      </c>
      <c r="B1353" t="s">
        <v>912</v>
      </c>
      <c r="C1353">
        <v>0</v>
      </c>
      <c r="D1353" s="28">
        <v>1015.1</v>
      </c>
      <c r="E1353" s="28">
        <v>0</v>
      </c>
      <c r="F1353" s="28">
        <v>1015.1</v>
      </c>
    </row>
    <row r="1354" spans="1:6" x14ac:dyDescent="0.25">
      <c r="A1354" s="27">
        <v>711007010001</v>
      </c>
      <c r="B1354" t="s">
        <v>913</v>
      </c>
      <c r="C1354">
        <v>0</v>
      </c>
      <c r="D1354" s="28">
        <v>1015.1</v>
      </c>
      <c r="E1354" s="28">
        <v>0</v>
      </c>
      <c r="F1354" s="28">
        <v>1015.1</v>
      </c>
    </row>
    <row r="1355" spans="1:6" x14ac:dyDescent="0.25">
      <c r="A1355" s="27">
        <v>7110070200</v>
      </c>
      <c r="B1355" t="s">
        <v>914</v>
      </c>
      <c r="C1355">
        <v>0</v>
      </c>
      <c r="D1355" s="28">
        <v>23452.28</v>
      </c>
      <c r="E1355" s="28">
        <v>2988.69</v>
      </c>
      <c r="F1355" s="28">
        <v>20463.59</v>
      </c>
    </row>
    <row r="1356" spans="1:6" x14ac:dyDescent="0.25">
      <c r="A1356" s="27">
        <v>711007020001</v>
      </c>
      <c r="B1356" t="s">
        <v>915</v>
      </c>
      <c r="C1356">
        <v>0</v>
      </c>
      <c r="D1356" s="28">
        <v>655.36</v>
      </c>
      <c r="E1356" s="28">
        <v>90.34</v>
      </c>
      <c r="F1356" s="28">
        <v>565.02</v>
      </c>
    </row>
    <row r="1357" spans="1:6" x14ac:dyDescent="0.25">
      <c r="A1357" s="27">
        <v>711007020002</v>
      </c>
      <c r="B1357" t="s">
        <v>916</v>
      </c>
      <c r="C1357">
        <v>0</v>
      </c>
      <c r="D1357" s="28">
        <v>1934.79</v>
      </c>
      <c r="E1357" s="28">
        <v>161.82</v>
      </c>
      <c r="F1357" s="28">
        <v>1772.97</v>
      </c>
    </row>
    <row r="1358" spans="1:6" x14ac:dyDescent="0.25">
      <c r="A1358" s="27">
        <v>711007020003</v>
      </c>
      <c r="B1358" t="s">
        <v>707</v>
      </c>
      <c r="C1358">
        <v>0</v>
      </c>
      <c r="D1358" s="28">
        <v>17943.939999999999</v>
      </c>
      <c r="E1358" s="28">
        <v>2404.21</v>
      </c>
      <c r="F1358" s="28">
        <v>15539.73</v>
      </c>
    </row>
    <row r="1359" spans="1:6" x14ac:dyDescent="0.25">
      <c r="A1359" s="27">
        <v>711007020004</v>
      </c>
      <c r="B1359" t="s">
        <v>917</v>
      </c>
      <c r="C1359">
        <v>0</v>
      </c>
      <c r="D1359" s="28">
        <v>6.46</v>
      </c>
      <c r="E1359" s="28">
        <v>0.21</v>
      </c>
      <c r="F1359" s="28">
        <v>6.25</v>
      </c>
    </row>
    <row r="1360" spans="1:6" x14ac:dyDescent="0.25">
      <c r="A1360" s="27">
        <v>711007020005</v>
      </c>
      <c r="B1360" t="s">
        <v>708</v>
      </c>
      <c r="C1360">
        <v>0</v>
      </c>
      <c r="D1360" s="28">
        <v>761.72</v>
      </c>
      <c r="E1360" s="28">
        <v>41.26</v>
      </c>
      <c r="F1360" s="28">
        <v>720.46</v>
      </c>
    </row>
    <row r="1361" spans="1:6" x14ac:dyDescent="0.25">
      <c r="A1361" s="27">
        <v>711007020006</v>
      </c>
      <c r="B1361" t="s">
        <v>918</v>
      </c>
      <c r="C1361">
        <v>0</v>
      </c>
      <c r="D1361" s="28">
        <v>1806.81</v>
      </c>
      <c r="E1361" s="28">
        <v>271.70999999999998</v>
      </c>
      <c r="F1361" s="28">
        <v>1535.1</v>
      </c>
    </row>
    <row r="1362" spans="1:6" x14ac:dyDescent="0.25">
      <c r="A1362" s="27">
        <v>711007020007</v>
      </c>
      <c r="B1362" t="s">
        <v>919</v>
      </c>
      <c r="C1362">
        <v>0</v>
      </c>
      <c r="D1362" s="28">
        <v>294.12</v>
      </c>
      <c r="E1362" s="28">
        <v>19.14</v>
      </c>
      <c r="F1362" s="28">
        <v>274.98</v>
      </c>
    </row>
    <row r="1363" spans="1:6" x14ac:dyDescent="0.25">
      <c r="A1363" s="27">
        <v>711007020008</v>
      </c>
      <c r="B1363" t="s">
        <v>920</v>
      </c>
      <c r="C1363">
        <v>0</v>
      </c>
      <c r="D1363" s="28">
        <v>49.08</v>
      </c>
      <c r="E1363" s="28">
        <v>0</v>
      </c>
      <c r="F1363" s="28">
        <v>49.08</v>
      </c>
    </row>
    <row r="1364" spans="1:6" x14ac:dyDescent="0.25">
      <c r="A1364" s="27">
        <v>712</v>
      </c>
      <c r="B1364" t="s">
        <v>921</v>
      </c>
      <c r="C1364">
        <v>0</v>
      </c>
      <c r="D1364" s="28">
        <v>560855.41</v>
      </c>
      <c r="E1364" s="28">
        <v>0</v>
      </c>
      <c r="F1364" s="28">
        <v>560855.41</v>
      </c>
    </row>
    <row r="1365" spans="1:6" x14ac:dyDescent="0.25">
      <c r="A1365" s="27">
        <v>7120</v>
      </c>
      <c r="B1365" t="s">
        <v>922</v>
      </c>
      <c r="C1365">
        <v>0</v>
      </c>
      <c r="D1365" s="28">
        <v>560855.41</v>
      </c>
      <c r="E1365" s="28">
        <v>0</v>
      </c>
      <c r="F1365" s="28">
        <v>560855.41</v>
      </c>
    </row>
    <row r="1366" spans="1:6" x14ac:dyDescent="0.25">
      <c r="A1366" s="27">
        <v>712000</v>
      </c>
      <c r="B1366" t="s">
        <v>922</v>
      </c>
      <c r="C1366">
        <v>0</v>
      </c>
      <c r="D1366" s="28">
        <v>560855.41</v>
      </c>
      <c r="E1366" s="28">
        <v>0</v>
      </c>
      <c r="F1366" s="28">
        <v>560855.41</v>
      </c>
    </row>
    <row r="1367" spans="1:6" x14ac:dyDescent="0.25">
      <c r="A1367" s="27">
        <v>7120000200</v>
      </c>
      <c r="B1367" t="s">
        <v>923</v>
      </c>
      <c r="C1367">
        <v>0</v>
      </c>
      <c r="D1367" s="28">
        <v>560855.41</v>
      </c>
      <c r="E1367" s="28">
        <v>0</v>
      </c>
      <c r="F1367" s="28">
        <v>560855.41</v>
      </c>
    </row>
    <row r="1368" spans="1:6" x14ac:dyDescent="0.25">
      <c r="A1368" s="27">
        <v>712000020001</v>
      </c>
      <c r="B1368" t="s">
        <v>923</v>
      </c>
      <c r="C1368">
        <v>0</v>
      </c>
      <c r="D1368" s="28">
        <v>507496.28</v>
      </c>
      <c r="E1368" s="28">
        <v>0</v>
      </c>
      <c r="F1368" s="28">
        <v>507496.28</v>
      </c>
    </row>
    <row r="1369" spans="1:6" x14ac:dyDescent="0.25">
      <c r="A1369" s="27">
        <v>712000020005</v>
      </c>
      <c r="B1369" t="s">
        <v>924</v>
      </c>
      <c r="C1369">
        <v>0</v>
      </c>
      <c r="D1369" s="28">
        <v>53359.13</v>
      </c>
      <c r="E1369" s="28">
        <v>0</v>
      </c>
      <c r="F1369" s="28">
        <v>53359.13</v>
      </c>
    </row>
    <row r="1370" spans="1:6" x14ac:dyDescent="0.25">
      <c r="A1370" s="27">
        <v>713</v>
      </c>
      <c r="B1370" t="s">
        <v>925</v>
      </c>
      <c r="C1370">
        <v>0</v>
      </c>
      <c r="D1370" s="28">
        <v>213.65</v>
      </c>
      <c r="E1370" s="28">
        <v>0</v>
      </c>
      <c r="F1370" s="28">
        <v>213.65</v>
      </c>
    </row>
    <row r="1371" spans="1:6" x14ac:dyDescent="0.25">
      <c r="A1371" s="27">
        <v>7130</v>
      </c>
      <c r="B1371" t="s">
        <v>926</v>
      </c>
      <c r="C1371">
        <v>0</v>
      </c>
      <c r="D1371" s="28">
        <v>213.65</v>
      </c>
      <c r="E1371" s="28">
        <v>0</v>
      </c>
      <c r="F1371" s="28">
        <v>213.65</v>
      </c>
    </row>
    <row r="1372" spans="1:6" x14ac:dyDescent="0.25">
      <c r="A1372" s="27">
        <v>713000</v>
      </c>
      <c r="B1372" t="s">
        <v>926</v>
      </c>
      <c r="C1372">
        <v>0</v>
      </c>
      <c r="D1372" s="28">
        <v>213.65</v>
      </c>
      <c r="E1372" s="28">
        <v>0</v>
      </c>
      <c r="F1372" s="28">
        <v>213.65</v>
      </c>
    </row>
    <row r="1373" spans="1:6" x14ac:dyDescent="0.25">
      <c r="A1373" s="27">
        <v>7130000200</v>
      </c>
      <c r="B1373" t="s">
        <v>927</v>
      </c>
      <c r="C1373">
        <v>0</v>
      </c>
      <c r="D1373" s="28">
        <v>213.65</v>
      </c>
      <c r="E1373" s="28">
        <v>0</v>
      </c>
      <c r="F1373" s="28">
        <v>213.65</v>
      </c>
    </row>
    <row r="1374" spans="1:6" x14ac:dyDescent="0.25">
      <c r="A1374" s="27">
        <v>713000020001</v>
      </c>
      <c r="B1374" t="s">
        <v>927</v>
      </c>
      <c r="C1374">
        <v>0</v>
      </c>
      <c r="D1374" s="28">
        <v>213.65</v>
      </c>
      <c r="E1374" s="28">
        <v>0</v>
      </c>
      <c r="F1374" s="28">
        <v>213.65</v>
      </c>
    </row>
    <row r="1375" spans="1:6" x14ac:dyDescent="0.25">
      <c r="A1375" s="27">
        <v>72</v>
      </c>
      <c r="B1375" t="s">
        <v>928</v>
      </c>
      <c r="C1375">
        <v>0</v>
      </c>
      <c r="D1375" s="28">
        <v>59370.86</v>
      </c>
      <c r="E1375" s="28">
        <v>1383.68</v>
      </c>
      <c r="F1375" s="28">
        <v>57987.18</v>
      </c>
    </row>
    <row r="1376" spans="1:6" x14ac:dyDescent="0.25">
      <c r="A1376" s="27">
        <v>724</v>
      </c>
      <c r="B1376" t="s">
        <v>929</v>
      </c>
      <c r="C1376">
        <v>0</v>
      </c>
      <c r="D1376" s="28">
        <v>59370.86</v>
      </c>
      <c r="E1376" s="28">
        <v>1383.68</v>
      </c>
      <c r="F1376" s="28">
        <v>57987.18</v>
      </c>
    </row>
    <row r="1377" spans="1:6" x14ac:dyDescent="0.25">
      <c r="A1377" s="27">
        <v>7240</v>
      </c>
      <c r="B1377" t="s">
        <v>929</v>
      </c>
      <c r="C1377">
        <v>0</v>
      </c>
      <c r="D1377" s="28">
        <v>59370.86</v>
      </c>
      <c r="E1377" s="28">
        <v>1383.68</v>
      </c>
      <c r="F1377" s="28">
        <v>57987.18</v>
      </c>
    </row>
    <row r="1378" spans="1:6" x14ac:dyDescent="0.25">
      <c r="A1378" s="27">
        <v>724000</v>
      </c>
      <c r="B1378" t="s">
        <v>929</v>
      </c>
      <c r="C1378">
        <v>0</v>
      </c>
      <c r="D1378" s="28">
        <v>59370.86</v>
      </c>
      <c r="E1378" s="28">
        <v>1383.68</v>
      </c>
      <c r="F1378" s="28">
        <v>57987.18</v>
      </c>
    </row>
    <row r="1379" spans="1:6" x14ac:dyDescent="0.25">
      <c r="A1379" s="27">
        <v>7240000400</v>
      </c>
      <c r="B1379" t="s">
        <v>411</v>
      </c>
      <c r="C1379">
        <v>0</v>
      </c>
      <c r="D1379" s="28">
        <v>59370.86</v>
      </c>
      <c r="E1379" s="28">
        <v>1383.68</v>
      </c>
      <c r="F1379" s="28">
        <v>57987.18</v>
      </c>
    </row>
    <row r="1380" spans="1:6" x14ac:dyDescent="0.25">
      <c r="A1380" s="27">
        <v>724000040001</v>
      </c>
      <c r="B1380" t="s">
        <v>930</v>
      </c>
      <c r="C1380">
        <v>0</v>
      </c>
      <c r="D1380" s="28">
        <v>449.62</v>
      </c>
      <c r="E1380" s="28">
        <v>0</v>
      </c>
      <c r="F1380" s="28">
        <v>449.62</v>
      </c>
    </row>
    <row r="1381" spans="1:6" x14ac:dyDescent="0.25">
      <c r="A1381" s="27">
        <v>724000040002</v>
      </c>
      <c r="B1381" t="s">
        <v>931</v>
      </c>
      <c r="C1381">
        <v>0</v>
      </c>
      <c r="D1381" s="28">
        <v>2603.8000000000002</v>
      </c>
      <c r="E1381" s="28">
        <v>114.73</v>
      </c>
      <c r="F1381" s="28">
        <v>2489.0700000000002</v>
      </c>
    </row>
    <row r="1382" spans="1:6" x14ac:dyDescent="0.25">
      <c r="A1382" s="27">
        <v>724000040004</v>
      </c>
      <c r="B1382" t="s">
        <v>932</v>
      </c>
      <c r="C1382">
        <v>0</v>
      </c>
      <c r="D1382" s="28">
        <v>1950</v>
      </c>
      <c r="E1382" s="28">
        <v>0</v>
      </c>
      <c r="F1382" s="28">
        <v>1950</v>
      </c>
    </row>
    <row r="1383" spans="1:6" x14ac:dyDescent="0.25">
      <c r="A1383" s="27">
        <v>724000040005</v>
      </c>
      <c r="B1383" t="s">
        <v>933</v>
      </c>
      <c r="C1383">
        <v>0</v>
      </c>
      <c r="D1383" s="28">
        <v>12406.36</v>
      </c>
      <c r="E1383" s="28">
        <v>0</v>
      </c>
      <c r="F1383" s="28">
        <v>12406.36</v>
      </c>
    </row>
    <row r="1384" spans="1:6" x14ac:dyDescent="0.25">
      <c r="A1384" s="27">
        <v>724000040007</v>
      </c>
      <c r="B1384" t="s">
        <v>934</v>
      </c>
      <c r="C1384">
        <v>0</v>
      </c>
      <c r="D1384" s="28">
        <v>406.07</v>
      </c>
      <c r="E1384" s="28">
        <v>0</v>
      </c>
      <c r="F1384" s="28">
        <v>406.07</v>
      </c>
    </row>
    <row r="1385" spans="1:6" x14ac:dyDescent="0.25">
      <c r="A1385" s="27">
        <v>724000040008</v>
      </c>
      <c r="B1385" t="s">
        <v>935</v>
      </c>
      <c r="C1385">
        <v>0</v>
      </c>
      <c r="D1385" s="28">
        <v>17679.59</v>
      </c>
      <c r="E1385" s="28">
        <v>158.88</v>
      </c>
      <c r="F1385" s="28">
        <v>17520.71</v>
      </c>
    </row>
    <row r="1386" spans="1:6" x14ac:dyDescent="0.25">
      <c r="A1386" s="27">
        <v>724000040009</v>
      </c>
      <c r="B1386" t="s">
        <v>936</v>
      </c>
      <c r="C1386">
        <v>0</v>
      </c>
      <c r="D1386" s="28">
        <v>5700</v>
      </c>
      <c r="E1386" s="28">
        <v>0</v>
      </c>
      <c r="F1386" s="28">
        <v>5700</v>
      </c>
    </row>
    <row r="1387" spans="1:6" x14ac:dyDescent="0.25">
      <c r="A1387" s="27">
        <v>724000040010</v>
      </c>
      <c r="B1387" t="s">
        <v>937</v>
      </c>
      <c r="C1387">
        <v>0</v>
      </c>
      <c r="D1387" s="28">
        <v>750</v>
      </c>
      <c r="E1387" s="28">
        <v>0</v>
      </c>
      <c r="F1387" s="28">
        <v>750</v>
      </c>
    </row>
    <row r="1388" spans="1:6" x14ac:dyDescent="0.25">
      <c r="A1388" s="27">
        <v>724000040011</v>
      </c>
      <c r="B1388" t="s">
        <v>938</v>
      </c>
      <c r="C1388">
        <v>0</v>
      </c>
      <c r="D1388" s="28">
        <v>17079.63</v>
      </c>
      <c r="E1388" s="28">
        <v>1110.07</v>
      </c>
      <c r="F1388" s="28">
        <v>15969.56</v>
      </c>
    </row>
    <row r="1389" spans="1:6" x14ac:dyDescent="0.25">
      <c r="A1389" s="27">
        <v>724000040012</v>
      </c>
      <c r="B1389" t="s">
        <v>939</v>
      </c>
      <c r="C1389">
        <v>0</v>
      </c>
      <c r="D1389" s="28">
        <v>345.79</v>
      </c>
      <c r="E1389" s="28">
        <v>0</v>
      </c>
      <c r="F1389" s="28">
        <v>345.79</v>
      </c>
    </row>
    <row r="1390" spans="1:6" x14ac:dyDescent="0.25">
      <c r="A1390" s="27">
        <v>8</v>
      </c>
      <c r="B1390" t="s">
        <v>940</v>
      </c>
      <c r="C1390">
        <v>0</v>
      </c>
      <c r="D1390" s="28">
        <v>1078089.55</v>
      </c>
      <c r="E1390" s="28">
        <v>25814.6</v>
      </c>
      <c r="F1390" s="28">
        <v>1052274.95</v>
      </c>
    </row>
    <row r="1391" spans="1:6" x14ac:dyDescent="0.25">
      <c r="A1391" s="27">
        <v>81</v>
      </c>
      <c r="B1391" t="s">
        <v>941</v>
      </c>
      <c r="C1391">
        <v>0</v>
      </c>
      <c r="D1391" s="28">
        <v>980316.79</v>
      </c>
      <c r="E1391" s="28">
        <v>25814.6</v>
      </c>
      <c r="F1391" s="28">
        <v>954502.19</v>
      </c>
    </row>
    <row r="1392" spans="1:6" x14ac:dyDescent="0.25">
      <c r="A1392" s="27">
        <v>811</v>
      </c>
      <c r="B1392" t="s">
        <v>942</v>
      </c>
      <c r="C1392">
        <v>0</v>
      </c>
      <c r="D1392" s="28">
        <v>593502.5</v>
      </c>
      <c r="E1392" s="28">
        <v>21000.15</v>
      </c>
      <c r="F1392" s="28">
        <v>572502.35</v>
      </c>
    </row>
    <row r="1393" spans="1:6" x14ac:dyDescent="0.25">
      <c r="A1393" s="27">
        <v>8110</v>
      </c>
      <c r="B1393" t="s">
        <v>942</v>
      </c>
      <c r="C1393">
        <v>0</v>
      </c>
      <c r="D1393" s="28">
        <v>593502.5</v>
      </c>
      <c r="E1393" s="28">
        <v>21000.15</v>
      </c>
      <c r="F1393" s="28">
        <v>572502.35</v>
      </c>
    </row>
    <row r="1394" spans="1:6" x14ac:dyDescent="0.25">
      <c r="A1394" s="27">
        <v>811001</v>
      </c>
      <c r="B1394" t="s">
        <v>943</v>
      </c>
      <c r="C1394">
        <v>0</v>
      </c>
      <c r="D1394" s="28">
        <v>417915.53</v>
      </c>
      <c r="E1394" s="28">
        <v>21000</v>
      </c>
      <c r="F1394" s="28">
        <v>396915.53</v>
      </c>
    </row>
    <row r="1395" spans="1:6" x14ac:dyDescent="0.25">
      <c r="A1395" s="27">
        <v>8110010100</v>
      </c>
      <c r="B1395" t="s">
        <v>944</v>
      </c>
      <c r="C1395">
        <v>0</v>
      </c>
      <c r="D1395" s="28">
        <v>416860.48</v>
      </c>
      <c r="E1395" s="28">
        <v>21000</v>
      </c>
      <c r="F1395" s="28">
        <v>395860.47999999998</v>
      </c>
    </row>
    <row r="1396" spans="1:6" x14ac:dyDescent="0.25">
      <c r="A1396" s="27">
        <v>811001010001</v>
      </c>
      <c r="B1396" t="s">
        <v>944</v>
      </c>
      <c r="C1396">
        <v>0</v>
      </c>
      <c r="D1396" s="28">
        <v>370871.88</v>
      </c>
      <c r="E1396" s="28">
        <v>21000</v>
      </c>
      <c r="F1396" s="28">
        <v>349871.88</v>
      </c>
    </row>
    <row r="1397" spans="1:6" x14ac:dyDescent="0.25">
      <c r="A1397" s="27">
        <v>811001010003</v>
      </c>
      <c r="B1397" t="s">
        <v>945</v>
      </c>
      <c r="C1397">
        <v>0</v>
      </c>
      <c r="D1397" s="28">
        <v>45988.6</v>
      </c>
      <c r="E1397" s="28">
        <v>0</v>
      </c>
      <c r="F1397" s="28">
        <v>45988.6</v>
      </c>
    </row>
    <row r="1398" spans="1:6" x14ac:dyDescent="0.25">
      <c r="A1398" s="27">
        <v>8110010200</v>
      </c>
      <c r="B1398" t="s">
        <v>946</v>
      </c>
      <c r="C1398">
        <v>0</v>
      </c>
      <c r="D1398" s="28">
        <v>1055.05</v>
      </c>
      <c r="E1398" s="28">
        <v>0</v>
      </c>
      <c r="F1398" s="28">
        <v>1055.05</v>
      </c>
    </row>
    <row r="1399" spans="1:6" x14ac:dyDescent="0.25">
      <c r="A1399" s="27">
        <v>811001020001</v>
      </c>
      <c r="B1399" t="s">
        <v>946</v>
      </c>
      <c r="C1399">
        <v>0</v>
      </c>
      <c r="D1399" s="28">
        <v>1055.05</v>
      </c>
      <c r="E1399" s="28">
        <v>0</v>
      </c>
      <c r="F1399" s="28">
        <v>1055.05</v>
      </c>
    </row>
    <row r="1400" spans="1:6" x14ac:dyDescent="0.25">
      <c r="A1400" s="27">
        <v>811002</v>
      </c>
      <c r="B1400" t="s">
        <v>947</v>
      </c>
      <c r="C1400">
        <v>0</v>
      </c>
      <c r="D1400" s="28">
        <v>151715.28</v>
      </c>
      <c r="E1400" s="28">
        <v>0.15</v>
      </c>
      <c r="F1400" s="28">
        <v>151715.13</v>
      </c>
    </row>
    <row r="1401" spans="1:6" x14ac:dyDescent="0.25">
      <c r="A1401" s="27">
        <v>8110020100</v>
      </c>
      <c r="B1401" t="s">
        <v>948</v>
      </c>
      <c r="C1401">
        <v>0</v>
      </c>
      <c r="D1401" s="28">
        <v>52450.85</v>
      </c>
      <c r="E1401" s="28">
        <v>0</v>
      </c>
      <c r="F1401" s="28">
        <v>52450.85</v>
      </c>
    </row>
    <row r="1402" spans="1:6" x14ac:dyDescent="0.25">
      <c r="A1402" s="27">
        <v>811002010001</v>
      </c>
      <c r="B1402" t="s">
        <v>790</v>
      </c>
      <c r="C1402">
        <v>0</v>
      </c>
      <c r="D1402" s="28">
        <v>36506.980000000003</v>
      </c>
      <c r="E1402" s="28">
        <v>0</v>
      </c>
      <c r="F1402" s="28">
        <v>36506.980000000003</v>
      </c>
    </row>
    <row r="1403" spans="1:6" x14ac:dyDescent="0.25">
      <c r="A1403" s="27">
        <v>811002010002</v>
      </c>
      <c r="B1403" t="s">
        <v>791</v>
      </c>
      <c r="C1403">
        <v>0</v>
      </c>
      <c r="D1403" s="28">
        <v>15943.87</v>
      </c>
      <c r="E1403" s="28">
        <v>0</v>
      </c>
      <c r="F1403" s="28">
        <v>15943.87</v>
      </c>
    </row>
    <row r="1404" spans="1:6" x14ac:dyDescent="0.25">
      <c r="A1404" s="27">
        <v>8110020200</v>
      </c>
      <c r="B1404" t="s">
        <v>787</v>
      </c>
      <c r="C1404">
        <v>0</v>
      </c>
      <c r="D1404" s="28">
        <v>11732.78</v>
      </c>
      <c r="E1404" s="28">
        <v>0</v>
      </c>
      <c r="F1404" s="28">
        <v>11732.78</v>
      </c>
    </row>
    <row r="1405" spans="1:6" x14ac:dyDescent="0.25">
      <c r="A1405" s="27">
        <v>811002020001</v>
      </c>
      <c r="B1405" t="s">
        <v>787</v>
      </c>
      <c r="C1405">
        <v>0</v>
      </c>
      <c r="D1405" s="28">
        <v>11732.78</v>
      </c>
      <c r="E1405" s="28">
        <v>0</v>
      </c>
      <c r="F1405" s="28">
        <v>11732.78</v>
      </c>
    </row>
    <row r="1406" spans="1:6" x14ac:dyDescent="0.25">
      <c r="A1406" s="27">
        <v>8110020400</v>
      </c>
      <c r="B1406" t="s">
        <v>949</v>
      </c>
      <c r="C1406">
        <v>0</v>
      </c>
      <c r="D1406" s="28">
        <v>24556.79</v>
      </c>
      <c r="E1406" s="28">
        <v>0</v>
      </c>
      <c r="F1406" s="28">
        <v>24556.79</v>
      </c>
    </row>
    <row r="1407" spans="1:6" x14ac:dyDescent="0.25">
      <c r="A1407" s="27">
        <v>811002040001</v>
      </c>
      <c r="B1407" t="s">
        <v>950</v>
      </c>
      <c r="C1407">
        <v>0</v>
      </c>
      <c r="D1407" s="28">
        <v>21629.200000000001</v>
      </c>
      <c r="E1407" s="28">
        <v>0</v>
      </c>
      <c r="F1407" s="28">
        <v>21629.200000000001</v>
      </c>
    </row>
    <row r="1408" spans="1:6" x14ac:dyDescent="0.25">
      <c r="A1408" s="27">
        <v>811002040002</v>
      </c>
      <c r="B1408" t="s">
        <v>700</v>
      </c>
      <c r="C1408">
        <v>0</v>
      </c>
      <c r="D1408" s="28">
        <v>2927.59</v>
      </c>
      <c r="E1408" s="28">
        <v>0</v>
      </c>
      <c r="F1408" s="28">
        <v>2927.59</v>
      </c>
    </row>
    <row r="1409" spans="1:6" x14ac:dyDescent="0.25">
      <c r="A1409" s="27">
        <v>8110020500</v>
      </c>
      <c r="B1409" t="s">
        <v>951</v>
      </c>
      <c r="C1409">
        <v>0</v>
      </c>
      <c r="D1409" s="28">
        <v>11.59</v>
      </c>
      <c r="E1409" s="28">
        <v>0</v>
      </c>
      <c r="F1409" s="28">
        <v>11.59</v>
      </c>
    </row>
    <row r="1410" spans="1:6" x14ac:dyDescent="0.25">
      <c r="A1410" s="27">
        <v>811002050001</v>
      </c>
      <c r="B1410" t="s">
        <v>952</v>
      </c>
      <c r="C1410">
        <v>0</v>
      </c>
      <c r="D1410" s="28">
        <v>11.59</v>
      </c>
      <c r="E1410" s="28">
        <v>0</v>
      </c>
      <c r="F1410" s="28">
        <v>11.59</v>
      </c>
    </row>
    <row r="1411" spans="1:6" x14ac:dyDescent="0.25">
      <c r="A1411" s="27">
        <v>8110020600</v>
      </c>
      <c r="B1411" t="s">
        <v>953</v>
      </c>
      <c r="C1411">
        <v>0</v>
      </c>
      <c r="D1411" s="28">
        <v>947.23</v>
      </c>
      <c r="E1411" s="28">
        <v>0</v>
      </c>
      <c r="F1411" s="28">
        <v>947.23</v>
      </c>
    </row>
    <row r="1412" spans="1:6" x14ac:dyDescent="0.25">
      <c r="A1412" s="27">
        <v>811002060001</v>
      </c>
      <c r="B1412" t="s">
        <v>953</v>
      </c>
      <c r="C1412">
        <v>0</v>
      </c>
      <c r="D1412" s="28">
        <v>947.23</v>
      </c>
      <c r="E1412" s="28">
        <v>0</v>
      </c>
      <c r="F1412" s="28">
        <v>947.23</v>
      </c>
    </row>
    <row r="1413" spans="1:6" x14ac:dyDescent="0.25">
      <c r="A1413" s="27">
        <v>8110020700</v>
      </c>
      <c r="B1413" t="s">
        <v>954</v>
      </c>
      <c r="C1413">
        <v>0</v>
      </c>
      <c r="D1413" s="28">
        <v>1175.4000000000001</v>
      </c>
      <c r="E1413" s="28">
        <v>0</v>
      </c>
      <c r="F1413" s="28">
        <v>1175.4000000000001</v>
      </c>
    </row>
    <row r="1414" spans="1:6" x14ac:dyDescent="0.25">
      <c r="A1414" s="27">
        <v>811002070002</v>
      </c>
      <c r="B1414" t="s">
        <v>955</v>
      </c>
      <c r="C1414">
        <v>0</v>
      </c>
      <c r="D1414" s="28">
        <v>104.5</v>
      </c>
      <c r="E1414" s="28">
        <v>0</v>
      </c>
      <c r="F1414" s="28">
        <v>104.5</v>
      </c>
    </row>
    <row r="1415" spans="1:6" x14ac:dyDescent="0.25">
      <c r="A1415" s="27">
        <v>811002070004</v>
      </c>
      <c r="B1415" t="s">
        <v>956</v>
      </c>
      <c r="C1415">
        <v>0</v>
      </c>
      <c r="D1415" s="28">
        <v>1070.9000000000001</v>
      </c>
      <c r="E1415" s="28">
        <v>0</v>
      </c>
      <c r="F1415" s="28">
        <v>1070.9000000000001</v>
      </c>
    </row>
    <row r="1416" spans="1:6" x14ac:dyDescent="0.25">
      <c r="A1416" s="27">
        <v>8110020800</v>
      </c>
      <c r="B1416" t="s">
        <v>957</v>
      </c>
      <c r="C1416">
        <v>0</v>
      </c>
      <c r="D1416" s="28">
        <v>12425.9</v>
      </c>
      <c r="E1416" s="28">
        <v>0</v>
      </c>
      <c r="F1416" s="28">
        <v>12425.9</v>
      </c>
    </row>
    <row r="1417" spans="1:6" x14ac:dyDescent="0.25">
      <c r="A1417" s="27">
        <v>811002080001</v>
      </c>
      <c r="B1417" t="s">
        <v>958</v>
      </c>
      <c r="C1417">
        <v>0</v>
      </c>
      <c r="D1417" s="28">
        <v>2306.04</v>
      </c>
      <c r="E1417" s="28">
        <v>0</v>
      </c>
      <c r="F1417" s="28">
        <v>2306.04</v>
      </c>
    </row>
    <row r="1418" spans="1:6" x14ac:dyDescent="0.25">
      <c r="A1418" s="27">
        <v>811002080002</v>
      </c>
      <c r="B1418" t="s">
        <v>959</v>
      </c>
      <c r="C1418">
        <v>0</v>
      </c>
      <c r="D1418" s="28">
        <v>10119.86</v>
      </c>
      <c r="E1418" s="28">
        <v>0</v>
      </c>
      <c r="F1418" s="28">
        <v>10119.86</v>
      </c>
    </row>
    <row r="1419" spans="1:6" x14ac:dyDescent="0.25">
      <c r="A1419" s="27">
        <v>8110020900</v>
      </c>
      <c r="B1419" t="s">
        <v>766</v>
      </c>
      <c r="C1419">
        <v>0</v>
      </c>
      <c r="D1419" s="28">
        <v>37544.92</v>
      </c>
      <c r="E1419" s="28">
        <v>0.15</v>
      </c>
      <c r="F1419" s="28">
        <v>37544.769999999997</v>
      </c>
    </row>
    <row r="1420" spans="1:6" x14ac:dyDescent="0.25">
      <c r="A1420" s="27">
        <v>811002090001</v>
      </c>
      <c r="B1420" t="s">
        <v>960</v>
      </c>
      <c r="C1420">
        <v>0</v>
      </c>
      <c r="D1420" s="28">
        <v>16954.37</v>
      </c>
      <c r="E1420" s="28">
        <v>0.11</v>
      </c>
      <c r="F1420" s="28">
        <v>16954.259999999998</v>
      </c>
    </row>
    <row r="1421" spans="1:6" x14ac:dyDescent="0.25">
      <c r="A1421" s="27">
        <v>811002090002</v>
      </c>
      <c r="B1421" t="s">
        <v>961</v>
      </c>
      <c r="C1421">
        <v>0</v>
      </c>
      <c r="D1421" s="28">
        <v>20590.55</v>
      </c>
      <c r="E1421" s="28">
        <v>0.04</v>
      </c>
      <c r="F1421" s="28">
        <v>20590.509999999998</v>
      </c>
    </row>
    <row r="1422" spans="1:6" x14ac:dyDescent="0.25">
      <c r="A1422" s="27">
        <v>8110029900</v>
      </c>
      <c r="B1422" t="s">
        <v>962</v>
      </c>
      <c r="C1422">
        <v>0</v>
      </c>
      <c r="D1422" s="28">
        <v>10869.82</v>
      </c>
      <c r="E1422" s="28">
        <v>0</v>
      </c>
      <c r="F1422" s="28">
        <v>10869.82</v>
      </c>
    </row>
    <row r="1423" spans="1:6" x14ac:dyDescent="0.25">
      <c r="A1423" s="27">
        <v>811002990001</v>
      </c>
      <c r="B1423" t="s">
        <v>963</v>
      </c>
      <c r="C1423">
        <v>0</v>
      </c>
      <c r="D1423" s="28">
        <v>167.13</v>
      </c>
      <c r="E1423" s="28">
        <v>0</v>
      </c>
      <c r="F1423" s="28">
        <v>167.13</v>
      </c>
    </row>
    <row r="1424" spans="1:6" x14ac:dyDescent="0.25">
      <c r="A1424" s="27">
        <v>811002990002</v>
      </c>
      <c r="B1424" t="s">
        <v>964</v>
      </c>
      <c r="C1424">
        <v>0</v>
      </c>
      <c r="D1424" s="28">
        <v>1531.68</v>
      </c>
      <c r="E1424" s="28">
        <v>0</v>
      </c>
      <c r="F1424" s="28">
        <v>1531.68</v>
      </c>
    </row>
    <row r="1425" spans="1:6" x14ac:dyDescent="0.25">
      <c r="A1425" s="27">
        <v>811002990003</v>
      </c>
      <c r="B1425" t="s">
        <v>965</v>
      </c>
      <c r="C1425">
        <v>0</v>
      </c>
      <c r="D1425" s="28">
        <v>527.21</v>
      </c>
      <c r="E1425" s="28">
        <v>0</v>
      </c>
      <c r="F1425" s="28">
        <v>527.21</v>
      </c>
    </row>
    <row r="1426" spans="1:6" x14ac:dyDescent="0.25">
      <c r="A1426" s="27">
        <v>811002990004</v>
      </c>
      <c r="B1426" t="s">
        <v>966</v>
      </c>
      <c r="C1426">
        <v>0</v>
      </c>
      <c r="D1426" s="28">
        <v>492.16</v>
      </c>
      <c r="E1426" s="28">
        <v>0</v>
      </c>
      <c r="F1426" s="28">
        <v>492.16</v>
      </c>
    </row>
    <row r="1427" spans="1:6" x14ac:dyDescent="0.25">
      <c r="A1427" s="27">
        <v>811002990009</v>
      </c>
      <c r="B1427" t="s">
        <v>26</v>
      </c>
      <c r="C1427">
        <v>0</v>
      </c>
      <c r="D1427" s="28">
        <v>4401.6400000000003</v>
      </c>
      <c r="E1427" s="28">
        <v>0</v>
      </c>
      <c r="F1427" s="28">
        <v>4401.6400000000003</v>
      </c>
    </row>
    <row r="1428" spans="1:6" x14ac:dyDescent="0.25">
      <c r="A1428" s="27">
        <v>811002990010</v>
      </c>
      <c r="B1428" t="s">
        <v>967</v>
      </c>
      <c r="C1428">
        <v>0</v>
      </c>
      <c r="D1428" s="28">
        <v>3750</v>
      </c>
      <c r="E1428" s="28">
        <v>0</v>
      </c>
      <c r="F1428" s="28">
        <v>3750</v>
      </c>
    </row>
    <row r="1429" spans="1:6" x14ac:dyDescent="0.25">
      <c r="A1429" s="27">
        <v>811003</v>
      </c>
      <c r="B1429" t="s">
        <v>968</v>
      </c>
      <c r="C1429">
        <v>0</v>
      </c>
      <c r="D1429" s="28">
        <v>4303.2700000000004</v>
      </c>
      <c r="E1429" s="28">
        <v>0</v>
      </c>
      <c r="F1429" s="28">
        <v>4303.2700000000004</v>
      </c>
    </row>
    <row r="1430" spans="1:6" x14ac:dyDescent="0.25">
      <c r="A1430" s="27">
        <v>8110030100</v>
      </c>
      <c r="B1430" t="s">
        <v>969</v>
      </c>
      <c r="C1430">
        <v>0</v>
      </c>
      <c r="D1430" s="28">
        <v>4303.2700000000004</v>
      </c>
      <c r="E1430" s="28">
        <v>0</v>
      </c>
      <c r="F1430" s="28">
        <v>4303.2700000000004</v>
      </c>
    </row>
    <row r="1431" spans="1:6" x14ac:dyDescent="0.25">
      <c r="A1431" s="27">
        <v>811003010001</v>
      </c>
      <c r="B1431" t="s">
        <v>969</v>
      </c>
      <c r="C1431">
        <v>0</v>
      </c>
      <c r="D1431" s="28">
        <v>4303.2700000000004</v>
      </c>
      <c r="E1431" s="28">
        <v>0</v>
      </c>
      <c r="F1431" s="28">
        <v>4303.2700000000004</v>
      </c>
    </row>
    <row r="1432" spans="1:6" x14ac:dyDescent="0.25">
      <c r="A1432" s="27">
        <v>811005</v>
      </c>
      <c r="B1432" t="s">
        <v>970</v>
      </c>
      <c r="C1432">
        <v>0</v>
      </c>
      <c r="D1432" s="28">
        <v>19568.419999999998</v>
      </c>
      <c r="E1432" s="28">
        <v>0</v>
      </c>
      <c r="F1432" s="28">
        <v>19568.419999999998</v>
      </c>
    </row>
    <row r="1433" spans="1:6" x14ac:dyDescent="0.25">
      <c r="A1433" s="27">
        <v>8110050100</v>
      </c>
      <c r="B1433" t="s">
        <v>971</v>
      </c>
      <c r="C1433">
        <v>0</v>
      </c>
      <c r="D1433" s="28">
        <v>4166.67</v>
      </c>
      <c r="E1433" s="28">
        <v>0</v>
      </c>
      <c r="F1433" s="28">
        <v>4166.67</v>
      </c>
    </row>
    <row r="1434" spans="1:6" x14ac:dyDescent="0.25">
      <c r="A1434" s="27">
        <v>811005010001</v>
      </c>
      <c r="B1434" t="s">
        <v>972</v>
      </c>
      <c r="C1434">
        <v>0</v>
      </c>
      <c r="D1434" s="28">
        <v>4166.67</v>
      </c>
      <c r="E1434" s="28">
        <v>0</v>
      </c>
      <c r="F1434" s="28">
        <v>4166.67</v>
      </c>
    </row>
    <row r="1435" spans="1:6" x14ac:dyDescent="0.25">
      <c r="A1435" s="27">
        <v>8110050300</v>
      </c>
      <c r="B1435" t="s">
        <v>973</v>
      </c>
      <c r="C1435">
        <v>0</v>
      </c>
      <c r="D1435" s="28">
        <v>12595.65</v>
      </c>
      <c r="E1435" s="28">
        <v>0</v>
      </c>
      <c r="F1435" s="28">
        <v>12595.65</v>
      </c>
    </row>
    <row r="1436" spans="1:6" x14ac:dyDescent="0.25">
      <c r="A1436" s="27">
        <v>811005030001</v>
      </c>
      <c r="B1436" t="s">
        <v>974</v>
      </c>
      <c r="C1436">
        <v>0</v>
      </c>
      <c r="D1436" s="28">
        <v>12595.65</v>
      </c>
      <c r="E1436" s="28">
        <v>0</v>
      </c>
      <c r="F1436" s="28">
        <v>12595.65</v>
      </c>
    </row>
    <row r="1437" spans="1:6" x14ac:dyDescent="0.25">
      <c r="A1437" s="27">
        <v>8110050400</v>
      </c>
      <c r="B1437" t="s">
        <v>975</v>
      </c>
      <c r="C1437">
        <v>0</v>
      </c>
      <c r="D1437" s="28">
        <v>2806.1</v>
      </c>
      <c r="E1437" s="28">
        <v>0</v>
      </c>
      <c r="F1437" s="28">
        <v>2806.1</v>
      </c>
    </row>
    <row r="1438" spans="1:6" x14ac:dyDescent="0.25">
      <c r="A1438" s="27">
        <v>811005040001</v>
      </c>
      <c r="B1438" t="s">
        <v>976</v>
      </c>
      <c r="C1438">
        <v>0</v>
      </c>
      <c r="D1438" s="28">
        <v>545.5</v>
      </c>
      <c r="E1438" s="28">
        <v>0</v>
      </c>
      <c r="F1438" s="28">
        <v>545.5</v>
      </c>
    </row>
    <row r="1439" spans="1:6" x14ac:dyDescent="0.25">
      <c r="A1439" s="27">
        <v>811005040002</v>
      </c>
      <c r="B1439" t="s">
        <v>977</v>
      </c>
      <c r="C1439">
        <v>0</v>
      </c>
      <c r="D1439" s="28">
        <v>2260.6</v>
      </c>
      <c r="E1439" s="28">
        <v>0</v>
      </c>
      <c r="F1439" s="28">
        <v>2260.6</v>
      </c>
    </row>
    <row r="1440" spans="1:6" x14ac:dyDescent="0.25">
      <c r="A1440" s="27">
        <v>812</v>
      </c>
      <c r="B1440" t="s">
        <v>978</v>
      </c>
      <c r="C1440">
        <v>0</v>
      </c>
      <c r="D1440" s="28">
        <v>324019.21000000002</v>
      </c>
      <c r="E1440" s="28">
        <v>4814.45</v>
      </c>
      <c r="F1440" s="28">
        <v>319204.76</v>
      </c>
    </row>
    <row r="1441" spans="1:6" x14ac:dyDescent="0.25">
      <c r="A1441" s="27">
        <v>8120</v>
      </c>
      <c r="B1441" t="s">
        <v>978</v>
      </c>
      <c r="C1441">
        <v>0</v>
      </c>
      <c r="D1441" s="28">
        <v>324019.21000000002</v>
      </c>
      <c r="E1441" s="28">
        <v>4814.45</v>
      </c>
      <c r="F1441" s="28">
        <v>319204.76</v>
      </c>
    </row>
    <row r="1442" spans="1:6" x14ac:dyDescent="0.25">
      <c r="A1442" s="27">
        <v>812001</v>
      </c>
      <c r="B1442" t="s">
        <v>979</v>
      </c>
      <c r="C1442">
        <v>0</v>
      </c>
      <c r="D1442" s="28">
        <v>11622.19</v>
      </c>
      <c r="E1442" s="28">
        <v>1170.52</v>
      </c>
      <c r="F1442" s="28">
        <v>10451.67</v>
      </c>
    </row>
    <row r="1443" spans="1:6" x14ac:dyDescent="0.25">
      <c r="A1443" s="27">
        <v>8120010200</v>
      </c>
      <c r="B1443" t="s">
        <v>980</v>
      </c>
      <c r="C1443">
        <v>0</v>
      </c>
      <c r="D1443" s="28">
        <v>7952.99</v>
      </c>
      <c r="E1443" s="28">
        <v>1170.52</v>
      </c>
      <c r="F1443" s="28">
        <v>6782.47</v>
      </c>
    </row>
    <row r="1444" spans="1:6" x14ac:dyDescent="0.25">
      <c r="A1444" s="27">
        <v>812001020001</v>
      </c>
      <c r="B1444" t="s">
        <v>981</v>
      </c>
      <c r="C1444">
        <v>0</v>
      </c>
      <c r="D1444" s="28">
        <v>2802.73</v>
      </c>
      <c r="E1444" s="28">
        <v>0</v>
      </c>
      <c r="F1444" s="28">
        <v>2802.73</v>
      </c>
    </row>
    <row r="1445" spans="1:6" x14ac:dyDescent="0.25">
      <c r="A1445" s="27">
        <v>812001020002</v>
      </c>
      <c r="B1445" t="s">
        <v>982</v>
      </c>
      <c r="C1445">
        <v>0</v>
      </c>
      <c r="D1445" s="28">
        <v>1070.81</v>
      </c>
      <c r="E1445" s="28">
        <v>170.52</v>
      </c>
      <c r="F1445" s="28">
        <v>900.29</v>
      </c>
    </row>
    <row r="1446" spans="1:6" x14ac:dyDescent="0.25">
      <c r="A1446" s="27">
        <v>812001020003</v>
      </c>
      <c r="B1446" t="s">
        <v>983</v>
      </c>
      <c r="C1446">
        <v>0</v>
      </c>
      <c r="D1446" s="28">
        <v>4079.45</v>
      </c>
      <c r="E1446" s="28">
        <v>1000</v>
      </c>
      <c r="F1446" s="28">
        <v>3079.45</v>
      </c>
    </row>
    <row r="1447" spans="1:6" x14ac:dyDescent="0.25">
      <c r="A1447" s="27">
        <v>8120010300</v>
      </c>
      <c r="B1447" t="s">
        <v>984</v>
      </c>
      <c r="C1447">
        <v>0</v>
      </c>
      <c r="D1447" s="28">
        <v>3669.2</v>
      </c>
      <c r="E1447" s="28">
        <v>0</v>
      </c>
      <c r="F1447" s="28">
        <v>3669.2</v>
      </c>
    </row>
    <row r="1448" spans="1:6" x14ac:dyDescent="0.25">
      <c r="A1448" s="27">
        <v>812001030001</v>
      </c>
      <c r="B1448" t="s">
        <v>985</v>
      </c>
      <c r="C1448">
        <v>0</v>
      </c>
      <c r="D1448" s="28">
        <v>3669.2</v>
      </c>
      <c r="E1448" s="28">
        <v>0</v>
      </c>
      <c r="F1448" s="28">
        <v>3669.2</v>
      </c>
    </row>
    <row r="1449" spans="1:6" x14ac:dyDescent="0.25">
      <c r="A1449" s="27">
        <v>812002</v>
      </c>
      <c r="B1449" t="s">
        <v>986</v>
      </c>
      <c r="C1449">
        <v>0</v>
      </c>
      <c r="D1449" s="28">
        <v>40272.269999999997</v>
      </c>
      <c r="E1449" s="28">
        <v>0</v>
      </c>
      <c r="F1449" s="28">
        <v>40272.269999999997</v>
      </c>
    </row>
    <row r="1450" spans="1:6" x14ac:dyDescent="0.25">
      <c r="A1450" s="27">
        <v>8120020200</v>
      </c>
      <c r="B1450" t="s">
        <v>550</v>
      </c>
      <c r="C1450">
        <v>0</v>
      </c>
      <c r="D1450" s="28">
        <v>40008.410000000003</v>
      </c>
      <c r="E1450" s="28">
        <v>0</v>
      </c>
      <c r="F1450" s="28">
        <v>40008.410000000003</v>
      </c>
    </row>
    <row r="1451" spans="1:6" x14ac:dyDescent="0.25">
      <c r="A1451" s="27">
        <v>812002020001</v>
      </c>
      <c r="B1451" t="s">
        <v>987</v>
      </c>
      <c r="C1451">
        <v>0</v>
      </c>
      <c r="D1451" s="28">
        <v>13663.98</v>
      </c>
      <c r="E1451" s="28">
        <v>0</v>
      </c>
      <c r="F1451" s="28">
        <v>13663.98</v>
      </c>
    </row>
    <row r="1452" spans="1:6" x14ac:dyDescent="0.25">
      <c r="A1452" s="27">
        <v>812002020002</v>
      </c>
      <c r="B1452" t="s">
        <v>988</v>
      </c>
      <c r="C1452">
        <v>0</v>
      </c>
      <c r="D1452" s="28">
        <v>26344.43</v>
      </c>
      <c r="E1452" s="28">
        <v>0</v>
      </c>
      <c r="F1452" s="28">
        <v>26344.43</v>
      </c>
    </row>
    <row r="1453" spans="1:6" x14ac:dyDescent="0.25">
      <c r="A1453" s="27">
        <v>8120020400</v>
      </c>
      <c r="B1453" t="s">
        <v>989</v>
      </c>
      <c r="C1453">
        <v>0</v>
      </c>
      <c r="D1453" s="28">
        <v>263.86</v>
      </c>
      <c r="E1453" s="28">
        <v>0</v>
      </c>
      <c r="F1453" s="28">
        <v>263.86</v>
      </c>
    </row>
    <row r="1454" spans="1:6" x14ac:dyDescent="0.25">
      <c r="A1454" s="27">
        <v>812002040002</v>
      </c>
      <c r="B1454" t="s">
        <v>990</v>
      </c>
      <c r="C1454">
        <v>0</v>
      </c>
      <c r="D1454" s="28">
        <v>253.36</v>
      </c>
      <c r="E1454" s="28">
        <v>0</v>
      </c>
      <c r="F1454" s="28">
        <v>253.36</v>
      </c>
    </row>
    <row r="1455" spans="1:6" x14ac:dyDescent="0.25">
      <c r="A1455" s="27">
        <v>812002040004</v>
      </c>
      <c r="B1455" t="s">
        <v>991</v>
      </c>
      <c r="C1455">
        <v>0</v>
      </c>
      <c r="D1455" s="28">
        <v>10.5</v>
      </c>
      <c r="E1455" s="28">
        <v>0</v>
      </c>
      <c r="F1455" s="28">
        <v>10.5</v>
      </c>
    </row>
    <row r="1456" spans="1:6" x14ac:dyDescent="0.25">
      <c r="A1456" s="27">
        <v>812003</v>
      </c>
      <c r="B1456" t="s">
        <v>992</v>
      </c>
      <c r="C1456">
        <v>0</v>
      </c>
      <c r="D1456" s="28">
        <v>70328.84</v>
      </c>
      <c r="E1456" s="28">
        <v>70.41</v>
      </c>
      <c r="F1456" s="28">
        <v>70258.429999999993</v>
      </c>
    </row>
    <row r="1457" spans="1:6" x14ac:dyDescent="0.25">
      <c r="A1457" s="27">
        <v>8120030100</v>
      </c>
      <c r="B1457" t="s">
        <v>993</v>
      </c>
      <c r="C1457">
        <v>0</v>
      </c>
      <c r="D1457" s="28">
        <v>18065.21</v>
      </c>
      <c r="E1457" s="28">
        <v>18.329999999999998</v>
      </c>
      <c r="F1457" s="28">
        <v>18046.88</v>
      </c>
    </row>
    <row r="1458" spans="1:6" x14ac:dyDescent="0.25">
      <c r="A1458" s="27">
        <v>812003010001</v>
      </c>
      <c r="B1458" t="s">
        <v>994</v>
      </c>
      <c r="C1458">
        <v>0</v>
      </c>
      <c r="D1458" s="28">
        <v>450.7</v>
      </c>
      <c r="E1458" s="28">
        <v>0</v>
      </c>
      <c r="F1458" s="28">
        <v>450.7</v>
      </c>
    </row>
    <row r="1459" spans="1:6" x14ac:dyDescent="0.25">
      <c r="A1459" s="27">
        <v>812003010002</v>
      </c>
      <c r="B1459" t="s">
        <v>995</v>
      </c>
      <c r="C1459">
        <v>0</v>
      </c>
      <c r="D1459" s="28">
        <v>2332.17</v>
      </c>
      <c r="E1459" s="28">
        <v>0</v>
      </c>
      <c r="F1459" s="28">
        <v>2332.17</v>
      </c>
    </row>
    <row r="1460" spans="1:6" x14ac:dyDescent="0.25">
      <c r="A1460" s="27">
        <v>812003010003</v>
      </c>
      <c r="B1460" t="s">
        <v>996</v>
      </c>
      <c r="C1460">
        <v>0</v>
      </c>
      <c r="D1460" s="28">
        <v>6879.27</v>
      </c>
      <c r="E1460" s="28">
        <v>18.329999999999998</v>
      </c>
      <c r="F1460" s="28">
        <v>6860.94</v>
      </c>
    </row>
    <row r="1461" spans="1:6" x14ac:dyDescent="0.25">
      <c r="A1461" s="27">
        <v>812003010004</v>
      </c>
      <c r="B1461" t="s">
        <v>997</v>
      </c>
      <c r="C1461">
        <v>0</v>
      </c>
      <c r="D1461" s="28">
        <v>5659.35</v>
      </c>
      <c r="E1461" s="28">
        <v>0</v>
      </c>
      <c r="F1461" s="28">
        <v>5659.35</v>
      </c>
    </row>
    <row r="1462" spans="1:6" x14ac:dyDescent="0.25">
      <c r="A1462" s="27">
        <v>812003010005</v>
      </c>
      <c r="B1462" t="s">
        <v>998</v>
      </c>
      <c r="C1462">
        <v>0</v>
      </c>
      <c r="D1462" s="28">
        <v>2743.72</v>
      </c>
      <c r="E1462" s="28">
        <v>0</v>
      </c>
      <c r="F1462" s="28">
        <v>2743.72</v>
      </c>
    </row>
    <row r="1463" spans="1:6" x14ac:dyDescent="0.25">
      <c r="A1463" s="27">
        <v>8120030200</v>
      </c>
      <c r="B1463" t="s">
        <v>999</v>
      </c>
      <c r="C1463">
        <v>0</v>
      </c>
      <c r="D1463" s="28">
        <v>3614.38</v>
      </c>
      <c r="E1463" s="28">
        <v>52.08</v>
      </c>
      <c r="F1463" s="28">
        <v>3562.3</v>
      </c>
    </row>
    <row r="1464" spans="1:6" x14ac:dyDescent="0.25">
      <c r="A1464" s="27">
        <v>812003020001</v>
      </c>
      <c r="B1464" t="s">
        <v>999</v>
      </c>
      <c r="C1464">
        <v>0</v>
      </c>
      <c r="D1464" s="28">
        <v>3614.38</v>
      </c>
      <c r="E1464" s="28">
        <v>52.08</v>
      </c>
      <c r="F1464" s="28">
        <v>3562.3</v>
      </c>
    </row>
    <row r="1465" spans="1:6" x14ac:dyDescent="0.25">
      <c r="A1465" s="27">
        <v>8120030300</v>
      </c>
      <c r="B1465" t="s">
        <v>1000</v>
      </c>
      <c r="C1465">
        <v>0</v>
      </c>
      <c r="D1465" s="28">
        <v>2182.0700000000002</v>
      </c>
      <c r="E1465" s="28">
        <v>0</v>
      </c>
      <c r="F1465" s="28">
        <v>2182.0700000000002</v>
      </c>
    </row>
    <row r="1466" spans="1:6" x14ac:dyDescent="0.25">
      <c r="A1466" s="27">
        <v>812003030001</v>
      </c>
      <c r="B1466" t="s">
        <v>1000</v>
      </c>
      <c r="C1466">
        <v>0</v>
      </c>
      <c r="D1466" s="28">
        <v>2182.0700000000002</v>
      </c>
      <c r="E1466" s="28">
        <v>0</v>
      </c>
      <c r="F1466" s="28">
        <v>2182.0700000000002</v>
      </c>
    </row>
    <row r="1467" spans="1:6" x14ac:dyDescent="0.25">
      <c r="A1467" s="27">
        <v>8120030400</v>
      </c>
      <c r="B1467" t="s">
        <v>1001</v>
      </c>
      <c r="C1467">
        <v>0</v>
      </c>
      <c r="D1467" s="28">
        <v>45581.57</v>
      </c>
      <c r="E1467" s="28">
        <v>0</v>
      </c>
      <c r="F1467" s="28">
        <v>45581.57</v>
      </c>
    </row>
    <row r="1468" spans="1:6" x14ac:dyDescent="0.25">
      <c r="A1468" s="27">
        <v>812003040001</v>
      </c>
      <c r="B1468" t="s">
        <v>1002</v>
      </c>
      <c r="C1468">
        <v>0</v>
      </c>
      <c r="D1468" s="28">
        <v>45121.81</v>
      </c>
      <c r="E1468" s="28">
        <v>0</v>
      </c>
      <c r="F1468" s="28">
        <v>45121.81</v>
      </c>
    </row>
    <row r="1469" spans="1:6" x14ac:dyDescent="0.25">
      <c r="A1469" s="27">
        <v>812003040003</v>
      </c>
      <c r="B1469" t="s">
        <v>1003</v>
      </c>
      <c r="C1469">
        <v>0</v>
      </c>
      <c r="D1469" s="28">
        <v>459.76</v>
      </c>
      <c r="E1469" s="28">
        <v>0</v>
      </c>
      <c r="F1469" s="28">
        <v>459.76</v>
      </c>
    </row>
    <row r="1470" spans="1:6" x14ac:dyDescent="0.25">
      <c r="A1470" s="27">
        <v>8120030500</v>
      </c>
      <c r="B1470" t="s">
        <v>1004</v>
      </c>
      <c r="C1470">
        <v>0</v>
      </c>
      <c r="D1470" s="28">
        <v>885.61</v>
      </c>
      <c r="E1470" s="28">
        <v>0</v>
      </c>
      <c r="F1470" s="28">
        <v>885.61</v>
      </c>
    </row>
    <row r="1471" spans="1:6" x14ac:dyDescent="0.25">
      <c r="A1471" s="27">
        <v>812003050001</v>
      </c>
      <c r="B1471" t="s">
        <v>1004</v>
      </c>
      <c r="C1471">
        <v>0</v>
      </c>
      <c r="D1471" s="28">
        <v>885.61</v>
      </c>
      <c r="E1471" s="28">
        <v>0</v>
      </c>
      <c r="F1471" s="28">
        <v>885.61</v>
      </c>
    </row>
    <row r="1472" spans="1:6" x14ac:dyDescent="0.25">
      <c r="A1472" s="27">
        <v>812004</v>
      </c>
      <c r="B1472" t="s">
        <v>1005</v>
      </c>
      <c r="C1472">
        <v>0</v>
      </c>
      <c r="D1472" s="28">
        <v>46541.53</v>
      </c>
      <c r="E1472" s="28">
        <v>0</v>
      </c>
      <c r="F1472" s="28">
        <v>46541.53</v>
      </c>
    </row>
    <row r="1473" spans="1:6" x14ac:dyDescent="0.25">
      <c r="A1473" s="27">
        <v>8120040300</v>
      </c>
      <c r="B1473" t="s">
        <v>1006</v>
      </c>
      <c r="C1473">
        <v>0</v>
      </c>
      <c r="D1473" s="28">
        <v>204</v>
      </c>
      <c r="E1473" s="28">
        <v>0</v>
      </c>
      <c r="F1473" s="28">
        <v>204</v>
      </c>
    </row>
    <row r="1474" spans="1:6" x14ac:dyDescent="0.25">
      <c r="A1474" s="27">
        <v>812004030001</v>
      </c>
      <c r="B1474" t="s">
        <v>1006</v>
      </c>
      <c r="C1474">
        <v>0</v>
      </c>
      <c r="D1474" s="28">
        <v>204</v>
      </c>
      <c r="E1474" s="28">
        <v>0</v>
      </c>
      <c r="F1474" s="28">
        <v>204</v>
      </c>
    </row>
    <row r="1475" spans="1:6" x14ac:dyDescent="0.25">
      <c r="A1475" s="27">
        <v>8120040400</v>
      </c>
      <c r="B1475" t="s">
        <v>1007</v>
      </c>
      <c r="C1475">
        <v>0</v>
      </c>
      <c r="D1475" s="28">
        <v>14985.69</v>
      </c>
      <c r="E1475" s="28">
        <v>0</v>
      </c>
      <c r="F1475" s="28">
        <v>14985.69</v>
      </c>
    </row>
    <row r="1476" spans="1:6" x14ac:dyDescent="0.25">
      <c r="A1476" s="27">
        <v>812004040005</v>
      </c>
      <c r="B1476" t="s">
        <v>1008</v>
      </c>
      <c r="C1476">
        <v>0</v>
      </c>
      <c r="D1476" s="28">
        <v>14940.19</v>
      </c>
      <c r="E1476" s="28">
        <v>0</v>
      </c>
      <c r="F1476" s="28">
        <v>14940.19</v>
      </c>
    </row>
    <row r="1477" spans="1:6" x14ac:dyDescent="0.25">
      <c r="A1477" s="27">
        <v>812004040006</v>
      </c>
      <c r="B1477" t="s">
        <v>1009</v>
      </c>
      <c r="C1477">
        <v>0</v>
      </c>
      <c r="D1477" s="28">
        <v>45.5</v>
      </c>
      <c r="E1477" s="28">
        <v>0</v>
      </c>
      <c r="F1477" s="28">
        <v>45.5</v>
      </c>
    </row>
    <row r="1478" spans="1:6" x14ac:dyDescent="0.25">
      <c r="A1478" s="27">
        <v>8120040500</v>
      </c>
      <c r="B1478" t="s">
        <v>1010</v>
      </c>
      <c r="C1478">
        <v>0</v>
      </c>
      <c r="D1478" s="28">
        <v>31351.84</v>
      </c>
      <c r="E1478" s="28">
        <v>0</v>
      </c>
      <c r="F1478" s="28">
        <v>31351.84</v>
      </c>
    </row>
    <row r="1479" spans="1:6" x14ac:dyDescent="0.25">
      <c r="A1479" s="27">
        <v>812004050001</v>
      </c>
      <c r="B1479" t="s">
        <v>1010</v>
      </c>
      <c r="C1479">
        <v>0</v>
      </c>
      <c r="D1479" s="28">
        <v>9809.65</v>
      </c>
      <c r="E1479" s="28">
        <v>0</v>
      </c>
      <c r="F1479" s="28">
        <v>9809.65</v>
      </c>
    </row>
    <row r="1480" spans="1:6" x14ac:dyDescent="0.25">
      <c r="A1480" s="27">
        <v>812004050005</v>
      </c>
      <c r="B1480" t="s">
        <v>1011</v>
      </c>
      <c r="C1480">
        <v>0</v>
      </c>
      <c r="D1480" s="28">
        <v>21542.19</v>
      </c>
      <c r="E1480" s="28">
        <v>0</v>
      </c>
      <c r="F1480" s="28">
        <v>21542.19</v>
      </c>
    </row>
    <row r="1481" spans="1:6" x14ac:dyDescent="0.25">
      <c r="A1481" s="27">
        <v>812005</v>
      </c>
      <c r="B1481" t="s">
        <v>1012</v>
      </c>
      <c r="C1481">
        <v>0</v>
      </c>
      <c r="D1481" s="28">
        <v>68725.64</v>
      </c>
      <c r="E1481" s="28">
        <v>0</v>
      </c>
      <c r="F1481" s="28">
        <v>68725.64</v>
      </c>
    </row>
    <row r="1482" spans="1:6" x14ac:dyDescent="0.25">
      <c r="A1482" s="27">
        <v>8120050100</v>
      </c>
      <c r="B1482" t="s">
        <v>430</v>
      </c>
      <c r="C1482">
        <v>0</v>
      </c>
      <c r="D1482" s="28">
        <v>55155.43</v>
      </c>
      <c r="E1482" s="28">
        <v>0</v>
      </c>
      <c r="F1482" s="28">
        <v>55155.43</v>
      </c>
    </row>
    <row r="1483" spans="1:6" x14ac:dyDescent="0.25">
      <c r="A1483" s="27">
        <v>812005010001</v>
      </c>
      <c r="B1483" t="s">
        <v>1013</v>
      </c>
      <c r="C1483">
        <v>0</v>
      </c>
      <c r="D1483" s="28">
        <v>2917.5</v>
      </c>
      <c r="E1483" s="28">
        <v>0</v>
      </c>
      <c r="F1483" s="28">
        <v>2917.5</v>
      </c>
    </row>
    <row r="1484" spans="1:6" x14ac:dyDescent="0.25">
      <c r="A1484" s="27">
        <v>812005010002</v>
      </c>
      <c r="B1484" t="s">
        <v>1014</v>
      </c>
      <c r="C1484">
        <v>0</v>
      </c>
      <c r="D1484" s="28">
        <v>1703.36</v>
      </c>
      <c r="E1484" s="28">
        <v>0</v>
      </c>
      <c r="F1484" s="28">
        <v>1703.36</v>
      </c>
    </row>
    <row r="1485" spans="1:6" x14ac:dyDescent="0.25">
      <c r="A1485" s="27">
        <v>812005010003</v>
      </c>
      <c r="B1485" t="s">
        <v>1015</v>
      </c>
      <c r="C1485">
        <v>0</v>
      </c>
      <c r="D1485" s="28">
        <v>5431.2</v>
      </c>
      <c r="E1485" s="28">
        <v>0</v>
      </c>
      <c r="F1485" s="28">
        <v>5431.2</v>
      </c>
    </row>
    <row r="1486" spans="1:6" x14ac:dyDescent="0.25">
      <c r="A1486" s="27">
        <v>812005010004</v>
      </c>
      <c r="B1486" t="s">
        <v>1016</v>
      </c>
      <c r="C1486">
        <v>0</v>
      </c>
      <c r="D1486" s="28">
        <v>2006.34</v>
      </c>
      <c r="E1486" s="28">
        <v>0</v>
      </c>
      <c r="F1486" s="28">
        <v>2006.34</v>
      </c>
    </row>
    <row r="1487" spans="1:6" x14ac:dyDescent="0.25">
      <c r="A1487" s="27">
        <v>812005010005</v>
      </c>
      <c r="B1487" t="s">
        <v>1017</v>
      </c>
      <c r="C1487">
        <v>0</v>
      </c>
      <c r="D1487" s="28">
        <v>487.88</v>
      </c>
      <c r="E1487" s="28">
        <v>0</v>
      </c>
      <c r="F1487" s="28">
        <v>487.88</v>
      </c>
    </row>
    <row r="1488" spans="1:6" x14ac:dyDescent="0.25">
      <c r="A1488" s="27">
        <v>812005010006</v>
      </c>
      <c r="B1488" t="s">
        <v>1018</v>
      </c>
      <c r="C1488">
        <v>0</v>
      </c>
      <c r="D1488" s="28">
        <v>1713.65</v>
      </c>
      <c r="E1488" s="28">
        <v>0</v>
      </c>
      <c r="F1488" s="28">
        <v>1713.65</v>
      </c>
    </row>
    <row r="1489" spans="1:6" x14ac:dyDescent="0.25">
      <c r="A1489" s="27">
        <v>812005010007</v>
      </c>
      <c r="B1489" t="s">
        <v>1019</v>
      </c>
      <c r="C1489">
        <v>0</v>
      </c>
      <c r="D1489" s="28">
        <v>1020.6</v>
      </c>
      <c r="E1489" s="28">
        <v>0</v>
      </c>
      <c r="F1489" s="28">
        <v>1020.6</v>
      </c>
    </row>
    <row r="1490" spans="1:6" x14ac:dyDescent="0.25">
      <c r="A1490" s="27">
        <v>812005010009</v>
      </c>
      <c r="B1490" t="s">
        <v>1020</v>
      </c>
      <c r="C1490">
        <v>0</v>
      </c>
      <c r="D1490" s="28">
        <v>1249.92</v>
      </c>
      <c r="E1490" s="28">
        <v>0</v>
      </c>
      <c r="F1490" s="28">
        <v>1249.92</v>
      </c>
    </row>
    <row r="1491" spans="1:6" x14ac:dyDescent="0.25">
      <c r="A1491" s="27">
        <v>812005010010</v>
      </c>
      <c r="B1491" t="s">
        <v>1021</v>
      </c>
      <c r="C1491">
        <v>0</v>
      </c>
      <c r="D1491" s="28">
        <v>1244.25</v>
      </c>
      <c r="E1491" s="28">
        <v>0</v>
      </c>
      <c r="F1491" s="28">
        <v>1244.25</v>
      </c>
    </row>
    <row r="1492" spans="1:6" x14ac:dyDescent="0.25">
      <c r="A1492" s="27">
        <v>812005010012</v>
      </c>
      <c r="B1492" t="s">
        <v>1022</v>
      </c>
      <c r="C1492">
        <v>0</v>
      </c>
      <c r="D1492" s="28">
        <v>987</v>
      </c>
      <c r="E1492" s="28">
        <v>0</v>
      </c>
      <c r="F1492" s="28">
        <v>987</v>
      </c>
    </row>
    <row r="1493" spans="1:6" x14ac:dyDescent="0.25">
      <c r="A1493" s="27">
        <v>812005010013</v>
      </c>
      <c r="B1493" t="s">
        <v>1023</v>
      </c>
      <c r="C1493">
        <v>0</v>
      </c>
      <c r="D1493" s="28">
        <v>2363.6999999999998</v>
      </c>
      <c r="E1493" s="28">
        <v>0</v>
      </c>
      <c r="F1493" s="28">
        <v>2363.6999999999998</v>
      </c>
    </row>
    <row r="1494" spans="1:6" x14ac:dyDescent="0.25">
      <c r="A1494" s="27">
        <v>812005010015</v>
      </c>
      <c r="B1494" t="s">
        <v>1024</v>
      </c>
      <c r="C1494">
        <v>0</v>
      </c>
      <c r="D1494" s="28">
        <v>1000</v>
      </c>
      <c r="E1494" s="28">
        <v>0</v>
      </c>
      <c r="F1494" s="28">
        <v>1000</v>
      </c>
    </row>
    <row r="1495" spans="1:6" x14ac:dyDescent="0.25">
      <c r="A1495" s="27">
        <v>812005010016</v>
      </c>
      <c r="B1495" t="s">
        <v>1025</v>
      </c>
      <c r="C1495">
        <v>0</v>
      </c>
      <c r="D1495" s="28">
        <v>1300</v>
      </c>
      <c r="E1495" s="28">
        <v>0</v>
      </c>
      <c r="F1495" s="28">
        <v>1300</v>
      </c>
    </row>
    <row r="1496" spans="1:6" x14ac:dyDescent="0.25">
      <c r="A1496" s="27">
        <v>812005010018</v>
      </c>
      <c r="B1496" t="s">
        <v>1026</v>
      </c>
      <c r="C1496">
        <v>0</v>
      </c>
      <c r="D1496" s="28">
        <v>693</v>
      </c>
      <c r="E1496" s="28">
        <v>0</v>
      </c>
      <c r="F1496" s="28">
        <v>693</v>
      </c>
    </row>
    <row r="1497" spans="1:6" x14ac:dyDescent="0.25">
      <c r="A1497" s="27">
        <v>812005010019</v>
      </c>
      <c r="B1497" t="s">
        <v>1027</v>
      </c>
      <c r="C1497">
        <v>0</v>
      </c>
      <c r="D1497" s="28">
        <v>936.6</v>
      </c>
      <c r="E1497" s="28">
        <v>0</v>
      </c>
      <c r="F1497" s="28">
        <v>936.6</v>
      </c>
    </row>
    <row r="1498" spans="1:6" x14ac:dyDescent="0.25">
      <c r="A1498" s="27">
        <v>812005010020</v>
      </c>
      <c r="B1498" t="s">
        <v>1028</v>
      </c>
      <c r="C1498">
        <v>0</v>
      </c>
      <c r="D1498" s="28">
        <v>750</v>
      </c>
      <c r="E1498" s="28">
        <v>0</v>
      </c>
      <c r="F1498" s="28">
        <v>750</v>
      </c>
    </row>
    <row r="1499" spans="1:6" x14ac:dyDescent="0.25">
      <c r="A1499" s="27">
        <v>812005010021</v>
      </c>
      <c r="B1499" t="s">
        <v>1029</v>
      </c>
      <c r="C1499">
        <v>0</v>
      </c>
      <c r="D1499" s="28">
        <v>1637.87</v>
      </c>
      <c r="E1499" s="28">
        <v>0</v>
      </c>
      <c r="F1499" s="28">
        <v>1637.87</v>
      </c>
    </row>
    <row r="1500" spans="1:6" x14ac:dyDescent="0.25">
      <c r="A1500" s="27">
        <v>812005010022</v>
      </c>
      <c r="B1500" t="s">
        <v>1030</v>
      </c>
      <c r="C1500">
        <v>0</v>
      </c>
      <c r="D1500" s="28">
        <v>3002.9</v>
      </c>
      <c r="E1500" s="28">
        <v>0</v>
      </c>
      <c r="F1500" s="28">
        <v>3002.9</v>
      </c>
    </row>
    <row r="1501" spans="1:6" x14ac:dyDescent="0.25">
      <c r="A1501" s="27">
        <v>812005010023</v>
      </c>
      <c r="B1501" t="s">
        <v>1031</v>
      </c>
      <c r="C1501">
        <v>0</v>
      </c>
      <c r="D1501" s="28">
        <v>1500</v>
      </c>
      <c r="E1501" s="28">
        <v>0</v>
      </c>
      <c r="F1501" s="28">
        <v>1500</v>
      </c>
    </row>
    <row r="1502" spans="1:6" x14ac:dyDescent="0.25">
      <c r="A1502" s="27">
        <v>812005010024</v>
      </c>
      <c r="B1502" t="s">
        <v>1032</v>
      </c>
      <c r="C1502">
        <v>0</v>
      </c>
      <c r="D1502" s="28">
        <v>7487.38</v>
      </c>
      <c r="E1502" s="28">
        <v>0</v>
      </c>
      <c r="F1502" s="28">
        <v>7487.38</v>
      </c>
    </row>
    <row r="1503" spans="1:6" x14ac:dyDescent="0.25">
      <c r="A1503" s="27">
        <v>812005010025</v>
      </c>
      <c r="B1503" t="s">
        <v>1033</v>
      </c>
      <c r="C1503">
        <v>0</v>
      </c>
      <c r="D1503" s="28">
        <v>15722.28</v>
      </c>
      <c r="E1503" s="28">
        <v>0</v>
      </c>
      <c r="F1503" s="28">
        <v>15722.28</v>
      </c>
    </row>
    <row r="1504" spans="1:6" x14ac:dyDescent="0.25">
      <c r="A1504" s="27">
        <v>8120050300</v>
      </c>
      <c r="B1504" t="s">
        <v>1034</v>
      </c>
      <c r="C1504">
        <v>0</v>
      </c>
      <c r="D1504" s="28">
        <v>13570.21</v>
      </c>
      <c r="E1504" s="28">
        <v>0</v>
      </c>
      <c r="F1504" s="28">
        <v>13570.21</v>
      </c>
    </row>
    <row r="1505" spans="1:6" x14ac:dyDescent="0.25">
      <c r="A1505" s="27">
        <v>812005030002</v>
      </c>
      <c r="B1505" t="s">
        <v>1035</v>
      </c>
      <c r="C1505">
        <v>0</v>
      </c>
      <c r="D1505" s="28">
        <v>8077.19</v>
      </c>
      <c r="E1505" s="28">
        <v>0</v>
      </c>
      <c r="F1505" s="28">
        <v>8077.19</v>
      </c>
    </row>
    <row r="1506" spans="1:6" x14ac:dyDescent="0.25">
      <c r="A1506" s="27">
        <v>812005030003</v>
      </c>
      <c r="B1506" t="s">
        <v>1036</v>
      </c>
      <c r="C1506">
        <v>0</v>
      </c>
      <c r="D1506" s="28">
        <v>417</v>
      </c>
      <c r="E1506" s="28">
        <v>0</v>
      </c>
      <c r="F1506" s="28">
        <v>417</v>
      </c>
    </row>
    <row r="1507" spans="1:6" x14ac:dyDescent="0.25">
      <c r="A1507" s="27">
        <v>812005030004</v>
      </c>
      <c r="B1507" t="s">
        <v>1037</v>
      </c>
      <c r="C1507">
        <v>0</v>
      </c>
      <c r="D1507" s="28">
        <v>1403.25</v>
      </c>
      <c r="E1507" s="28">
        <v>0</v>
      </c>
      <c r="F1507" s="28">
        <v>1403.25</v>
      </c>
    </row>
    <row r="1508" spans="1:6" x14ac:dyDescent="0.25">
      <c r="A1508" s="27">
        <v>812005030005</v>
      </c>
      <c r="B1508" t="s">
        <v>1038</v>
      </c>
      <c r="C1508">
        <v>0</v>
      </c>
      <c r="D1508" s="28">
        <v>3672.77</v>
      </c>
      <c r="E1508" s="28">
        <v>0</v>
      </c>
      <c r="F1508" s="28">
        <v>3672.77</v>
      </c>
    </row>
    <row r="1509" spans="1:6" x14ac:dyDescent="0.25">
      <c r="A1509" s="27">
        <v>812006</v>
      </c>
      <c r="B1509" t="s">
        <v>1039</v>
      </c>
      <c r="C1509">
        <v>0</v>
      </c>
      <c r="D1509" s="28">
        <v>5462.71</v>
      </c>
      <c r="E1509" s="28">
        <v>0</v>
      </c>
      <c r="F1509" s="28">
        <v>5462.71</v>
      </c>
    </row>
    <row r="1510" spans="1:6" x14ac:dyDescent="0.25">
      <c r="A1510" s="27">
        <v>8120060100</v>
      </c>
      <c r="B1510" t="s">
        <v>1040</v>
      </c>
      <c r="C1510">
        <v>0</v>
      </c>
      <c r="D1510" s="28">
        <v>987.08</v>
      </c>
      <c r="E1510" s="28">
        <v>0</v>
      </c>
      <c r="F1510" s="28">
        <v>987.08</v>
      </c>
    </row>
    <row r="1511" spans="1:6" x14ac:dyDescent="0.25">
      <c r="A1511" s="27">
        <v>812006010001</v>
      </c>
      <c r="B1511" t="s">
        <v>1041</v>
      </c>
      <c r="C1511">
        <v>0</v>
      </c>
      <c r="D1511" s="28">
        <v>987.08</v>
      </c>
      <c r="E1511" s="28">
        <v>0</v>
      </c>
      <c r="F1511" s="28">
        <v>987.08</v>
      </c>
    </row>
    <row r="1512" spans="1:6" x14ac:dyDescent="0.25">
      <c r="A1512" s="27">
        <v>8120060200</v>
      </c>
      <c r="B1512" t="s">
        <v>428</v>
      </c>
      <c r="C1512">
        <v>0</v>
      </c>
      <c r="D1512" s="28">
        <v>4475.63</v>
      </c>
      <c r="E1512" s="28">
        <v>0</v>
      </c>
      <c r="F1512" s="28">
        <v>4475.63</v>
      </c>
    </row>
    <row r="1513" spans="1:6" x14ac:dyDescent="0.25">
      <c r="A1513" s="27">
        <v>812006020002</v>
      </c>
      <c r="B1513" t="s">
        <v>1042</v>
      </c>
      <c r="C1513">
        <v>0</v>
      </c>
      <c r="D1513" s="28">
        <v>4475.63</v>
      </c>
      <c r="E1513" s="28">
        <v>0</v>
      </c>
      <c r="F1513" s="28">
        <v>4475.63</v>
      </c>
    </row>
    <row r="1514" spans="1:6" x14ac:dyDescent="0.25">
      <c r="A1514" s="27">
        <v>812007</v>
      </c>
      <c r="B1514" t="s">
        <v>1043</v>
      </c>
      <c r="C1514">
        <v>0</v>
      </c>
      <c r="D1514" s="28">
        <v>29071.15</v>
      </c>
      <c r="E1514" s="28">
        <v>0</v>
      </c>
      <c r="F1514" s="28">
        <v>29071.15</v>
      </c>
    </row>
    <row r="1515" spans="1:6" x14ac:dyDescent="0.25">
      <c r="A1515" s="27">
        <v>8120070100</v>
      </c>
      <c r="B1515" t="s">
        <v>1044</v>
      </c>
      <c r="C1515">
        <v>0</v>
      </c>
      <c r="D1515" s="28">
        <v>2333.33</v>
      </c>
      <c r="E1515" s="28">
        <v>0</v>
      </c>
      <c r="F1515" s="28">
        <v>2333.33</v>
      </c>
    </row>
    <row r="1516" spans="1:6" x14ac:dyDescent="0.25">
      <c r="A1516" s="27">
        <v>812007010001</v>
      </c>
      <c r="B1516" t="s">
        <v>1045</v>
      </c>
      <c r="C1516">
        <v>0</v>
      </c>
      <c r="D1516" s="28">
        <v>1833.33</v>
      </c>
      <c r="E1516" s="28">
        <v>0</v>
      </c>
      <c r="F1516" s="28">
        <v>1833.33</v>
      </c>
    </row>
    <row r="1517" spans="1:6" x14ac:dyDescent="0.25">
      <c r="A1517" s="27">
        <v>812007010002</v>
      </c>
      <c r="B1517" t="s">
        <v>1046</v>
      </c>
      <c r="C1517">
        <v>0</v>
      </c>
      <c r="D1517" s="28">
        <v>500</v>
      </c>
      <c r="E1517" s="28">
        <v>0</v>
      </c>
      <c r="F1517" s="28">
        <v>500</v>
      </c>
    </row>
    <row r="1518" spans="1:6" x14ac:dyDescent="0.25">
      <c r="A1518" s="27">
        <v>8120070200</v>
      </c>
      <c r="B1518" t="s">
        <v>1047</v>
      </c>
      <c r="C1518">
        <v>0</v>
      </c>
      <c r="D1518" s="28">
        <v>483.64</v>
      </c>
      <c r="E1518" s="28">
        <v>0</v>
      </c>
      <c r="F1518" s="28">
        <v>483.64</v>
      </c>
    </row>
    <row r="1519" spans="1:6" x14ac:dyDescent="0.25">
      <c r="A1519" s="27">
        <v>812007020001</v>
      </c>
      <c r="B1519" t="s">
        <v>1048</v>
      </c>
      <c r="C1519">
        <v>0</v>
      </c>
      <c r="D1519" s="28">
        <v>483.64</v>
      </c>
      <c r="E1519" s="28">
        <v>0</v>
      </c>
      <c r="F1519" s="28">
        <v>483.64</v>
      </c>
    </row>
    <row r="1520" spans="1:6" x14ac:dyDescent="0.25">
      <c r="A1520" s="27">
        <v>8120070300</v>
      </c>
      <c r="B1520" t="s">
        <v>1049</v>
      </c>
      <c r="C1520">
        <v>0</v>
      </c>
      <c r="D1520" s="28">
        <v>8386.41</v>
      </c>
      <c r="E1520" s="28">
        <v>0</v>
      </c>
      <c r="F1520" s="28">
        <v>8386.41</v>
      </c>
    </row>
    <row r="1521" spans="1:6" x14ac:dyDescent="0.25">
      <c r="A1521" s="27">
        <v>812007030001</v>
      </c>
      <c r="B1521" t="s">
        <v>1049</v>
      </c>
      <c r="C1521">
        <v>0</v>
      </c>
      <c r="D1521" s="28">
        <v>8386.41</v>
      </c>
      <c r="E1521" s="28">
        <v>0</v>
      </c>
      <c r="F1521" s="28">
        <v>8386.41</v>
      </c>
    </row>
    <row r="1522" spans="1:6" x14ac:dyDescent="0.25">
      <c r="A1522" s="27">
        <v>8120070400</v>
      </c>
      <c r="B1522" t="s">
        <v>1050</v>
      </c>
      <c r="C1522">
        <v>0</v>
      </c>
      <c r="D1522" s="28">
        <v>17867.77</v>
      </c>
      <c r="E1522" s="28">
        <v>0</v>
      </c>
      <c r="F1522" s="28">
        <v>17867.77</v>
      </c>
    </row>
    <row r="1523" spans="1:6" x14ac:dyDescent="0.25">
      <c r="A1523" s="27">
        <v>812007040001</v>
      </c>
      <c r="B1523" t="s">
        <v>463</v>
      </c>
      <c r="C1523">
        <v>0</v>
      </c>
      <c r="D1523" s="28">
        <v>17867.77</v>
      </c>
      <c r="E1523" s="28">
        <v>0</v>
      </c>
      <c r="F1523" s="28">
        <v>17867.77</v>
      </c>
    </row>
    <row r="1524" spans="1:6" x14ac:dyDescent="0.25">
      <c r="A1524" s="27">
        <v>812008</v>
      </c>
      <c r="B1524" t="s">
        <v>1051</v>
      </c>
      <c r="C1524">
        <v>0</v>
      </c>
      <c r="D1524" s="28">
        <v>6000</v>
      </c>
      <c r="E1524" s="28">
        <v>0</v>
      </c>
      <c r="F1524" s="28">
        <v>6000</v>
      </c>
    </row>
    <row r="1525" spans="1:6" x14ac:dyDescent="0.25">
      <c r="A1525" s="27">
        <v>8120080100</v>
      </c>
      <c r="B1525" t="s">
        <v>1052</v>
      </c>
      <c r="C1525">
        <v>0</v>
      </c>
      <c r="D1525" s="28">
        <v>6000</v>
      </c>
      <c r="E1525" s="28">
        <v>0</v>
      </c>
      <c r="F1525" s="28">
        <v>6000</v>
      </c>
    </row>
    <row r="1526" spans="1:6" x14ac:dyDescent="0.25">
      <c r="A1526" s="27">
        <v>812008010001</v>
      </c>
      <c r="B1526" t="s">
        <v>1052</v>
      </c>
      <c r="C1526">
        <v>0</v>
      </c>
      <c r="D1526" s="28">
        <v>6000</v>
      </c>
      <c r="E1526" s="28">
        <v>0</v>
      </c>
      <c r="F1526" s="28">
        <v>6000</v>
      </c>
    </row>
    <row r="1527" spans="1:6" x14ac:dyDescent="0.25">
      <c r="A1527" s="27">
        <v>812009</v>
      </c>
      <c r="B1527" t="s">
        <v>1053</v>
      </c>
      <c r="C1527">
        <v>0</v>
      </c>
      <c r="D1527" s="28">
        <v>8.81</v>
      </c>
      <c r="E1527" s="28">
        <v>0</v>
      </c>
      <c r="F1527" s="28">
        <v>8.81</v>
      </c>
    </row>
    <row r="1528" spans="1:6" x14ac:dyDescent="0.25">
      <c r="A1528" s="27">
        <v>8120090000</v>
      </c>
      <c r="B1528" t="s">
        <v>1054</v>
      </c>
      <c r="C1528">
        <v>0</v>
      </c>
      <c r="D1528" s="28">
        <v>8.81</v>
      </c>
      <c r="E1528" s="28">
        <v>0</v>
      </c>
      <c r="F1528" s="28">
        <v>8.81</v>
      </c>
    </row>
    <row r="1529" spans="1:6" x14ac:dyDescent="0.25">
      <c r="A1529" s="27">
        <v>812009000001</v>
      </c>
      <c r="B1529" t="s">
        <v>1055</v>
      </c>
      <c r="C1529">
        <v>0</v>
      </c>
      <c r="D1529" s="28">
        <v>8.81</v>
      </c>
      <c r="E1529" s="28">
        <v>0</v>
      </c>
      <c r="F1529" s="28">
        <v>8.81</v>
      </c>
    </row>
    <row r="1530" spans="1:6" x14ac:dyDescent="0.25">
      <c r="A1530" s="27">
        <v>812099</v>
      </c>
      <c r="B1530" t="s">
        <v>45</v>
      </c>
      <c r="C1530">
        <v>0</v>
      </c>
      <c r="D1530" s="28">
        <v>45986.07</v>
      </c>
      <c r="E1530" s="28">
        <v>3573.52</v>
      </c>
      <c r="F1530" s="28">
        <v>42412.55</v>
      </c>
    </row>
    <row r="1531" spans="1:6" x14ac:dyDescent="0.25">
      <c r="A1531" s="27">
        <v>8120990100</v>
      </c>
      <c r="B1531" t="s">
        <v>1056</v>
      </c>
      <c r="C1531">
        <v>0</v>
      </c>
      <c r="D1531" s="28">
        <v>17557.810000000001</v>
      </c>
      <c r="E1531" s="28">
        <v>0</v>
      </c>
      <c r="F1531" s="28">
        <v>17557.810000000001</v>
      </c>
    </row>
    <row r="1532" spans="1:6" x14ac:dyDescent="0.25">
      <c r="A1532" s="27">
        <v>812099010001</v>
      </c>
      <c r="B1532" t="s">
        <v>1056</v>
      </c>
      <c r="C1532">
        <v>0</v>
      </c>
      <c r="D1532" s="28">
        <v>17557.810000000001</v>
      </c>
      <c r="E1532" s="28">
        <v>0</v>
      </c>
      <c r="F1532" s="28">
        <v>17557.810000000001</v>
      </c>
    </row>
    <row r="1533" spans="1:6" x14ac:dyDescent="0.25">
      <c r="A1533" s="27">
        <v>8120990200</v>
      </c>
      <c r="B1533" t="s">
        <v>1057</v>
      </c>
      <c r="C1533">
        <v>0</v>
      </c>
      <c r="D1533" s="28">
        <v>8860.82</v>
      </c>
      <c r="E1533" s="28">
        <v>3573.52</v>
      </c>
      <c r="F1533" s="28">
        <v>5287.3</v>
      </c>
    </row>
    <row r="1534" spans="1:6" x14ac:dyDescent="0.25">
      <c r="A1534" s="27">
        <v>812099020003</v>
      </c>
      <c r="B1534" t="s">
        <v>1058</v>
      </c>
      <c r="C1534">
        <v>0</v>
      </c>
      <c r="D1534" s="28">
        <v>5832.24</v>
      </c>
      <c r="E1534" s="28">
        <v>3573.52</v>
      </c>
      <c r="F1534" s="28">
        <v>2258.7199999999998</v>
      </c>
    </row>
    <row r="1535" spans="1:6" x14ac:dyDescent="0.25">
      <c r="A1535" s="27">
        <v>812099020004</v>
      </c>
      <c r="B1535" t="s">
        <v>1059</v>
      </c>
      <c r="C1535">
        <v>0</v>
      </c>
      <c r="D1535" s="28">
        <v>150</v>
      </c>
      <c r="E1535" s="28">
        <v>0</v>
      </c>
      <c r="F1535" s="28">
        <v>150</v>
      </c>
    </row>
    <row r="1536" spans="1:6" x14ac:dyDescent="0.25">
      <c r="A1536" s="27">
        <v>812099020005</v>
      </c>
      <c r="B1536" t="s">
        <v>1060</v>
      </c>
      <c r="C1536">
        <v>0</v>
      </c>
      <c r="D1536" s="28">
        <v>754</v>
      </c>
      <c r="E1536" s="28">
        <v>0</v>
      </c>
      <c r="F1536" s="28">
        <v>754</v>
      </c>
    </row>
    <row r="1537" spans="1:6" x14ac:dyDescent="0.25">
      <c r="A1537" s="27">
        <v>812099020006</v>
      </c>
      <c r="B1537" t="s">
        <v>1061</v>
      </c>
      <c r="C1537">
        <v>0</v>
      </c>
      <c r="D1537" s="28">
        <v>1955.18</v>
      </c>
      <c r="E1537" s="28">
        <v>0</v>
      </c>
      <c r="F1537" s="28">
        <v>1955.18</v>
      </c>
    </row>
    <row r="1538" spans="1:6" x14ac:dyDescent="0.25">
      <c r="A1538" s="27">
        <v>812099020007</v>
      </c>
      <c r="B1538" t="s">
        <v>1062</v>
      </c>
      <c r="C1538">
        <v>0</v>
      </c>
      <c r="D1538" s="28">
        <v>169.4</v>
      </c>
      <c r="E1538" s="28">
        <v>0</v>
      </c>
      <c r="F1538" s="28">
        <v>169.4</v>
      </c>
    </row>
    <row r="1539" spans="1:6" x14ac:dyDescent="0.25">
      <c r="A1539" s="27">
        <v>8120990300</v>
      </c>
      <c r="B1539" t="s">
        <v>1063</v>
      </c>
      <c r="C1539">
        <v>0</v>
      </c>
      <c r="D1539" s="28">
        <v>10245</v>
      </c>
      <c r="E1539" s="28">
        <v>0</v>
      </c>
      <c r="F1539" s="28">
        <v>10245</v>
      </c>
    </row>
    <row r="1540" spans="1:6" x14ac:dyDescent="0.25">
      <c r="A1540" s="27">
        <v>812099030002</v>
      </c>
      <c r="B1540" t="s">
        <v>1064</v>
      </c>
      <c r="C1540">
        <v>0</v>
      </c>
      <c r="D1540" s="28">
        <v>6945</v>
      </c>
      <c r="E1540" s="28">
        <v>0</v>
      </c>
      <c r="F1540" s="28">
        <v>6945</v>
      </c>
    </row>
    <row r="1541" spans="1:6" x14ac:dyDescent="0.25">
      <c r="A1541" s="27">
        <v>812099030003</v>
      </c>
      <c r="B1541" t="s">
        <v>1065</v>
      </c>
      <c r="C1541">
        <v>0</v>
      </c>
      <c r="D1541" s="28">
        <v>1650</v>
      </c>
      <c r="E1541" s="28">
        <v>0</v>
      </c>
      <c r="F1541" s="28">
        <v>1650</v>
      </c>
    </row>
    <row r="1542" spans="1:6" x14ac:dyDescent="0.25">
      <c r="A1542" s="27">
        <v>812099030004</v>
      </c>
      <c r="B1542" t="s">
        <v>1066</v>
      </c>
      <c r="C1542">
        <v>0</v>
      </c>
      <c r="D1542" s="28">
        <v>1650</v>
      </c>
      <c r="E1542" s="28">
        <v>0</v>
      </c>
      <c r="F1542" s="28">
        <v>1650</v>
      </c>
    </row>
    <row r="1543" spans="1:6" x14ac:dyDescent="0.25">
      <c r="A1543" s="27">
        <v>8120990400</v>
      </c>
      <c r="B1543" t="s">
        <v>1067</v>
      </c>
      <c r="C1543">
        <v>0</v>
      </c>
      <c r="D1543" s="28">
        <v>2182.6</v>
      </c>
      <c r="E1543" s="28">
        <v>0</v>
      </c>
      <c r="F1543" s="28">
        <v>2182.6</v>
      </c>
    </row>
    <row r="1544" spans="1:6" x14ac:dyDescent="0.25">
      <c r="A1544" s="27">
        <v>812099040001</v>
      </c>
      <c r="B1544" t="s">
        <v>1068</v>
      </c>
      <c r="C1544">
        <v>0</v>
      </c>
      <c r="D1544" s="28">
        <v>481.6</v>
      </c>
      <c r="E1544" s="28">
        <v>0</v>
      </c>
      <c r="F1544" s="28">
        <v>481.6</v>
      </c>
    </row>
    <row r="1545" spans="1:6" x14ac:dyDescent="0.25">
      <c r="A1545" s="27">
        <v>812099040002</v>
      </c>
      <c r="B1545" t="s">
        <v>1069</v>
      </c>
      <c r="C1545">
        <v>0</v>
      </c>
      <c r="D1545" s="28">
        <v>1701</v>
      </c>
      <c r="E1545" s="28">
        <v>0</v>
      </c>
      <c r="F1545" s="28">
        <v>1701</v>
      </c>
    </row>
    <row r="1546" spans="1:6" x14ac:dyDescent="0.25">
      <c r="A1546" s="27">
        <v>8120990500</v>
      </c>
      <c r="B1546" t="s">
        <v>1070</v>
      </c>
      <c r="C1546">
        <v>0</v>
      </c>
      <c r="D1546" s="28">
        <v>3237.6</v>
      </c>
      <c r="E1546" s="28">
        <v>0</v>
      </c>
      <c r="F1546" s="28">
        <v>3237.6</v>
      </c>
    </row>
    <row r="1547" spans="1:6" x14ac:dyDescent="0.25">
      <c r="A1547" s="27">
        <v>812099050001</v>
      </c>
      <c r="B1547" t="s">
        <v>1071</v>
      </c>
      <c r="C1547">
        <v>0</v>
      </c>
      <c r="D1547" s="28">
        <v>3237.6</v>
      </c>
      <c r="E1547" s="28">
        <v>0</v>
      </c>
      <c r="F1547" s="28">
        <v>3237.6</v>
      </c>
    </row>
    <row r="1548" spans="1:6" x14ac:dyDescent="0.25">
      <c r="A1548" s="27">
        <v>8120999900</v>
      </c>
      <c r="B1548" t="s">
        <v>411</v>
      </c>
      <c r="C1548">
        <v>0</v>
      </c>
      <c r="D1548" s="28">
        <v>3902.24</v>
      </c>
      <c r="E1548" s="28">
        <v>0</v>
      </c>
      <c r="F1548" s="28">
        <v>3902.24</v>
      </c>
    </row>
    <row r="1549" spans="1:6" x14ac:dyDescent="0.25">
      <c r="A1549" s="27">
        <v>812099990003</v>
      </c>
      <c r="B1549" t="s">
        <v>1072</v>
      </c>
      <c r="C1549">
        <v>0</v>
      </c>
      <c r="D1549" s="28">
        <v>1325.7</v>
      </c>
      <c r="E1549" s="28">
        <v>0</v>
      </c>
      <c r="F1549" s="28">
        <v>1325.7</v>
      </c>
    </row>
    <row r="1550" spans="1:6" x14ac:dyDescent="0.25">
      <c r="A1550" s="27">
        <v>812099990005</v>
      </c>
      <c r="B1550" t="s">
        <v>1073</v>
      </c>
      <c r="C1550">
        <v>0</v>
      </c>
      <c r="D1550" s="28">
        <v>2576.54</v>
      </c>
      <c r="E1550" s="28">
        <v>0</v>
      </c>
      <c r="F1550" s="28">
        <v>2576.54</v>
      </c>
    </row>
    <row r="1551" spans="1:6" x14ac:dyDescent="0.25">
      <c r="A1551" s="27">
        <v>813</v>
      </c>
      <c r="B1551" t="s">
        <v>1074</v>
      </c>
      <c r="C1551">
        <v>0</v>
      </c>
      <c r="D1551" s="28">
        <v>62795.08</v>
      </c>
      <c r="E1551" s="28">
        <v>0</v>
      </c>
      <c r="F1551" s="28">
        <v>62795.08</v>
      </c>
    </row>
    <row r="1552" spans="1:6" x14ac:dyDescent="0.25">
      <c r="A1552" s="27">
        <v>8130</v>
      </c>
      <c r="B1552" t="s">
        <v>1074</v>
      </c>
      <c r="C1552">
        <v>0</v>
      </c>
      <c r="D1552" s="28">
        <v>62795.08</v>
      </c>
      <c r="E1552" s="28">
        <v>0</v>
      </c>
      <c r="F1552" s="28">
        <v>62795.08</v>
      </c>
    </row>
    <row r="1553" spans="1:6" x14ac:dyDescent="0.25">
      <c r="A1553" s="27">
        <v>813001</v>
      </c>
      <c r="B1553" t="s">
        <v>1075</v>
      </c>
      <c r="C1553">
        <v>0</v>
      </c>
      <c r="D1553" s="28">
        <v>24578.720000000001</v>
      </c>
      <c r="E1553" s="28">
        <v>0</v>
      </c>
      <c r="F1553" s="28">
        <v>24578.720000000001</v>
      </c>
    </row>
    <row r="1554" spans="1:6" x14ac:dyDescent="0.25">
      <c r="A1554" s="27">
        <v>8130010100</v>
      </c>
      <c r="B1554" t="s">
        <v>387</v>
      </c>
      <c r="C1554">
        <v>0</v>
      </c>
      <c r="D1554" s="28">
        <v>24578.720000000001</v>
      </c>
      <c r="E1554" s="28">
        <v>0</v>
      </c>
      <c r="F1554" s="28">
        <v>24578.720000000001</v>
      </c>
    </row>
    <row r="1555" spans="1:6" x14ac:dyDescent="0.25">
      <c r="A1555" s="27">
        <v>813001010001</v>
      </c>
      <c r="B1555" t="s">
        <v>1076</v>
      </c>
      <c r="C1555">
        <v>0</v>
      </c>
      <c r="D1555" s="28">
        <v>24578.720000000001</v>
      </c>
      <c r="E1555" s="28">
        <v>0</v>
      </c>
      <c r="F1555" s="28">
        <v>24578.720000000001</v>
      </c>
    </row>
    <row r="1556" spans="1:6" x14ac:dyDescent="0.25">
      <c r="A1556" s="27">
        <v>813002</v>
      </c>
      <c r="B1556" t="s">
        <v>1077</v>
      </c>
      <c r="C1556">
        <v>0</v>
      </c>
      <c r="D1556" s="28">
        <v>38216.36</v>
      </c>
      <c r="E1556" s="28">
        <v>0</v>
      </c>
      <c r="F1556" s="28">
        <v>38216.36</v>
      </c>
    </row>
    <row r="1557" spans="1:6" x14ac:dyDescent="0.25">
      <c r="A1557" s="27">
        <v>8130020100</v>
      </c>
      <c r="B1557" t="s">
        <v>1078</v>
      </c>
      <c r="C1557">
        <v>0</v>
      </c>
      <c r="D1557" s="28">
        <v>11087.04</v>
      </c>
      <c r="E1557" s="28">
        <v>0</v>
      </c>
      <c r="F1557" s="28">
        <v>11087.04</v>
      </c>
    </row>
    <row r="1558" spans="1:6" x14ac:dyDescent="0.25">
      <c r="A1558" s="27">
        <v>813002010001</v>
      </c>
      <c r="B1558" t="s">
        <v>1078</v>
      </c>
      <c r="C1558">
        <v>0</v>
      </c>
      <c r="D1558" s="28">
        <v>11087.04</v>
      </c>
      <c r="E1558" s="28">
        <v>0</v>
      </c>
      <c r="F1558" s="28">
        <v>11087.04</v>
      </c>
    </row>
    <row r="1559" spans="1:6" x14ac:dyDescent="0.25">
      <c r="A1559" s="27">
        <v>8130020400</v>
      </c>
      <c r="B1559" t="s">
        <v>1079</v>
      </c>
      <c r="C1559">
        <v>0</v>
      </c>
      <c r="D1559" s="28">
        <v>27129.32</v>
      </c>
      <c r="E1559" s="28">
        <v>0</v>
      </c>
      <c r="F1559" s="28">
        <v>27129.32</v>
      </c>
    </row>
    <row r="1560" spans="1:6" x14ac:dyDescent="0.25">
      <c r="A1560" s="27">
        <v>813002040001</v>
      </c>
      <c r="B1560" t="s">
        <v>1079</v>
      </c>
      <c r="C1560">
        <v>0</v>
      </c>
      <c r="D1560" s="28">
        <v>27129.32</v>
      </c>
      <c r="E1560" s="28">
        <v>0</v>
      </c>
      <c r="F1560" s="28">
        <v>27129.32</v>
      </c>
    </row>
    <row r="1561" spans="1:6" x14ac:dyDescent="0.25">
      <c r="A1561" s="27">
        <v>82</v>
      </c>
      <c r="B1561" t="s">
        <v>1080</v>
      </c>
      <c r="C1561">
        <v>0</v>
      </c>
      <c r="D1561" s="28">
        <v>21009.08</v>
      </c>
      <c r="E1561" s="28">
        <v>0</v>
      </c>
      <c r="F1561" s="28">
        <v>21009.08</v>
      </c>
    </row>
    <row r="1562" spans="1:6" x14ac:dyDescent="0.25">
      <c r="A1562" s="27">
        <v>824</v>
      </c>
      <c r="B1562" t="s">
        <v>1081</v>
      </c>
      <c r="C1562">
        <v>0</v>
      </c>
      <c r="D1562" s="28">
        <v>17436.650000000001</v>
      </c>
      <c r="E1562" s="28">
        <v>0</v>
      </c>
      <c r="F1562" s="28">
        <v>17436.650000000001</v>
      </c>
    </row>
    <row r="1563" spans="1:6" x14ac:dyDescent="0.25">
      <c r="A1563" s="27">
        <v>8240</v>
      </c>
      <c r="B1563" t="s">
        <v>1081</v>
      </c>
      <c r="C1563">
        <v>0</v>
      </c>
      <c r="D1563" s="28">
        <v>17436.650000000001</v>
      </c>
      <c r="E1563" s="28">
        <v>0</v>
      </c>
      <c r="F1563" s="28">
        <v>17436.650000000001</v>
      </c>
    </row>
    <row r="1564" spans="1:6" x14ac:dyDescent="0.25">
      <c r="A1564" s="27">
        <v>824000</v>
      </c>
      <c r="B1564" t="s">
        <v>1081</v>
      </c>
      <c r="C1564">
        <v>0</v>
      </c>
      <c r="D1564" s="28">
        <v>17436.650000000001</v>
      </c>
      <c r="E1564" s="28">
        <v>0</v>
      </c>
      <c r="F1564" s="28">
        <v>17436.650000000001</v>
      </c>
    </row>
    <row r="1565" spans="1:6" x14ac:dyDescent="0.25">
      <c r="A1565" s="27">
        <v>8240000100</v>
      </c>
      <c r="B1565" t="s">
        <v>1082</v>
      </c>
      <c r="C1565">
        <v>0</v>
      </c>
      <c r="D1565" s="28">
        <v>13393.93</v>
      </c>
      <c r="E1565" s="28">
        <v>0</v>
      </c>
      <c r="F1565" s="28">
        <v>13393.93</v>
      </c>
    </row>
    <row r="1566" spans="1:6" x14ac:dyDescent="0.25">
      <c r="A1566" s="27">
        <v>824000010001</v>
      </c>
      <c r="B1566" t="s">
        <v>1082</v>
      </c>
      <c r="C1566">
        <v>0</v>
      </c>
      <c r="D1566" s="28">
        <v>13393.93</v>
      </c>
      <c r="E1566" s="28">
        <v>0</v>
      </c>
      <c r="F1566" s="28">
        <v>13393.93</v>
      </c>
    </row>
    <row r="1567" spans="1:6" x14ac:dyDescent="0.25">
      <c r="A1567" s="27">
        <v>8240000200</v>
      </c>
      <c r="B1567" t="s">
        <v>387</v>
      </c>
      <c r="C1567">
        <v>0</v>
      </c>
      <c r="D1567" s="28">
        <v>4042.72</v>
      </c>
      <c r="E1567" s="28">
        <v>0</v>
      </c>
      <c r="F1567" s="28">
        <v>4042.72</v>
      </c>
    </row>
    <row r="1568" spans="1:6" x14ac:dyDescent="0.25">
      <c r="A1568" s="27">
        <v>824000020001</v>
      </c>
      <c r="B1568" t="s">
        <v>387</v>
      </c>
      <c r="C1568">
        <v>0</v>
      </c>
      <c r="D1568" s="28">
        <v>4042.72</v>
      </c>
      <c r="E1568" s="28">
        <v>0</v>
      </c>
      <c r="F1568" s="28">
        <v>4042.72</v>
      </c>
    </row>
    <row r="1569" spans="1:6" x14ac:dyDescent="0.25">
      <c r="A1569" s="27">
        <v>827</v>
      </c>
      <c r="B1569" t="s">
        <v>45</v>
      </c>
      <c r="C1569">
        <v>0</v>
      </c>
      <c r="D1569" s="28">
        <v>3572.43</v>
      </c>
      <c r="E1569" s="28">
        <v>0</v>
      </c>
      <c r="F1569" s="28">
        <v>3572.43</v>
      </c>
    </row>
    <row r="1570" spans="1:6" x14ac:dyDescent="0.25">
      <c r="A1570" s="27">
        <v>8270</v>
      </c>
      <c r="B1570" t="s">
        <v>45</v>
      </c>
      <c r="C1570">
        <v>0</v>
      </c>
      <c r="D1570" s="28">
        <v>3572.43</v>
      </c>
      <c r="E1570" s="28">
        <v>0</v>
      </c>
      <c r="F1570" s="28">
        <v>3572.43</v>
      </c>
    </row>
    <row r="1571" spans="1:6" x14ac:dyDescent="0.25">
      <c r="A1571" s="27">
        <v>827000</v>
      </c>
      <c r="B1571" t="s">
        <v>45</v>
      </c>
      <c r="C1571">
        <v>0</v>
      </c>
      <c r="D1571" s="28">
        <v>3572.43</v>
      </c>
      <c r="E1571" s="28">
        <v>0</v>
      </c>
      <c r="F1571" s="28">
        <v>3572.43</v>
      </c>
    </row>
    <row r="1572" spans="1:6" x14ac:dyDescent="0.25">
      <c r="A1572" s="27">
        <v>8270000000</v>
      </c>
      <c r="B1572" t="s">
        <v>411</v>
      </c>
      <c r="C1572">
        <v>0</v>
      </c>
      <c r="D1572" s="28">
        <v>3572.43</v>
      </c>
      <c r="E1572" s="28">
        <v>0</v>
      </c>
      <c r="F1572" s="28">
        <v>3572.43</v>
      </c>
    </row>
    <row r="1573" spans="1:6" x14ac:dyDescent="0.25">
      <c r="A1573" s="27">
        <v>827000000001</v>
      </c>
      <c r="B1573" t="s">
        <v>1083</v>
      </c>
      <c r="C1573">
        <v>0</v>
      </c>
      <c r="D1573" s="28">
        <v>3572.43</v>
      </c>
      <c r="E1573" s="28">
        <v>0</v>
      </c>
      <c r="F1573" s="28">
        <v>3572.43</v>
      </c>
    </row>
    <row r="1574" spans="1:6" x14ac:dyDescent="0.25">
      <c r="A1574" s="27">
        <v>83</v>
      </c>
      <c r="B1574" t="s">
        <v>1084</v>
      </c>
      <c r="C1574">
        <v>0</v>
      </c>
      <c r="D1574" s="28">
        <v>76763.679999999993</v>
      </c>
      <c r="E1574" s="28">
        <v>0</v>
      </c>
      <c r="F1574" s="28">
        <v>76763.679999999993</v>
      </c>
    </row>
    <row r="1575" spans="1:6" x14ac:dyDescent="0.25">
      <c r="A1575" s="27">
        <v>831</v>
      </c>
      <c r="B1575" t="s">
        <v>73</v>
      </c>
      <c r="C1575">
        <v>0</v>
      </c>
      <c r="D1575" s="28">
        <v>76763.679999999993</v>
      </c>
      <c r="E1575" s="28">
        <v>0</v>
      </c>
      <c r="F1575" s="28">
        <v>76763.679999999993</v>
      </c>
    </row>
    <row r="1576" spans="1:6" x14ac:dyDescent="0.25">
      <c r="A1576" s="27">
        <v>8310</v>
      </c>
      <c r="B1576" t="s">
        <v>73</v>
      </c>
      <c r="C1576">
        <v>0</v>
      </c>
      <c r="D1576" s="28">
        <v>76763.679999999993</v>
      </c>
      <c r="E1576" s="28">
        <v>0</v>
      </c>
      <c r="F1576" s="28">
        <v>76763.679999999993</v>
      </c>
    </row>
    <row r="1577" spans="1:6" x14ac:dyDescent="0.25">
      <c r="A1577" s="27">
        <v>831000</v>
      </c>
      <c r="B1577" t="s">
        <v>73</v>
      </c>
      <c r="C1577">
        <v>0</v>
      </c>
      <c r="D1577" s="28">
        <v>76763.679999999993</v>
      </c>
      <c r="E1577" s="28">
        <v>0</v>
      </c>
      <c r="F1577" s="28">
        <v>76763.679999999993</v>
      </c>
    </row>
    <row r="1578" spans="1:6" x14ac:dyDescent="0.25">
      <c r="A1578" s="27">
        <v>8310000000</v>
      </c>
      <c r="B1578" t="s">
        <v>448</v>
      </c>
      <c r="C1578">
        <v>0</v>
      </c>
      <c r="D1578" s="28">
        <v>76763.679999999993</v>
      </c>
      <c r="E1578" s="28">
        <v>0</v>
      </c>
      <c r="F1578" s="28">
        <v>76763.679999999993</v>
      </c>
    </row>
    <row r="1579" spans="1:6" x14ac:dyDescent="0.25">
      <c r="A1579" s="27">
        <v>831000000001</v>
      </c>
      <c r="B1579" t="s">
        <v>1085</v>
      </c>
      <c r="C1579">
        <v>0</v>
      </c>
      <c r="D1579" s="28">
        <v>76763.679999999993</v>
      </c>
      <c r="E1579" s="28">
        <v>0</v>
      </c>
      <c r="F1579" s="28">
        <v>76763.679999999993</v>
      </c>
    </row>
    <row r="1580" spans="1:6" x14ac:dyDescent="0.25">
      <c r="A1580" s="27">
        <v>9</v>
      </c>
      <c r="B1580" t="s">
        <v>52</v>
      </c>
      <c r="C1580">
        <v>0</v>
      </c>
      <c r="D1580" s="28">
        <v>104196429.28</v>
      </c>
      <c r="E1580" s="28">
        <v>104196429.28</v>
      </c>
      <c r="F1580" s="28">
        <v>0</v>
      </c>
    </row>
    <row r="1581" spans="1:6" x14ac:dyDescent="0.25">
      <c r="A1581" s="27">
        <v>91</v>
      </c>
      <c r="B1581" t="s">
        <v>1086</v>
      </c>
      <c r="C1581">
        <v>0</v>
      </c>
      <c r="D1581" s="28">
        <v>65038682.729999997</v>
      </c>
      <c r="E1581" s="28">
        <v>10075662.609999999</v>
      </c>
      <c r="F1581" s="28">
        <v>54963020.119999997</v>
      </c>
    </row>
    <row r="1582" spans="1:6" x14ac:dyDescent="0.25">
      <c r="A1582" s="27">
        <v>911</v>
      </c>
      <c r="B1582" t="s">
        <v>1087</v>
      </c>
      <c r="C1582">
        <v>0</v>
      </c>
      <c r="D1582" s="28">
        <v>24456430.469999999</v>
      </c>
      <c r="E1582" s="28">
        <v>2596780.2400000002</v>
      </c>
      <c r="F1582" s="28">
        <v>21859650.23</v>
      </c>
    </row>
    <row r="1583" spans="1:6" x14ac:dyDescent="0.25">
      <c r="A1583" s="27">
        <v>9110</v>
      </c>
      <c r="B1583" t="s">
        <v>1087</v>
      </c>
      <c r="C1583">
        <v>0</v>
      </c>
      <c r="D1583" s="28">
        <v>24456430.469999999</v>
      </c>
      <c r="E1583" s="28">
        <v>2596780.2400000002</v>
      </c>
      <c r="F1583" s="28">
        <v>21859650.23</v>
      </c>
    </row>
    <row r="1584" spans="1:6" x14ac:dyDescent="0.25">
      <c r="A1584" s="27">
        <v>911001</v>
      </c>
      <c r="B1584" t="s">
        <v>1088</v>
      </c>
      <c r="C1584">
        <v>0</v>
      </c>
      <c r="D1584" s="28">
        <v>16892181.129999999</v>
      </c>
      <c r="E1584" s="28">
        <v>2101000</v>
      </c>
      <c r="F1584" s="28">
        <v>14791181.130000001</v>
      </c>
    </row>
    <row r="1585" spans="1:6" x14ac:dyDescent="0.25">
      <c r="A1585" s="27">
        <v>9110010101</v>
      </c>
      <c r="B1585" t="s">
        <v>1089</v>
      </c>
      <c r="C1585">
        <v>0</v>
      </c>
      <c r="D1585" s="28">
        <v>16892181.129999999</v>
      </c>
      <c r="E1585" s="28">
        <v>2101000</v>
      </c>
      <c r="F1585" s="28">
        <v>14791181.130000001</v>
      </c>
    </row>
    <row r="1586" spans="1:6" x14ac:dyDescent="0.25">
      <c r="A1586" s="27">
        <v>911001010101</v>
      </c>
      <c r="B1586" t="s">
        <v>1090</v>
      </c>
      <c r="C1586">
        <v>0</v>
      </c>
      <c r="D1586" s="28">
        <v>16892181.129999999</v>
      </c>
      <c r="E1586" s="28">
        <v>2101000</v>
      </c>
      <c r="F1586" s="28">
        <v>14791181.130000001</v>
      </c>
    </row>
    <row r="1587" spans="1:6" x14ac:dyDescent="0.25">
      <c r="A1587" s="27">
        <v>911002</v>
      </c>
      <c r="B1587" t="s">
        <v>1091</v>
      </c>
      <c r="C1587">
        <v>0</v>
      </c>
      <c r="D1587" s="28">
        <v>7564249.3399999999</v>
      </c>
      <c r="E1587" s="28">
        <v>495780.24</v>
      </c>
      <c r="F1587" s="28">
        <v>7068469.0999999996</v>
      </c>
    </row>
    <row r="1588" spans="1:6" x14ac:dyDescent="0.25">
      <c r="A1588" s="27">
        <v>9110020401</v>
      </c>
      <c r="B1588" t="s">
        <v>1092</v>
      </c>
      <c r="C1588">
        <v>0</v>
      </c>
      <c r="D1588" s="28">
        <v>7564249.3399999999</v>
      </c>
      <c r="E1588" s="28">
        <v>495780.24</v>
      </c>
      <c r="F1588" s="28">
        <v>7068469.0999999996</v>
      </c>
    </row>
    <row r="1589" spans="1:6" x14ac:dyDescent="0.25">
      <c r="A1589" s="27">
        <v>911002040101</v>
      </c>
      <c r="B1589" t="s">
        <v>1092</v>
      </c>
      <c r="C1589">
        <v>0</v>
      </c>
      <c r="D1589" s="28">
        <v>7564249.3399999999</v>
      </c>
      <c r="E1589" s="28">
        <v>495780.24</v>
      </c>
      <c r="F1589" s="28">
        <v>7068469.0999999996</v>
      </c>
    </row>
    <row r="1590" spans="1:6" x14ac:dyDescent="0.25">
      <c r="A1590" s="27">
        <v>915</v>
      </c>
      <c r="B1590" t="s">
        <v>1093</v>
      </c>
      <c r="C1590">
        <v>0</v>
      </c>
      <c r="D1590" s="28">
        <v>9379340.9199999999</v>
      </c>
      <c r="E1590" s="28">
        <v>6684049.1699999999</v>
      </c>
      <c r="F1590" s="28">
        <v>2695291.75</v>
      </c>
    </row>
    <row r="1591" spans="1:6" x14ac:dyDescent="0.25">
      <c r="A1591" s="27">
        <v>9150</v>
      </c>
      <c r="B1591" t="s">
        <v>1093</v>
      </c>
      <c r="C1591">
        <v>0</v>
      </c>
      <c r="D1591" s="28">
        <v>9379340.9199999999</v>
      </c>
      <c r="E1591" s="28">
        <v>6684049.1699999999</v>
      </c>
      <c r="F1591" s="28">
        <v>2695291.75</v>
      </c>
    </row>
    <row r="1592" spans="1:6" x14ac:dyDescent="0.25">
      <c r="A1592" s="27">
        <v>915000</v>
      </c>
      <c r="B1592" t="s">
        <v>1094</v>
      </c>
      <c r="C1592">
        <v>0</v>
      </c>
      <c r="D1592" s="28">
        <v>9379340.9199999999</v>
      </c>
      <c r="E1592" s="28">
        <v>6684049.1699999999</v>
      </c>
      <c r="F1592" s="28">
        <v>2695291.75</v>
      </c>
    </row>
    <row r="1593" spans="1:6" x14ac:dyDescent="0.25">
      <c r="A1593" s="27">
        <v>9150000000</v>
      </c>
      <c r="B1593" t="s">
        <v>1095</v>
      </c>
      <c r="C1593">
        <v>0</v>
      </c>
      <c r="D1593" s="28">
        <v>9379340.9199999999</v>
      </c>
      <c r="E1593" s="28">
        <v>6684049.1699999999</v>
      </c>
      <c r="F1593" s="28">
        <v>2695291.75</v>
      </c>
    </row>
    <row r="1594" spans="1:6" x14ac:dyDescent="0.25">
      <c r="A1594" s="27">
        <v>915000000001</v>
      </c>
      <c r="B1594" t="s">
        <v>1096</v>
      </c>
      <c r="C1594">
        <v>0</v>
      </c>
      <c r="D1594" s="28">
        <v>7326576.6100000003</v>
      </c>
      <c r="E1594" s="28">
        <v>5489795.7400000002</v>
      </c>
      <c r="F1594" s="28">
        <v>1836780.87</v>
      </c>
    </row>
    <row r="1595" spans="1:6" x14ac:dyDescent="0.25">
      <c r="A1595" s="27">
        <v>915000000004</v>
      </c>
      <c r="B1595" t="s">
        <v>1097</v>
      </c>
      <c r="C1595">
        <v>0</v>
      </c>
      <c r="D1595" s="28">
        <v>414761.7</v>
      </c>
      <c r="E1595" s="28">
        <v>414761.7</v>
      </c>
      <c r="F1595" s="28">
        <v>0</v>
      </c>
    </row>
    <row r="1596" spans="1:6" x14ac:dyDescent="0.25">
      <c r="A1596" s="27">
        <v>915000000005</v>
      </c>
      <c r="B1596" t="s">
        <v>1098</v>
      </c>
      <c r="C1596">
        <v>0</v>
      </c>
      <c r="D1596" s="28">
        <v>2350.1799999999998</v>
      </c>
      <c r="E1596" s="28">
        <v>2047.62</v>
      </c>
      <c r="F1596" s="28">
        <v>302.56</v>
      </c>
    </row>
    <row r="1597" spans="1:6" x14ac:dyDescent="0.25">
      <c r="A1597" s="27">
        <v>915000000006</v>
      </c>
      <c r="B1597" t="s">
        <v>1099</v>
      </c>
      <c r="C1597">
        <v>0</v>
      </c>
      <c r="D1597" s="28">
        <v>1391766.61</v>
      </c>
      <c r="E1597" s="28">
        <v>683121.98</v>
      </c>
      <c r="F1597" s="28">
        <v>708644.63</v>
      </c>
    </row>
    <row r="1598" spans="1:6" x14ac:dyDescent="0.25">
      <c r="A1598" s="27">
        <v>915000000007</v>
      </c>
      <c r="B1598" t="s">
        <v>1100</v>
      </c>
      <c r="C1598">
        <v>0</v>
      </c>
      <c r="D1598" s="28">
        <v>194313.65</v>
      </c>
      <c r="E1598" s="28">
        <v>82009.86</v>
      </c>
      <c r="F1598" s="28">
        <v>112303.79</v>
      </c>
    </row>
    <row r="1599" spans="1:6" x14ac:dyDescent="0.25">
      <c r="A1599" s="27">
        <v>915000000008</v>
      </c>
      <c r="B1599" t="s">
        <v>1101</v>
      </c>
      <c r="C1599">
        <v>0</v>
      </c>
      <c r="D1599" s="28">
        <v>49572.17</v>
      </c>
      <c r="E1599" s="28">
        <v>12312.27</v>
      </c>
      <c r="F1599" s="28">
        <v>37259.9</v>
      </c>
    </row>
    <row r="1600" spans="1:6" x14ac:dyDescent="0.25">
      <c r="A1600" s="27">
        <v>916</v>
      </c>
      <c r="B1600" t="s">
        <v>1102</v>
      </c>
      <c r="C1600">
        <v>0</v>
      </c>
      <c r="D1600" s="28">
        <v>31202911.34</v>
      </c>
      <c r="E1600" s="28">
        <v>794833.2</v>
      </c>
      <c r="F1600" s="28">
        <v>30408078.140000001</v>
      </c>
    </row>
    <row r="1601" spans="1:6" x14ac:dyDescent="0.25">
      <c r="A1601" s="27">
        <v>9160</v>
      </c>
      <c r="B1601" t="s">
        <v>1103</v>
      </c>
      <c r="C1601">
        <v>0</v>
      </c>
      <c r="D1601" s="28">
        <v>31202911.34</v>
      </c>
      <c r="E1601" s="28">
        <v>794833.2</v>
      </c>
      <c r="F1601" s="28">
        <v>30408078.140000001</v>
      </c>
    </row>
    <row r="1602" spans="1:6" x14ac:dyDescent="0.25">
      <c r="A1602" s="27">
        <v>916002</v>
      </c>
      <c r="B1602" t="s">
        <v>1104</v>
      </c>
      <c r="C1602">
        <v>0</v>
      </c>
      <c r="D1602" s="28">
        <v>20903652.07</v>
      </c>
      <c r="E1602" s="28">
        <v>794833.2</v>
      </c>
      <c r="F1602" s="28">
        <v>20108818.870000001</v>
      </c>
    </row>
    <row r="1603" spans="1:6" x14ac:dyDescent="0.25">
      <c r="A1603" s="27">
        <v>9160020000</v>
      </c>
      <c r="B1603" t="s">
        <v>1104</v>
      </c>
      <c r="C1603">
        <v>0</v>
      </c>
      <c r="D1603" s="28">
        <v>20903652.07</v>
      </c>
      <c r="E1603" s="28">
        <v>794833.2</v>
      </c>
      <c r="F1603" s="28">
        <v>20108818.870000001</v>
      </c>
    </row>
    <row r="1604" spans="1:6" x14ac:dyDescent="0.25">
      <c r="A1604" s="27">
        <v>916002000001</v>
      </c>
      <c r="B1604" t="s">
        <v>1104</v>
      </c>
      <c r="C1604">
        <v>0</v>
      </c>
      <c r="D1604" s="28">
        <v>20903652.07</v>
      </c>
      <c r="E1604" s="28">
        <v>794833.2</v>
      </c>
      <c r="F1604" s="28">
        <v>20108818.870000001</v>
      </c>
    </row>
    <row r="1605" spans="1:6" x14ac:dyDescent="0.25">
      <c r="A1605" s="27">
        <v>916003</v>
      </c>
      <c r="B1605" t="s">
        <v>1105</v>
      </c>
      <c r="C1605">
        <v>0</v>
      </c>
      <c r="D1605" s="28">
        <v>10299259.27</v>
      </c>
      <c r="E1605" s="28">
        <v>0</v>
      </c>
      <c r="F1605" s="28">
        <v>10299259.27</v>
      </c>
    </row>
    <row r="1606" spans="1:6" x14ac:dyDescent="0.25">
      <c r="A1606" s="27">
        <v>9160030000</v>
      </c>
      <c r="B1606" t="s">
        <v>1105</v>
      </c>
      <c r="C1606">
        <v>0</v>
      </c>
      <c r="D1606" s="28">
        <v>10299259.27</v>
      </c>
      <c r="E1606" s="28">
        <v>0</v>
      </c>
      <c r="F1606" s="28">
        <v>10299259.27</v>
      </c>
    </row>
    <row r="1607" spans="1:6" x14ac:dyDescent="0.25">
      <c r="A1607" s="27">
        <v>916003000001</v>
      </c>
      <c r="B1607" t="s">
        <v>1106</v>
      </c>
      <c r="C1607">
        <v>0</v>
      </c>
      <c r="D1607" s="28">
        <v>2959171.5</v>
      </c>
      <c r="E1607" s="28">
        <v>0</v>
      </c>
      <c r="F1607" s="28">
        <v>2959171.5</v>
      </c>
    </row>
    <row r="1608" spans="1:6" x14ac:dyDescent="0.25">
      <c r="A1608" s="27">
        <v>916003000002</v>
      </c>
      <c r="B1608" t="s">
        <v>1107</v>
      </c>
      <c r="C1608">
        <v>0</v>
      </c>
      <c r="D1608" s="28">
        <v>2852147.07</v>
      </c>
      <c r="E1608" s="28">
        <v>0</v>
      </c>
      <c r="F1608" s="28">
        <v>2852147.07</v>
      </c>
    </row>
    <row r="1609" spans="1:6" x14ac:dyDescent="0.25">
      <c r="A1609" s="27">
        <v>916003000003</v>
      </c>
      <c r="B1609" t="s">
        <v>1108</v>
      </c>
      <c r="C1609">
        <v>0</v>
      </c>
      <c r="D1609" s="28">
        <v>4487940.7</v>
      </c>
      <c r="E1609" s="28">
        <v>0</v>
      </c>
      <c r="F1609" s="28">
        <v>4487940.7</v>
      </c>
    </row>
    <row r="1610" spans="1:6" x14ac:dyDescent="0.25">
      <c r="A1610" s="27">
        <v>92</v>
      </c>
      <c r="B1610" t="s">
        <v>1109</v>
      </c>
      <c r="C1610">
        <v>0</v>
      </c>
      <c r="D1610" s="28">
        <v>30333641.57</v>
      </c>
      <c r="E1610" s="28">
        <v>15522961.810000001</v>
      </c>
      <c r="F1610" s="28">
        <v>14810679.76</v>
      </c>
    </row>
    <row r="1611" spans="1:6" x14ac:dyDescent="0.25">
      <c r="A1611" s="27">
        <v>921</v>
      </c>
      <c r="B1611" t="s">
        <v>1110</v>
      </c>
      <c r="C1611">
        <v>0</v>
      </c>
      <c r="D1611" s="28">
        <v>84593</v>
      </c>
      <c r="E1611" s="28">
        <v>2014</v>
      </c>
      <c r="F1611" s="28">
        <v>82579</v>
      </c>
    </row>
    <row r="1612" spans="1:6" x14ac:dyDescent="0.25">
      <c r="A1612" s="27">
        <v>9210</v>
      </c>
      <c r="B1612" t="s">
        <v>1110</v>
      </c>
      <c r="C1612">
        <v>0</v>
      </c>
      <c r="D1612" s="28">
        <v>84593</v>
      </c>
      <c r="E1612" s="28">
        <v>2014</v>
      </c>
      <c r="F1612" s="28">
        <v>82579</v>
      </c>
    </row>
    <row r="1613" spans="1:6" x14ac:dyDescent="0.25">
      <c r="A1613" s="27">
        <v>921000</v>
      </c>
      <c r="B1613" t="s">
        <v>1110</v>
      </c>
      <c r="C1613">
        <v>0</v>
      </c>
      <c r="D1613" s="28">
        <v>84593</v>
      </c>
      <c r="E1613" s="28">
        <v>2014</v>
      </c>
      <c r="F1613" s="28">
        <v>82579</v>
      </c>
    </row>
    <row r="1614" spans="1:6" x14ac:dyDescent="0.25">
      <c r="A1614" s="27">
        <v>9210000200</v>
      </c>
      <c r="B1614" t="s">
        <v>1111</v>
      </c>
      <c r="C1614">
        <v>0</v>
      </c>
      <c r="D1614" s="28">
        <v>818</v>
      </c>
      <c r="E1614" s="28">
        <v>17</v>
      </c>
      <c r="F1614" s="28">
        <v>801</v>
      </c>
    </row>
    <row r="1615" spans="1:6" x14ac:dyDescent="0.25">
      <c r="A1615" s="27">
        <v>921000020001</v>
      </c>
      <c r="B1615" t="s">
        <v>1111</v>
      </c>
      <c r="C1615">
        <v>0</v>
      </c>
      <c r="D1615" s="28">
        <v>818</v>
      </c>
      <c r="E1615" s="28">
        <v>17</v>
      </c>
      <c r="F1615" s="28">
        <v>801</v>
      </c>
    </row>
    <row r="1616" spans="1:6" x14ac:dyDescent="0.25">
      <c r="A1616" s="27">
        <v>92100002000101</v>
      </c>
      <c r="B1616" t="s">
        <v>1111</v>
      </c>
      <c r="C1616">
        <v>0</v>
      </c>
      <c r="D1616" s="28">
        <v>272</v>
      </c>
      <c r="E1616" s="28">
        <v>1</v>
      </c>
      <c r="F1616" s="28">
        <v>271</v>
      </c>
    </row>
    <row r="1617" spans="1:6" x14ac:dyDescent="0.25">
      <c r="A1617" s="27">
        <v>92100002000102</v>
      </c>
      <c r="B1617" t="s">
        <v>1112</v>
      </c>
      <c r="C1617">
        <v>0</v>
      </c>
      <c r="D1617" s="28">
        <v>44</v>
      </c>
      <c r="E1617" s="28">
        <v>16</v>
      </c>
      <c r="F1617" s="28">
        <v>28</v>
      </c>
    </row>
    <row r="1618" spans="1:6" x14ac:dyDescent="0.25">
      <c r="A1618" s="27">
        <v>92100002000103</v>
      </c>
      <c r="B1618" t="s">
        <v>1113</v>
      </c>
      <c r="C1618">
        <v>0</v>
      </c>
      <c r="D1618" s="28">
        <v>431</v>
      </c>
      <c r="E1618" s="28">
        <v>0</v>
      </c>
      <c r="F1618" s="28">
        <v>431</v>
      </c>
    </row>
    <row r="1619" spans="1:6" x14ac:dyDescent="0.25">
      <c r="A1619" s="27">
        <v>92100002000105</v>
      </c>
      <c r="B1619" t="s">
        <v>1114</v>
      </c>
      <c r="C1619">
        <v>0</v>
      </c>
      <c r="D1619" s="28">
        <v>71</v>
      </c>
      <c r="E1619" s="28">
        <v>0</v>
      </c>
      <c r="F1619" s="28">
        <v>71</v>
      </c>
    </row>
    <row r="1620" spans="1:6" x14ac:dyDescent="0.25">
      <c r="A1620" s="27">
        <v>9210000300</v>
      </c>
      <c r="B1620" t="s">
        <v>1115</v>
      </c>
      <c r="C1620">
        <v>0</v>
      </c>
      <c r="D1620" s="28">
        <v>18</v>
      </c>
      <c r="E1620" s="28">
        <v>0</v>
      </c>
      <c r="F1620" s="28">
        <v>18</v>
      </c>
    </row>
    <row r="1621" spans="1:6" x14ac:dyDescent="0.25">
      <c r="A1621" s="27">
        <v>921000030001</v>
      </c>
      <c r="B1621" t="s">
        <v>1115</v>
      </c>
      <c r="C1621">
        <v>0</v>
      </c>
      <c r="D1621" s="28">
        <v>18</v>
      </c>
      <c r="E1621" s="28">
        <v>0</v>
      </c>
      <c r="F1621" s="28">
        <v>18</v>
      </c>
    </row>
    <row r="1622" spans="1:6" x14ac:dyDescent="0.25">
      <c r="A1622" s="27">
        <v>92100003000102</v>
      </c>
      <c r="B1622" t="s">
        <v>1116</v>
      </c>
      <c r="C1622">
        <v>0</v>
      </c>
      <c r="D1622" s="28">
        <v>4</v>
      </c>
      <c r="E1622" s="28">
        <v>0</v>
      </c>
      <c r="F1622" s="28">
        <v>4</v>
      </c>
    </row>
    <row r="1623" spans="1:6" x14ac:dyDescent="0.25">
      <c r="A1623" s="27">
        <v>92100003000103</v>
      </c>
      <c r="B1623" t="s">
        <v>1117</v>
      </c>
      <c r="C1623">
        <v>0</v>
      </c>
      <c r="D1623" s="28">
        <v>9</v>
      </c>
      <c r="E1623" s="28">
        <v>0</v>
      </c>
      <c r="F1623" s="28">
        <v>9</v>
      </c>
    </row>
    <row r="1624" spans="1:6" x14ac:dyDescent="0.25">
      <c r="A1624" s="27">
        <v>92100003000104</v>
      </c>
      <c r="B1624" t="s">
        <v>1118</v>
      </c>
      <c r="C1624">
        <v>0</v>
      </c>
      <c r="D1624" s="28">
        <v>2</v>
      </c>
      <c r="E1624" s="28">
        <v>0</v>
      </c>
      <c r="F1624" s="28">
        <v>2</v>
      </c>
    </row>
    <row r="1625" spans="1:6" x14ac:dyDescent="0.25">
      <c r="A1625" s="27">
        <v>92100003000109</v>
      </c>
      <c r="B1625" t="s">
        <v>1119</v>
      </c>
      <c r="C1625">
        <v>0</v>
      </c>
      <c r="D1625" s="28">
        <v>1</v>
      </c>
      <c r="E1625" s="28">
        <v>0</v>
      </c>
      <c r="F1625" s="28">
        <v>1</v>
      </c>
    </row>
    <row r="1626" spans="1:6" x14ac:dyDescent="0.25">
      <c r="A1626" s="27">
        <v>92100003000110</v>
      </c>
      <c r="B1626" t="s">
        <v>1120</v>
      </c>
      <c r="C1626">
        <v>0</v>
      </c>
      <c r="D1626" s="28">
        <v>2</v>
      </c>
      <c r="E1626" s="28">
        <v>0</v>
      </c>
      <c r="F1626" s="28">
        <v>2</v>
      </c>
    </row>
    <row r="1627" spans="1:6" x14ac:dyDescent="0.25">
      <c r="A1627" s="27">
        <v>9210000400</v>
      </c>
      <c r="B1627" t="s">
        <v>1121</v>
      </c>
      <c r="C1627">
        <v>0</v>
      </c>
      <c r="D1627" s="28">
        <v>308</v>
      </c>
      <c r="E1627" s="28">
        <v>1</v>
      </c>
      <c r="F1627" s="28">
        <v>307</v>
      </c>
    </row>
    <row r="1628" spans="1:6" x14ac:dyDescent="0.25">
      <c r="A1628" s="27">
        <v>921000040001</v>
      </c>
      <c r="B1628" t="s">
        <v>1121</v>
      </c>
      <c r="C1628">
        <v>0</v>
      </c>
      <c r="D1628" s="28">
        <v>308</v>
      </c>
      <c r="E1628" s="28">
        <v>1</v>
      </c>
      <c r="F1628" s="28">
        <v>307</v>
      </c>
    </row>
    <row r="1629" spans="1:6" x14ac:dyDescent="0.25">
      <c r="A1629" s="27">
        <v>92100004000101</v>
      </c>
      <c r="B1629" t="s">
        <v>1122</v>
      </c>
      <c r="C1629">
        <v>0</v>
      </c>
      <c r="D1629" s="28">
        <v>16</v>
      </c>
      <c r="E1629" s="28">
        <v>0</v>
      </c>
      <c r="F1629" s="28">
        <v>16</v>
      </c>
    </row>
    <row r="1630" spans="1:6" x14ac:dyDescent="0.25">
      <c r="A1630" s="27">
        <v>92100004000102</v>
      </c>
      <c r="B1630" t="s">
        <v>1123</v>
      </c>
      <c r="C1630">
        <v>0</v>
      </c>
      <c r="D1630" s="28">
        <v>263</v>
      </c>
      <c r="E1630" s="28">
        <v>1</v>
      </c>
      <c r="F1630" s="28">
        <v>262</v>
      </c>
    </row>
    <row r="1631" spans="1:6" x14ac:dyDescent="0.25">
      <c r="A1631" s="27">
        <v>92100004000103</v>
      </c>
      <c r="B1631" t="s">
        <v>1124</v>
      </c>
      <c r="C1631">
        <v>0</v>
      </c>
      <c r="D1631" s="28">
        <v>29</v>
      </c>
      <c r="E1631" s="28">
        <v>0</v>
      </c>
      <c r="F1631" s="28">
        <v>29</v>
      </c>
    </row>
    <row r="1632" spans="1:6" x14ac:dyDescent="0.25">
      <c r="A1632" s="27">
        <v>9210000600</v>
      </c>
      <c r="B1632" t="s">
        <v>1125</v>
      </c>
      <c r="C1632">
        <v>0</v>
      </c>
      <c r="D1632" s="28">
        <v>83449</v>
      </c>
      <c r="E1632" s="28">
        <v>1996</v>
      </c>
      <c r="F1632" s="28">
        <v>81453</v>
      </c>
    </row>
    <row r="1633" spans="1:6" x14ac:dyDescent="0.25">
      <c r="A1633" s="27">
        <v>921000060001</v>
      </c>
      <c r="B1633" t="s">
        <v>1125</v>
      </c>
      <c r="C1633">
        <v>0</v>
      </c>
      <c r="D1633" s="28">
        <v>83449</v>
      </c>
      <c r="E1633" s="28">
        <v>1996</v>
      </c>
      <c r="F1633" s="28">
        <v>81453</v>
      </c>
    </row>
    <row r="1634" spans="1:6" x14ac:dyDescent="0.25">
      <c r="A1634" s="27">
        <v>92100006000101</v>
      </c>
      <c r="B1634" t="s">
        <v>1126</v>
      </c>
      <c r="C1634">
        <v>0</v>
      </c>
      <c r="D1634" s="28">
        <v>78705</v>
      </c>
      <c r="E1634" s="28">
        <v>1976</v>
      </c>
      <c r="F1634" s="28">
        <v>76729</v>
      </c>
    </row>
    <row r="1635" spans="1:6" x14ac:dyDescent="0.25">
      <c r="A1635" s="27">
        <v>92100006000102</v>
      </c>
      <c r="B1635" t="s">
        <v>1127</v>
      </c>
      <c r="C1635">
        <v>0</v>
      </c>
      <c r="D1635" s="28">
        <v>3659</v>
      </c>
      <c r="E1635" s="28">
        <v>12</v>
      </c>
      <c r="F1635" s="28">
        <v>3647</v>
      </c>
    </row>
    <row r="1636" spans="1:6" x14ac:dyDescent="0.25">
      <c r="A1636" s="27">
        <v>92100006000103</v>
      </c>
      <c r="B1636" t="s">
        <v>1128</v>
      </c>
      <c r="C1636">
        <v>0</v>
      </c>
      <c r="D1636" s="28">
        <v>137</v>
      </c>
      <c r="E1636" s="28">
        <v>8</v>
      </c>
      <c r="F1636" s="28">
        <v>129</v>
      </c>
    </row>
    <row r="1637" spans="1:6" x14ac:dyDescent="0.25">
      <c r="A1637" s="27">
        <v>92100006000105</v>
      </c>
      <c r="B1637" t="s">
        <v>1129</v>
      </c>
      <c r="C1637">
        <v>0</v>
      </c>
      <c r="D1637" s="28">
        <v>880</v>
      </c>
      <c r="E1637" s="28">
        <v>0</v>
      </c>
      <c r="F1637" s="28">
        <v>880</v>
      </c>
    </row>
    <row r="1638" spans="1:6" x14ac:dyDescent="0.25">
      <c r="A1638" s="27">
        <v>92100006000106</v>
      </c>
      <c r="B1638" t="s">
        <v>1130</v>
      </c>
      <c r="C1638">
        <v>0</v>
      </c>
      <c r="D1638" s="28">
        <v>61</v>
      </c>
      <c r="E1638" s="28">
        <v>0</v>
      </c>
      <c r="F1638" s="28">
        <v>61</v>
      </c>
    </row>
    <row r="1639" spans="1:6" x14ac:dyDescent="0.25">
      <c r="A1639" s="27">
        <v>92100006000108</v>
      </c>
      <c r="B1639" t="s">
        <v>1131</v>
      </c>
      <c r="C1639">
        <v>0</v>
      </c>
      <c r="D1639" s="28">
        <v>7</v>
      </c>
      <c r="E1639" s="28">
        <v>0</v>
      </c>
      <c r="F1639" s="28">
        <v>7</v>
      </c>
    </row>
    <row r="1640" spans="1:6" x14ac:dyDescent="0.25">
      <c r="A1640" s="27">
        <v>922</v>
      </c>
      <c r="B1640" t="s">
        <v>1132</v>
      </c>
      <c r="C1640">
        <v>0</v>
      </c>
      <c r="D1640" s="28">
        <v>132</v>
      </c>
      <c r="E1640" s="28">
        <v>0</v>
      </c>
      <c r="F1640" s="28">
        <v>132</v>
      </c>
    </row>
    <row r="1641" spans="1:6" x14ac:dyDescent="0.25">
      <c r="A1641" s="27">
        <v>9220</v>
      </c>
      <c r="B1641" t="s">
        <v>1132</v>
      </c>
      <c r="C1641">
        <v>0</v>
      </c>
      <c r="D1641" s="28">
        <v>132</v>
      </c>
      <c r="E1641" s="28">
        <v>0</v>
      </c>
      <c r="F1641" s="28">
        <v>132</v>
      </c>
    </row>
    <row r="1642" spans="1:6" x14ac:dyDescent="0.25">
      <c r="A1642" s="27">
        <v>922008</v>
      </c>
      <c r="B1642" t="s">
        <v>1133</v>
      </c>
      <c r="C1642">
        <v>0</v>
      </c>
      <c r="D1642" s="28">
        <v>132</v>
      </c>
      <c r="E1642" s="28">
        <v>0</v>
      </c>
      <c r="F1642" s="28">
        <v>132</v>
      </c>
    </row>
    <row r="1643" spans="1:6" x14ac:dyDescent="0.25">
      <c r="A1643" s="27">
        <v>9220080101</v>
      </c>
      <c r="B1643" t="s">
        <v>1134</v>
      </c>
      <c r="C1643">
        <v>0</v>
      </c>
      <c r="D1643" s="28">
        <v>132</v>
      </c>
      <c r="E1643" s="28">
        <v>0</v>
      </c>
      <c r="F1643" s="28">
        <v>132</v>
      </c>
    </row>
    <row r="1644" spans="1:6" x14ac:dyDescent="0.25">
      <c r="A1644" s="27">
        <v>922008010101</v>
      </c>
      <c r="B1644" t="s">
        <v>1134</v>
      </c>
      <c r="C1644">
        <v>0</v>
      </c>
      <c r="D1644" s="28">
        <v>132</v>
      </c>
      <c r="E1644" s="28">
        <v>0</v>
      </c>
      <c r="F1644" s="28">
        <v>132</v>
      </c>
    </row>
    <row r="1645" spans="1:6" x14ac:dyDescent="0.25">
      <c r="A1645" s="27">
        <v>92200801010102</v>
      </c>
      <c r="B1645" t="s">
        <v>1135</v>
      </c>
      <c r="C1645">
        <v>0</v>
      </c>
      <c r="D1645" s="28">
        <v>1</v>
      </c>
      <c r="E1645" s="28">
        <v>0</v>
      </c>
      <c r="F1645" s="28">
        <v>1</v>
      </c>
    </row>
    <row r="1646" spans="1:6" x14ac:dyDescent="0.25">
      <c r="A1646" s="27">
        <v>92200801010103</v>
      </c>
      <c r="B1646" t="s">
        <v>1136</v>
      </c>
      <c r="C1646">
        <v>0</v>
      </c>
      <c r="D1646" s="28">
        <v>1</v>
      </c>
      <c r="E1646" s="28">
        <v>0</v>
      </c>
      <c r="F1646" s="28">
        <v>1</v>
      </c>
    </row>
    <row r="1647" spans="1:6" x14ac:dyDescent="0.25">
      <c r="A1647" s="27">
        <v>92200801010110</v>
      </c>
      <c r="B1647" t="s">
        <v>1137</v>
      </c>
      <c r="C1647">
        <v>0</v>
      </c>
      <c r="D1647" s="28">
        <v>26</v>
      </c>
      <c r="E1647" s="28">
        <v>0</v>
      </c>
      <c r="F1647" s="28">
        <v>26</v>
      </c>
    </row>
    <row r="1648" spans="1:6" x14ac:dyDescent="0.25">
      <c r="A1648" s="27">
        <v>92200801010111</v>
      </c>
      <c r="B1648" t="s">
        <v>1138</v>
      </c>
      <c r="C1648">
        <v>0</v>
      </c>
      <c r="D1648" s="28">
        <v>42</v>
      </c>
      <c r="E1648" s="28">
        <v>0</v>
      </c>
      <c r="F1648" s="28">
        <v>42</v>
      </c>
    </row>
    <row r="1649" spans="1:6" x14ac:dyDescent="0.25">
      <c r="A1649" s="27">
        <v>92200801010112</v>
      </c>
      <c r="B1649" t="s">
        <v>1139</v>
      </c>
      <c r="C1649">
        <v>0</v>
      </c>
      <c r="D1649" s="28">
        <v>62</v>
      </c>
      <c r="E1649" s="28">
        <v>0</v>
      </c>
      <c r="F1649" s="28">
        <v>62</v>
      </c>
    </row>
    <row r="1650" spans="1:6" x14ac:dyDescent="0.25">
      <c r="A1650" s="27">
        <v>924</v>
      </c>
      <c r="B1650" t="s">
        <v>1140</v>
      </c>
      <c r="C1650">
        <v>0</v>
      </c>
      <c r="D1650" s="28">
        <v>30248916.57</v>
      </c>
      <c r="E1650" s="28">
        <v>15520947.810000001</v>
      </c>
      <c r="F1650" s="28">
        <v>14727968.76</v>
      </c>
    </row>
    <row r="1651" spans="1:6" x14ac:dyDescent="0.25">
      <c r="A1651" s="27">
        <v>9240</v>
      </c>
      <c r="B1651" t="s">
        <v>1140</v>
      </c>
      <c r="C1651">
        <v>0</v>
      </c>
      <c r="D1651" s="28">
        <v>30248916.57</v>
      </c>
      <c r="E1651" s="28">
        <v>15520947.810000001</v>
      </c>
      <c r="F1651" s="28">
        <v>14727968.76</v>
      </c>
    </row>
    <row r="1652" spans="1:6" x14ac:dyDescent="0.25">
      <c r="A1652" s="27">
        <v>924001</v>
      </c>
      <c r="B1652" t="s">
        <v>821</v>
      </c>
      <c r="C1652">
        <v>0</v>
      </c>
      <c r="D1652" s="28">
        <v>30248916.57</v>
      </c>
      <c r="E1652" s="28">
        <v>15520947.810000001</v>
      </c>
      <c r="F1652" s="28">
        <v>14727968.76</v>
      </c>
    </row>
    <row r="1653" spans="1:6" x14ac:dyDescent="0.25">
      <c r="A1653" s="27">
        <v>9240010001</v>
      </c>
      <c r="B1653" t="s">
        <v>1141</v>
      </c>
      <c r="C1653">
        <v>0</v>
      </c>
      <c r="D1653" s="28">
        <v>30248916.57</v>
      </c>
      <c r="E1653" s="28">
        <v>15520947.810000001</v>
      </c>
      <c r="F1653" s="28">
        <v>14727968.76</v>
      </c>
    </row>
    <row r="1654" spans="1:6" x14ac:dyDescent="0.25">
      <c r="A1654" s="27">
        <v>924001000101</v>
      </c>
      <c r="B1654" t="s">
        <v>1141</v>
      </c>
      <c r="C1654">
        <v>0</v>
      </c>
      <c r="D1654" s="28">
        <v>22215979.140000001</v>
      </c>
      <c r="E1654" s="28">
        <v>14656608.039999999</v>
      </c>
      <c r="F1654" s="28">
        <v>7559371.0999999996</v>
      </c>
    </row>
    <row r="1655" spans="1:6" x14ac:dyDescent="0.25">
      <c r="A1655" s="27">
        <v>924001000102</v>
      </c>
      <c r="B1655" t="s">
        <v>1142</v>
      </c>
      <c r="C1655">
        <v>0</v>
      </c>
      <c r="D1655" s="28">
        <v>4571046.4000000004</v>
      </c>
      <c r="E1655" s="28">
        <v>783723.05</v>
      </c>
      <c r="F1655" s="28">
        <v>3787323.35</v>
      </c>
    </row>
    <row r="1656" spans="1:6" x14ac:dyDescent="0.25">
      <c r="A1656" s="27">
        <v>924001000103</v>
      </c>
      <c r="B1656" t="s">
        <v>1143</v>
      </c>
      <c r="C1656">
        <v>0</v>
      </c>
      <c r="D1656" s="28">
        <v>178452.74</v>
      </c>
      <c r="E1656" s="28">
        <v>42578.7</v>
      </c>
      <c r="F1656" s="28">
        <v>135874.04</v>
      </c>
    </row>
    <row r="1657" spans="1:6" x14ac:dyDescent="0.25">
      <c r="A1657" s="27">
        <v>924001000104</v>
      </c>
      <c r="B1657" t="s">
        <v>1144</v>
      </c>
      <c r="C1657">
        <v>0</v>
      </c>
      <c r="D1657" s="28">
        <v>3283438.29</v>
      </c>
      <c r="E1657" s="28">
        <v>38038.019999999997</v>
      </c>
      <c r="F1657" s="28">
        <v>3245400.27</v>
      </c>
    </row>
    <row r="1658" spans="1:6" x14ac:dyDescent="0.25">
      <c r="A1658" s="27">
        <v>93</v>
      </c>
      <c r="B1658" t="s">
        <v>1145</v>
      </c>
      <c r="C1658">
        <v>0</v>
      </c>
      <c r="D1658" s="28">
        <v>3769069.16</v>
      </c>
      <c r="E1658" s="28">
        <v>58732292.630000003</v>
      </c>
      <c r="F1658" s="28">
        <v>-54963223.469999999</v>
      </c>
    </row>
    <row r="1659" spans="1:6" x14ac:dyDescent="0.25">
      <c r="A1659" s="27">
        <v>930</v>
      </c>
      <c r="B1659" t="s">
        <v>1145</v>
      </c>
      <c r="C1659">
        <v>0</v>
      </c>
      <c r="D1659" s="28">
        <v>3769069.16</v>
      </c>
      <c r="E1659" s="28">
        <v>58732292.630000003</v>
      </c>
      <c r="F1659" s="28">
        <v>-54963223.469999999</v>
      </c>
    </row>
    <row r="1660" spans="1:6" x14ac:dyDescent="0.25">
      <c r="A1660" s="27">
        <v>9300</v>
      </c>
      <c r="B1660" t="s">
        <v>1145</v>
      </c>
      <c r="C1660">
        <v>0</v>
      </c>
      <c r="D1660" s="28">
        <v>3769069.16</v>
      </c>
      <c r="E1660" s="28">
        <v>58732292.630000003</v>
      </c>
      <c r="F1660" s="28">
        <v>-54963223.469999999</v>
      </c>
    </row>
    <row r="1661" spans="1:6" x14ac:dyDescent="0.25">
      <c r="A1661" s="27">
        <v>930000</v>
      </c>
      <c r="B1661" t="s">
        <v>1145</v>
      </c>
      <c r="C1661">
        <v>0</v>
      </c>
      <c r="D1661" s="28">
        <v>3769069.16</v>
      </c>
      <c r="E1661" s="28">
        <v>58732292.630000003</v>
      </c>
      <c r="F1661" s="28">
        <v>-54963223.469999999</v>
      </c>
    </row>
    <row r="1662" spans="1:6" x14ac:dyDescent="0.25">
      <c r="A1662" s="27">
        <v>9300000001</v>
      </c>
      <c r="B1662" t="s">
        <v>1145</v>
      </c>
      <c r="C1662">
        <v>0</v>
      </c>
      <c r="D1662" s="28">
        <v>3769069.16</v>
      </c>
      <c r="E1662" s="28">
        <v>58732292.630000003</v>
      </c>
      <c r="F1662" s="28">
        <v>-54963223.469999999</v>
      </c>
    </row>
    <row r="1663" spans="1:6" x14ac:dyDescent="0.25">
      <c r="A1663" s="27">
        <v>930000000101</v>
      </c>
      <c r="B1663" t="s">
        <v>1145</v>
      </c>
      <c r="C1663">
        <v>0</v>
      </c>
      <c r="D1663" s="28">
        <v>3769069.16</v>
      </c>
      <c r="E1663" s="28">
        <v>58732292.630000003</v>
      </c>
      <c r="F1663" s="28">
        <v>-54963223.469999999</v>
      </c>
    </row>
    <row r="1664" spans="1:6" x14ac:dyDescent="0.25">
      <c r="A1664" s="27">
        <v>94</v>
      </c>
      <c r="B1664" t="s">
        <v>1146</v>
      </c>
      <c r="C1664">
        <v>0</v>
      </c>
      <c r="D1664" s="28">
        <v>5055035.82</v>
      </c>
      <c r="E1664" s="28">
        <v>19865512.23</v>
      </c>
      <c r="F1664" s="28">
        <v>-14810476.41</v>
      </c>
    </row>
    <row r="1665" spans="1:6" x14ac:dyDescent="0.25">
      <c r="A1665" s="27">
        <v>940</v>
      </c>
      <c r="B1665" t="s">
        <v>1146</v>
      </c>
      <c r="C1665">
        <v>0</v>
      </c>
      <c r="D1665" s="28">
        <v>5055035.82</v>
      </c>
      <c r="E1665" s="28">
        <v>19865512.23</v>
      </c>
      <c r="F1665" s="28">
        <v>-14810476.41</v>
      </c>
    </row>
    <row r="1666" spans="1:6" x14ac:dyDescent="0.25">
      <c r="A1666" s="27">
        <v>9400</v>
      </c>
      <c r="B1666" t="s">
        <v>1146</v>
      </c>
      <c r="C1666">
        <v>0</v>
      </c>
      <c r="D1666" s="28">
        <v>5055035.82</v>
      </c>
      <c r="E1666" s="28">
        <v>19865512.23</v>
      </c>
      <c r="F1666" s="28">
        <v>-14810476.41</v>
      </c>
    </row>
    <row r="1667" spans="1:6" x14ac:dyDescent="0.25">
      <c r="A1667" s="27">
        <v>940000</v>
      </c>
      <c r="B1667" t="s">
        <v>1146</v>
      </c>
      <c r="C1667">
        <v>0</v>
      </c>
      <c r="D1667" s="28">
        <v>5055035.82</v>
      </c>
      <c r="E1667" s="28">
        <v>19865512.23</v>
      </c>
      <c r="F1667" s="28">
        <v>-14810476.41</v>
      </c>
    </row>
    <row r="1668" spans="1:6" x14ac:dyDescent="0.25">
      <c r="A1668" s="27">
        <v>9400000001</v>
      </c>
      <c r="B1668" t="s">
        <v>1146</v>
      </c>
      <c r="C1668">
        <v>0</v>
      </c>
      <c r="D1668" s="28">
        <v>5055035.82</v>
      </c>
      <c r="E1668" s="28">
        <v>19865512.23</v>
      </c>
      <c r="F1668" s="28">
        <v>-14810476.41</v>
      </c>
    </row>
    <row r="1669" spans="1:6" x14ac:dyDescent="0.25">
      <c r="A1669" s="27">
        <v>940000000101</v>
      </c>
      <c r="B1669" t="s">
        <v>1146</v>
      </c>
      <c r="C1669">
        <v>0</v>
      </c>
      <c r="D1669" s="28">
        <v>119534.07</v>
      </c>
      <c r="E1669" s="28">
        <v>202245.07</v>
      </c>
      <c r="F1669" s="28">
        <v>-82711</v>
      </c>
    </row>
    <row r="1670" spans="1:6" x14ac:dyDescent="0.25">
      <c r="A1670" s="27">
        <v>940000000102</v>
      </c>
      <c r="B1670" t="s">
        <v>1147</v>
      </c>
      <c r="C1670">
        <v>0</v>
      </c>
      <c r="D1670" s="28">
        <v>4151778.7</v>
      </c>
      <c r="E1670" s="28">
        <v>15092220.76</v>
      </c>
      <c r="F1670" s="28">
        <v>-10940442.060000001</v>
      </c>
    </row>
    <row r="1671" spans="1:6" x14ac:dyDescent="0.25">
      <c r="A1671" s="27">
        <v>940000000103</v>
      </c>
      <c r="B1671" t="s">
        <v>1148</v>
      </c>
      <c r="C1671">
        <v>0</v>
      </c>
      <c r="D1671" s="28">
        <v>783723.05</v>
      </c>
      <c r="E1671" s="28">
        <v>4571046.4000000004</v>
      </c>
      <c r="F1671" s="28">
        <v>-3787323.35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Efraín Alexander Meléndez Arrevillaga</cp:lastModifiedBy>
  <cp:lastPrinted>2023-02-07T21:27:12Z</cp:lastPrinted>
  <dcterms:created xsi:type="dcterms:W3CDTF">2011-03-04T20:56:38Z</dcterms:created>
  <dcterms:modified xsi:type="dcterms:W3CDTF">2023-02-07T21:30:55Z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