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2\ESTADOS FINANCIEROS BVES\diciembre\"/>
    </mc:Choice>
  </mc:AlternateContent>
  <bookViews>
    <workbookView xWindow="0" yWindow="0" windowWidth="20490" windowHeight="6720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B18" i="2" l="1"/>
  <c r="C76" i="2" l="1"/>
  <c r="C80" i="2" s="1"/>
  <c r="C84" i="2" s="1"/>
  <c r="C87" i="2" s="1"/>
  <c r="C31" i="2" s="1"/>
  <c r="C27" i="2"/>
  <c r="C18" i="2"/>
  <c r="C33" i="2" l="1"/>
  <c r="C34" i="2" s="1"/>
  <c r="E34" i="2" s="1"/>
  <c r="E87" i="2" l="1"/>
  <c r="B27" i="2" l="1"/>
  <c r="B76" i="2"/>
  <c r="B80" i="2" s="1"/>
  <c r="B84" i="2" s="1"/>
  <c r="B87" i="2" s="1"/>
  <c r="B31" i="2" l="1"/>
  <c r="B33" i="2" s="1"/>
  <c r="B34" i="2" s="1"/>
  <c r="D34" i="2" s="1"/>
  <c r="D87" i="2" l="1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<sst xmlns="http://schemas.openxmlformats.org/spreadsheetml/2006/main" count="68" uniqueCount="57">
  <si>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</si>
  <si>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</si>
  <si>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</si>
  <si>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</si>
  <si>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</si>
  <si>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</si>
  <si>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</si>
  <si>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</si>
  <si>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</si>
  <si>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</si>
  <si>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</si>
  <si>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</si>
  <si>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</si>
  <si>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</si>
  <si>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</si>
  <si>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</si>
  <si>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</si>
  <si>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</si>
  <si>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</si>
  <si>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</si>
  <si>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</si>
  <si>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</si>
  <si>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</si>
  <si>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</si>
  <si>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</si>
  <si>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</si>
  <si>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</si>
  <si>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</si>
  <si>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</si>
  <si>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</si>
  <si>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</si>
  <si>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</si>
  <si>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</si>
  <si>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</si>
  <si>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</si>
  <si>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</si>
  <si>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</si>
  <si>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</si>
  <si>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</si>
  <si>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</si>
  <si>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</si>
  <si>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</si>
  <si>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</si>
  <si>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</si>
  <si>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</si>
  <si>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</si>
  <si>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</si>
  <si>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</si>
  <si>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</si>
  <si>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</si>
  <si>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</si>
  <si>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</si>
  <si>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</si>
  <si>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 xml:space="preserve">    Director de Finanzas</t>
  </si>
  <si>
    <t>Utilidad (pérdida) de Operación</t>
  </si>
  <si>
    <t>BALANCE GENERAL AL 31 DE DICIEMBRE DE 2022 y 2021</t>
  </si>
  <si>
    <t>Estados de Resultados del 1 de enero al 31 de Diciembre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</si>
</sst>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30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  <xf numFmtId="165" fontId="19" fillId="0" borderId="10" xfId="42" quotePrefix="1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60</xdr:row>
      <xdr:rowOff>76200</xdr:rowOff>
    </xdr:from>
    <xdr:to>
      <xdr:col>0</xdr:col>
      <xdr:colOff>2314575</xdr:colOff>
      <xdr:row>62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101"/>
  <sheetViews>
    <sheetView tabSelected="1" topLeftCell="A51" workbookViewId="0">
      <selection activeCell="A55" sqref="A55"/>
    </sheetView>
  </sheetViews>
  <sheetFormatPr baseColWidth="10" defaultColWidth="9.140625" defaultRowHeight="15" x14ac:dyDescent="0.25"/>
  <cols>
    <col min="1" max="1" width="48.7109375" customWidth="1"/>
    <col min="2" max="3" width="17.2851562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55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2022</v>
      </c>
      <c r="C7" s="2">
        <v>2021</v>
      </c>
    </row>
    <row r="8" spans="1:4" x14ac:dyDescent="0.25">
      <c r="A8" s="1" t="s">
        <v>2</v>
      </c>
      <c r="B8" s="17">
        <v>513793</v>
      </c>
      <c r="C8" s="17">
        <v>625792</v>
      </c>
      <c r="D8" s="5"/>
    </row>
    <row r="9" spans="1:4" hidden="1" x14ac:dyDescent="0.25">
      <c r="A9" s="1" t="s">
        <v>40</v>
      </c>
      <c r="B9" s="17">
        <v>0</v>
      </c>
      <c r="C9" s="17">
        <v>0</v>
      </c>
      <c r="D9" s="5"/>
    </row>
    <row r="10" spans="1:4" x14ac:dyDescent="0.25">
      <c r="A10" s="1" t="s">
        <v>38</v>
      </c>
      <c r="B10" s="17">
        <v>499434.8</v>
      </c>
      <c r="C10" s="17">
        <v>411029.5</v>
      </c>
      <c r="D10" s="5"/>
    </row>
    <row r="11" spans="1:4" x14ac:dyDescent="0.25">
      <c r="A11" s="1" t="s">
        <v>4</v>
      </c>
      <c r="B11" s="17">
        <v>2706165.7</v>
      </c>
      <c r="C11" s="17">
        <v>2453085.7000000002</v>
      </c>
      <c r="D11" s="5"/>
    </row>
    <row r="12" spans="1:4" x14ac:dyDescent="0.25">
      <c r="A12" s="1" t="s">
        <v>37</v>
      </c>
      <c r="B12" s="17">
        <v>860</v>
      </c>
      <c r="C12" s="17">
        <v>1555.9</v>
      </c>
      <c r="D12" s="5"/>
    </row>
    <row r="13" spans="1:4" x14ac:dyDescent="0.25">
      <c r="A13" s="1" t="s">
        <v>5</v>
      </c>
      <c r="B13" s="17">
        <v>31920.1</v>
      </c>
      <c r="C13" s="17">
        <v>31724.6</v>
      </c>
      <c r="D13" s="5"/>
    </row>
    <row r="14" spans="1:4" x14ac:dyDescent="0.25">
      <c r="A14" s="1" t="s">
        <v>6</v>
      </c>
      <c r="B14" s="17">
        <v>53737.7</v>
      </c>
      <c r="C14" s="17">
        <v>62725.599999999999</v>
      </c>
      <c r="D14" s="5"/>
    </row>
    <row r="15" spans="1:4" ht="15.75" thickBot="1" x14ac:dyDescent="0.3">
      <c r="A15" s="1" t="s">
        <v>7</v>
      </c>
      <c r="B15" s="17">
        <v>111828.9</v>
      </c>
      <c r="C15" s="17">
        <v>113745.9</v>
      </c>
      <c r="D15" s="5"/>
    </row>
    <row r="16" spans="1:4" ht="15.75" hidden="1" thickBot="1" x14ac:dyDescent="0.3">
      <c r="A16" s="1" t="s">
        <v>8</v>
      </c>
      <c r="B16" s="24"/>
      <c r="C16" s="24"/>
      <c r="D16" s="5"/>
    </row>
    <row r="17" spans="1:5" ht="15.75" hidden="1" thickBot="1" x14ac:dyDescent="0.3">
      <c r="A17" s="10" t="s">
        <v>9</v>
      </c>
      <c r="B17" s="21"/>
      <c r="C17" s="21"/>
      <c r="D17" s="5"/>
    </row>
    <row r="18" spans="1:5" ht="15.75" thickBot="1" x14ac:dyDescent="0.3">
      <c r="A18" s="12" t="s">
        <v>10</v>
      </c>
      <c r="B18" s="23">
        <f>SUM(B8:B17)</f>
        <v>3917740.2</v>
      </c>
      <c r="C18" s="23">
        <f>SUM(C8:C17)</f>
        <v>3699659.2</v>
      </c>
      <c r="D18" s="5"/>
    </row>
    <row r="19" spans="1:5" x14ac:dyDescent="0.25">
      <c r="A19" s="11" t="s">
        <v>41</v>
      </c>
      <c r="B19" s="19">
        <v>2930446.7</v>
      </c>
      <c r="C19" s="19">
        <v>2777085.8</v>
      </c>
      <c r="D19" s="5"/>
    </row>
    <row r="20" spans="1:5" x14ac:dyDescent="0.25">
      <c r="A20" s="1" t="s">
        <v>35</v>
      </c>
      <c r="B20" s="17">
        <v>28009.9</v>
      </c>
      <c r="C20" s="17">
        <v>111.4</v>
      </c>
      <c r="D20" s="5"/>
    </row>
    <row r="21" spans="1:5" x14ac:dyDescent="0.25">
      <c r="A21" s="1" t="s">
        <v>11</v>
      </c>
      <c r="B21" s="17">
        <v>248466.3</v>
      </c>
      <c r="C21" s="17">
        <v>236582.8</v>
      </c>
      <c r="D21" s="5"/>
    </row>
    <row r="22" spans="1:5" hidden="1" x14ac:dyDescent="0.25">
      <c r="A22" s="1" t="s">
        <v>3</v>
      </c>
      <c r="B22" s="17">
        <v>0</v>
      </c>
      <c r="C22" s="17"/>
      <c r="D22" s="5"/>
    </row>
    <row r="23" spans="1:5" x14ac:dyDescent="0.25">
      <c r="A23" s="1" t="s">
        <v>12</v>
      </c>
      <c r="B23" s="17">
        <v>160480.29999999999</v>
      </c>
      <c r="C23" s="17">
        <v>152831.9</v>
      </c>
      <c r="D23" s="5"/>
    </row>
    <row r="24" spans="1:5" x14ac:dyDescent="0.25">
      <c r="A24" s="1" t="s">
        <v>6</v>
      </c>
      <c r="B24" s="17">
        <v>16615</v>
      </c>
      <c r="C24" s="17">
        <v>18166.900000000001</v>
      </c>
      <c r="D24" s="5"/>
    </row>
    <row r="25" spans="1:5" ht="15.75" thickBot="1" x14ac:dyDescent="0.3">
      <c r="A25" s="1" t="s">
        <v>13</v>
      </c>
      <c r="B25" s="17">
        <v>108645.2</v>
      </c>
      <c r="C25" s="17">
        <v>89545.1</v>
      </c>
      <c r="D25" s="5"/>
    </row>
    <row r="26" spans="1:5" ht="15.75" hidden="1" thickBot="1" x14ac:dyDescent="0.3">
      <c r="A26" s="10" t="s">
        <v>14</v>
      </c>
      <c r="B26" s="21">
        <v>87799.5</v>
      </c>
      <c r="C26" s="21"/>
      <c r="D26" s="5"/>
    </row>
    <row r="27" spans="1:5" ht="15.75" thickBot="1" x14ac:dyDescent="0.3">
      <c r="A27" s="12" t="s">
        <v>15</v>
      </c>
      <c r="B27" s="23">
        <f>SUM(B19:B25)</f>
        <v>3492663.4</v>
      </c>
      <c r="C27" s="18">
        <f>SUM(C19:C25)</f>
        <v>3274323.8999999994</v>
      </c>
      <c r="D27" s="5"/>
    </row>
    <row r="28" spans="1:5" x14ac:dyDescent="0.25">
      <c r="A28" s="11" t="s">
        <v>16</v>
      </c>
      <c r="B28" s="19">
        <v>204701.8</v>
      </c>
      <c r="C28" s="19">
        <v>204701.8</v>
      </c>
      <c r="D28" s="5"/>
    </row>
    <row r="29" spans="1:5" hidden="1" x14ac:dyDescent="0.25">
      <c r="A29" s="1" t="s">
        <v>17</v>
      </c>
      <c r="B29" s="24"/>
      <c r="C29" s="24"/>
      <c r="D29" s="5"/>
    </row>
    <row r="30" spans="1:5" x14ac:dyDescent="0.25">
      <c r="A30" s="1" t="s">
        <v>18</v>
      </c>
      <c r="B30" s="17">
        <v>171867.7</v>
      </c>
      <c r="C30" s="17">
        <v>177472.8</v>
      </c>
      <c r="D30" s="5"/>
      <c r="E30" s="5"/>
    </row>
    <row r="31" spans="1:5" ht="15.75" thickBot="1" x14ac:dyDescent="0.3">
      <c r="A31" s="1" t="s">
        <v>45</v>
      </c>
      <c r="B31" s="17">
        <f>B87</f>
        <v>48507.299999999967</v>
      </c>
      <c r="C31" s="25">
        <f>+C87</f>
        <v>43160.699999999961</v>
      </c>
      <c r="D31" s="5"/>
    </row>
    <row r="32" spans="1:5" ht="15.75" hidden="1" thickBot="1" x14ac:dyDescent="0.3">
      <c r="A32" s="10" t="s">
        <v>9</v>
      </c>
      <c r="B32" s="21"/>
      <c r="C32" s="21"/>
      <c r="D32" s="5"/>
    </row>
    <row r="33" spans="1:884" ht="15.75" thickBot="1" x14ac:dyDescent="0.3">
      <c r="A33" s="12" t="s">
        <v>19</v>
      </c>
      <c r="B33" s="23">
        <f>SUM(B28:B31)</f>
        <v>425076.8</v>
      </c>
      <c r="C33" s="18">
        <f>SUM(C28:C32)</f>
        <v>425335.29999999993</v>
      </c>
      <c r="D33" s="5"/>
    </row>
    <row r="34" spans="1:884" ht="15.75" thickBot="1" x14ac:dyDescent="0.3">
      <c r="A34" s="12" t="s">
        <v>20</v>
      </c>
      <c r="B34" s="23">
        <f>B33+B27</f>
        <v>3917740.1999999997</v>
      </c>
      <c r="C34" s="18">
        <f>C27+C33</f>
        <v>3699659.1999999993</v>
      </c>
      <c r="D34" s="15">
        <f>B34-B18</f>
        <v>0</v>
      </c>
      <c r="E34" s="15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27" t="s">
        <v>50</v>
      </c>
      <c r="B41" s="29" t="s">
        <v>52</v>
      </c>
      <c r="C41" s="29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27" t="s">
        <v>51</v>
      </c>
      <c r="B42" s="29" t="s">
        <v>53</v>
      </c>
      <c r="C42" s="2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29" t="s">
        <v>48</v>
      </c>
      <c r="B47" s="29"/>
      <c r="C47" s="29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29" t="s">
        <v>49</v>
      </c>
      <c r="B48" s="29"/>
      <c r="C48" s="29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28"/>
      <c r="B49" s="28"/>
      <c r="C49" s="28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28"/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28"/>
      <c r="B51" s="28"/>
      <c r="C51" s="28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x14ac:dyDescent="0.25">
      <c r="A52" s="28"/>
      <c r="B52" s="28"/>
      <c r="C52" s="2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x14ac:dyDescent="0.25">
      <c r="A53" s="28"/>
      <c r="B53" s="28"/>
      <c r="C53" s="2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x14ac:dyDescent="0.25">
      <c r="A54" s="28"/>
      <c r="B54" s="28"/>
      <c r="C54" s="2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x14ac:dyDescent="0.25">
      <c r="A55" s="28"/>
      <c r="B55" s="28"/>
      <c r="C55" s="28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x14ac:dyDescent="0.25">
      <c r="A56" s="28"/>
      <c r="B56" s="28"/>
      <c r="C56" s="28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x14ac:dyDescent="0.25">
      <c r="A57" s="28"/>
      <c r="B57" s="28"/>
      <c r="C57" s="28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s="7" customFormat="1" x14ac:dyDescent="0.25">
      <c r="A58" s="28"/>
      <c r="B58" s="28"/>
      <c r="C58" s="28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</row>
    <row r="59" spans="1:884" s="7" customFormat="1" x14ac:dyDescent="0.25">
      <c r="A59" s="28"/>
      <c r="B59" s="28"/>
      <c r="C59" s="28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  <c r="NK59" s="5"/>
      <c r="NL59" s="5"/>
      <c r="NM59" s="5"/>
      <c r="NN59" s="5"/>
      <c r="NO59" s="5"/>
      <c r="NP59" s="5"/>
      <c r="NQ59" s="5"/>
      <c r="NR59" s="5"/>
      <c r="NS59" s="5"/>
      <c r="NT59" s="5"/>
      <c r="NU59" s="5"/>
      <c r="NV59" s="5"/>
      <c r="NW59" s="5"/>
      <c r="NX59" s="5"/>
      <c r="NY59" s="5"/>
      <c r="NZ59" s="5"/>
      <c r="OA59" s="5"/>
      <c r="OB59" s="5"/>
      <c r="OC59" s="5"/>
      <c r="OD59" s="5"/>
      <c r="OE59" s="5"/>
      <c r="OF59" s="5"/>
      <c r="OG59" s="5"/>
      <c r="OH59" s="5"/>
      <c r="OI59" s="5"/>
      <c r="OJ59" s="5"/>
      <c r="OK59" s="5"/>
      <c r="OL59" s="5"/>
      <c r="OM59" s="5"/>
      <c r="ON59" s="5"/>
      <c r="OO59" s="5"/>
      <c r="OP59" s="5"/>
      <c r="OQ59" s="5"/>
      <c r="OR59" s="5"/>
      <c r="OS59" s="5"/>
      <c r="OT59" s="5"/>
      <c r="OU59" s="5"/>
      <c r="OV59" s="5"/>
      <c r="OW59" s="5"/>
      <c r="OX59" s="5"/>
      <c r="OY59" s="5"/>
      <c r="OZ59" s="5"/>
      <c r="PA59" s="5"/>
      <c r="PB59" s="5"/>
      <c r="PC59" s="5"/>
      <c r="PD59" s="5"/>
      <c r="PE59" s="5"/>
      <c r="PF59" s="5"/>
      <c r="PG59" s="5"/>
      <c r="PH59" s="5"/>
      <c r="PI59" s="5"/>
      <c r="PJ59" s="5"/>
      <c r="PK59" s="5"/>
      <c r="PL59" s="5"/>
      <c r="PM59" s="5"/>
      <c r="PN59" s="5"/>
      <c r="PO59" s="5"/>
      <c r="PP59" s="5"/>
      <c r="PQ59" s="5"/>
      <c r="PR59" s="5"/>
      <c r="PS59" s="5"/>
      <c r="PT59" s="5"/>
      <c r="PU59" s="5"/>
      <c r="PV59" s="5"/>
      <c r="PW59" s="5"/>
      <c r="PX59" s="5"/>
      <c r="PY59" s="5"/>
      <c r="PZ59" s="5"/>
      <c r="QA59" s="5"/>
      <c r="QB59" s="5"/>
      <c r="QC59" s="5"/>
      <c r="QD59" s="5"/>
      <c r="QE59" s="5"/>
      <c r="QF59" s="5"/>
      <c r="QG59" s="5"/>
      <c r="QH59" s="5"/>
      <c r="QI59" s="5"/>
      <c r="QJ59" s="5"/>
      <c r="QK59" s="5"/>
      <c r="QL59" s="5"/>
      <c r="QM59" s="5"/>
      <c r="QN59" s="5"/>
      <c r="QO59" s="5"/>
      <c r="QP59" s="5"/>
      <c r="QQ59" s="5"/>
      <c r="QR59" s="5"/>
      <c r="QS59" s="5"/>
      <c r="QT59" s="5"/>
      <c r="QU59" s="5"/>
      <c r="QV59" s="5"/>
      <c r="QW59" s="5"/>
      <c r="QX59" s="5"/>
      <c r="QY59" s="5"/>
      <c r="QZ59" s="5"/>
      <c r="RA59" s="5"/>
      <c r="RB59" s="5"/>
      <c r="RC59" s="5"/>
      <c r="RD59" s="5"/>
      <c r="RE59" s="5"/>
      <c r="RF59" s="5"/>
      <c r="RG59" s="5"/>
      <c r="RH59" s="5"/>
      <c r="RI59" s="5"/>
      <c r="RJ59" s="5"/>
      <c r="RK59" s="5"/>
      <c r="RL59" s="5"/>
      <c r="RM59" s="5"/>
      <c r="RN59" s="5"/>
      <c r="RO59" s="5"/>
      <c r="RP59" s="5"/>
      <c r="RQ59" s="5"/>
      <c r="RR59" s="5"/>
      <c r="RS59" s="5"/>
      <c r="RT59" s="5"/>
      <c r="RU59" s="5"/>
      <c r="RV59" s="5"/>
      <c r="RW59" s="5"/>
      <c r="RX59" s="5"/>
      <c r="RY59" s="5"/>
      <c r="RZ59" s="5"/>
      <c r="SA59" s="5"/>
      <c r="SB59" s="5"/>
      <c r="SC59" s="5"/>
      <c r="SD59" s="5"/>
      <c r="SE59" s="5"/>
      <c r="SF59" s="5"/>
      <c r="SG59" s="5"/>
      <c r="SH59" s="5"/>
      <c r="SI59" s="5"/>
      <c r="SJ59" s="5"/>
      <c r="SK59" s="5"/>
      <c r="SL59" s="5"/>
      <c r="SM59" s="5"/>
      <c r="SN59" s="5"/>
      <c r="SO59" s="5"/>
      <c r="SP59" s="5"/>
      <c r="SQ59" s="5"/>
      <c r="SR59" s="5"/>
      <c r="SS59" s="5"/>
      <c r="ST59" s="5"/>
      <c r="SU59" s="5"/>
      <c r="SV59" s="5"/>
      <c r="SW59" s="5"/>
      <c r="SX59" s="5"/>
      <c r="SY59" s="5"/>
      <c r="SZ59" s="5"/>
      <c r="TA59" s="5"/>
      <c r="TB59" s="5"/>
      <c r="TC59" s="5"/>
      <c r="TD59" s="5"/>
      <c r="TE59" s="5"/>
      <c r="TF59" s="5"/>
      <c r="TG59" s="5"/>
      <c r="TH59" s="5"/>
      <c r="TI59" s="5"/>
      <c r="TJ59" s="5"/>
      <c r="TK59" s="5"/>
      <c r="TL59" s="5"/>
      <c r="TM59" s="5"/>
      <c r="TN59" s="5"/>
      <c r="TO59" s="5"/>
      <c r="TP59" s="5"/>
      <c r="TQ59" s="5"/>
      <c r="TR59" s="5"/>
      <c r="TS59" s="5"/>
      <c r="TT59" s="5"/>
      <c r="TU59" s="5"/>
      <c r="TV59" s="5"/>
      <c r="TW59" s="5"/>
      <c r="TX59" s="5"/>
      <c r="TY59" s="5"/>
      <c r="TZ59" s="5"/>
      <c r="UA59" s="5"/>
      <c r="UB59" s="5"/>
      <c r="UC59" s="5"/>
      <c r="UD59" s="5"/>
      <c r="UE59" s="5"/>
      <c r="UF59" s="5"/>
      <c r="UG59" s="5"/>
      <c r="UH59" s="5"/>
      <c r="UI59" s="5"/>
      <c r="UJ59" s="5"/>
      <c r="UK59" s="5"/>
      <c r="UL59" s="5"/>
      <c r="UM59" s="5"/>
      <c r="UN59" s="5"/>
      <c r="UO59" s="5"/>
      <c r="UP59" s="5"/>
      <c r="UQ59" s="5"/>
      <c r="UR59" s="5"/>
      <c r="US59" s="5"/>
      <c r="UT59" s="5"/>
      <c r="UU59" s="5"/>
      <c r="UV59" s="5"/>
      <c r="UW59" s="5"/>
      <c r="UX59" s="5"/>
      <c r="UY59" s="5"/>
      <c r="UZ59" s="5"/>
      <c r="VA59" s="5"/>
      <c r="VB59" s="5"/>
      <c r="VC59" s="5"/>
      <c r="VD59" s="5"/>
      <c r="VE59" s="5"/>
      <c r="VF59" s="5"/>
      <c r="VG59" s="5"/>
      <c r="VH59" s="5"/>
      <c r="VI59" s="5"/>
      <c r="VJ59" s="5"/>
      <c r="VK59" s="5"/>
      <c r="VL59" s="5"/>
      <c r="VM59" s="5"/>
      <c r="VN59" s="5"/>
      <c r="VO59" s="5"/>
      <c r="VP59" s="5"/>
      <c r="VQ59" s="5"/>
      <c r="VR59" s="5"/>
      <c r="VS59" s="5"/>
      <c r="VT59" s="5"/>
      <c r="VU59" s="5"/>
      <c r="VV59" s="5"/>
      <c r="VW59" s="5"/>
      <c r="VX59" s="5"/>
      <c r="VY59" s="5"/>
      <c r="VZ59" s="5"/>
      <c r="WA59" s="5"/>
      <c r="WB59" s="5"/>
      <c r="WC59" s="5"/>
      <c r="WD59" s="5"/>
      <c r="WE59" s="5"/>
      <c r="WF59" s="5"/>
      <c r="WG59" s="5"/>
      <c r="WH59" s="5"/>
      <c r="WI59" s="5"/>
      <c r="WJ59" s="5"/>
      <c r="WK59" s="5"/>
      <c r="WL59" s="5"/>
      <c r="WM59" s="5"/>
      <c r="WN59" s="5"/>
      <c r="WO59" s="5"/>
      <c r="WP59" s="5"/>
      <c r="WQ59" s="5"/>
      <c r="WR59" s="5"/>
      <c r="WS59" s="5"/>
      <c r="WT59" s="5"/>
      <c r="WU59" s="5"/>
      <c r="WV59" s="5"/>
      <c r="WW59" s="5"/>
      <c r="WX59" s="5"/>
      <c r="WY59" s="5"/>
      <c r="WZ59" s="5"/>
      <c r="XA59" s="5"/>
      <c r="XB59" s="5"/>
      <c r="XC59" s="5"/>
      <c r="XD59" s="5"/>
      <c r="XE59" s="5"/>
      <c r="XF59" s="5"/>
      <c r="XG59" s="5"/>
      <c r="XH59" s="5"/>
      <c r="XI59" s="5"/>
      <c r="XJ59" s="5"/>
      <c r="XK59" s="5"/>
      <c r="XL59" s="5"/>
      <c r="XM59" s="5"/>
      <c r="XN59" s="5"/>
      <c r="XO59" s="5"/>
      <c r="XP59" s="5"/>
      <c r="XQ59" s="5"/>
      <c r="XR59" s="5"/>
      <c r="XS59" s="5"/>
      <c r="XT59" s="5"/>
      <c r="XU59" s="5"/>
      <c r="XV59" s="5"/>
      <c r="XW59" s="5"/>
      <c r="XX59" s="5"/>
      <c r="XY59" s="5"/>
      <c r="XZ59" s="5"/>
      <c r="YA59" s="5"/>
      <c r="YB59" s="5"/>
      <c r="YC59" s="5"/>
      <c r="YD59" s="5"/>
      <c r="YE59" s="5"/>
      <c r="YF59" s="5"/>
      <c r="YG59" s="5"/>
      <c r="YH59" s="5"/>
      <c r="YI59" s="5"/>
      <c r="YJ59" s="5"/>
      <c r="YK59" s="5"/>
      <c r="YL59" s="5"/>
      <c r="YM59" s="5"/>
      <c r="YN59" s="5"/>
      <c r="YO59" s="5"/>
      <c r="YP59" s="5"/>
      <c r="YQ59" s="5"/>
      <c r="YR59" s="5"/>
      <c r="YS59" s="5"/>
      <c r="YT59" s="5"/>
      <c r="YU59" s="5"/>
      <c r="YV59" s="5"/>
      <c r="YW59" s="5"/>
      <c r="YX59" s="5"/>
      <c r="YY59" s="5"/>
      <c r="YZ59" s="5"/>
      <c r="ZA59" s="5"/>
      <c r="ZB59" s="5"/>
      <c r="ZC59" s="5"/>
      <c r="ZD59" s="5"/>
      <c r="ZE59" s="5"/>
      <c r="ZF59" s="5"/>
      <c r="ZG59" s="5"/>
      <c r="ZH59" s="5"/>
      <c r="ZI59" s="5"/>
      <c r="ZJ59" s="5"/>
      <c r="ZK59" s="5"/>
      <c r="ZL59" s="5"/>
      <c r="ZM59" s="5"/>
      <c r="ZN59" s="5"/>
      <c r="ZO59" s="5"/>
      <c r="ZP59" s="5"/>
      <c r="ZQ59" s="5"/>
      <c r="ZR59" s="5"/>
      <c r="ZS59" s="5"/>
      <c r="ZT59" s="5"/>
      <c r="ZU59" s="5"/>
      <c r="ZV59" s="5"/>
      <c r="ZW59" s="5"/>
      <c r="ZX59" s="5"/>
      <c r="ZY59" s="5"/>
      <c r="ZZ59" s="5"/>
      <c r="AAA59" s="5"/>
      <c r="AAB59" s="5"/>
      <c r="AAC59" s="5"/>
      <c r="AAD59" s="5"/>
      <c r="AAE59" s="5"/>
      <c r="AAF59" s="5"/>
      <c r="AAG59" s="5"/>
      <c r="AAH59" s="5"/>
      <c r="AAI59" s="5"/>
      <c r="AAJ59" s="5"/>
      <c r="AAK59" s="5"/>
      <c r="AAL59" s="5"/>
      <c r="AAM59" s="5"/>
      <c r="AAN59" s="5"/>
      <c r="AAO59" s="5"/>
      <c r="AAP59" s="5"/>
      <c r="AAQ59" s="5"/>
      <c r="AAR59" s="5"/>
      <c r="AAS59" s="5"/>
      <c r="AAT59" s="5"/>
      <c r="AAU59" s="5"/>
      <c r="AAV59" s="5"/>
      <c r="AAW59" s="5"/>
      <c r="AAX59" s="5"/>
      <c r="AAY59" s="5"/>
      <c r="AAZ59" s="5"/>
      <c r="ABA59" s="5"/>
      <c r="ABB59" s="5"/>
      <c r="ABC59" s="5"/>
      <c r="ABD59" s="5"/>
      <c r="ABE59" s="5"/>
      <c r="ABF59" s="5"/>
      <c r="ABG59" s="5"/>
      <c r="ABH59" s="5"/>
      <c r="ABI59" s="5"/>
      <c r="ABJ59" s="5"/>
      <c r="ABK59" s="5"/>
      <c r="ABL59" s="5"/>
      <c r="ABM59" s="5"/>
      <c r="ABN59" s="5"/>
      <c r="ABO59" s="5"/>
      <c r="ABP59" s="5"/>
      <c r="ABQ59" s="5"/>
      <c r="ABR59" s="5"/>
      <c r="ABS59" s="5"/>
      <c r="ABT59" s="5"/>
      <c r="ABU59" s="5"/>
      <c r="ABV59" s="5"/>
      <c r="ABW59" s="5"/>
      <c r="ABX59" s="5"/>
      <c r="ABY59" s="5"/>
      <c r="ABZ59" s="5"/>
      <c r="ACA59" s="5"/>
      <c r="ACB59" s="5"/>
      <c r="ACC59" s="5"/>
      <c r="ACD59" s="5"/>
      <c r="ACE59" s="5"/>
      <c r="ACF59" s="5"/>
      <c r="ACG59" s="5"/>
      <c r="ACH59" s="5"/>
      <c r="ACI59" s="5"/>
      <c r="ACJ59" s="5"/>
      <c r="ACK59" s="5"/>
      <c r="ACL59" s="5"/>
      <c r="ACM59" s="5"/>
      <c r="ACN59" s="5"/>
      <c r="ACO59" s="5"/>
      <c r="ACP59" s="5"/>
      <c r="ACQ59" s="5"/>
      <c r="ACR59" s="5"/>
      <c r="ACS59" s="5"/>
      <c r="ACT59" s="5"/>
      <c r="ACU59" s="5"/>
      <c r="ACV59" s="5"/>
      <c r="ACW59" s="5"/>
      <c r="ACX59" s="5"/>
      <c r="ACY59" s="5"/>
      <c r="ACZ59" s="5"/>
      <c r="ADA59" s="5"/>
      <c r="ADB59" s="5"/>
      <c r="ADC59" s="5"/>
      <c r="ADD59" s="5"/>
      <c r="ADE59" s="5"/>
      <c r="ADF59" s="5"/>
      <c r="ADG59" s="5"/>
      <c r="ADH59" s="5"/>
      <c r="ADI59" s="5"/>
      <c r="ADJ59" s="5"/>
      <c r="ADK59" s="5"/>
      <c r="ADL59" s="5"/>
      <c r="ADM59" s="5"/>
      <c r="ADN59" s="5"/>
      <c r="ADO59" s="5"/>
      <c r="ADP59" s="5"/>
      <c r="ADQ59" s="5"/>
      <c r="ADR59" s="5"/>
      <c r="ADS59" s="5"/>
      <c r="ADT59" s="5"/>
      <c r="ADU59" s="5"/>
      <c r="ADV59" s="5"/>
      <c r="ADW59" s="5"/>
      <c r="ADX59" s="5"/>
      <c r="ADY59" s="5"/>
      <c r="ADZ59" s="5"/>
      <c r="AEA59" s="5"/>
      <c r="AEB59" s="5"/>
      <c r="AEC59" s="5"/>
      <c r="AED59" s="5"/>
      <c r="AEE59" s="5"/>
      <c r="AEF59" s="5"/>
      <c r="AEG59" s="5"/>
      <c r="AEH59" s="5"/>
      <c r="AEI59" s="5"/>
      <c r="AEJ59" s="5"/>
      <c r="AEK59" s="5"/>
      <c r="AEL59" s="5"/>
      <c r="AEM59" s="5"/>
      <c r="AEN59" s="5"/>
      <c r="AEO59" s="5"/>
      <c r="AEP59" s="5"/>
      <c r="AEQ59" s="5"/>
      <c r="AER59" s="5"/>
      <c r="AES59" s="5"/>
      <c r="AET59" s="5"/>
      <c r="AEU59" s="5"/>
      <c r="AEV59" s="5"/>
      <c r="AEW59" s="5"/>
      <c r="AEX59" s="5"/>
      <c r="AEY59" s="5"/>
      <c r="AEZ59" s="5"/>
      <c r="AFA59" s="5"/>
      <c r="AFB59" s="5"/>
      <c r="AFC59" s="5"/>
      <c r="AFD59" s="5"/>
      <c r="AFE59" s="5"/>
      <c r="AFF59" s="5"/>
      <c r="AFG59" s="5"/>
      <c r="AFH59" s="5"/>
      <c r="AFI59" s="5"/>
      <c r="AFJ59" s="5"/>
      <c r="AFK59" s="5"/>
      <c r="AFL59" s="5"/>
      <c r="AFM59" s="5"/>
      <c r="AFN59" s="5"/>
      <c r="AFO59" s="5"/>
      <c r="AFP59" s="5"/>
      <c r="AFQ59" s="5"/>
      <c r="AFR59" s="5"/>
      <c r="AFS59" s="5"/>
      <c r="AFT59" s="5"/>
      <c r="AFU59" s="5"/>
      <c r="AFV59" s="5"/>
      <c r="AFW59" s="5"/>
      <c r="AFX59" s="5"/>
      <c r="AFY59" s="5"/>
      <c r="AFZ59" s="5"/>
      <c r="AGA59" s="5"/>
      <c r="AGB59" s="5"/>
      <c r="AGC59" s="5"/>
      <c r="AGD59" s="5"/>
      <c r="AGE59" s="5"/>
      <c r="AGF59" s="5"/>
      <c r="AGG59" s="5"/>
      <c r="AGH59" s="5"/>
      <c r="AGI59" s="5"/>
      <c r="AGJ59" s="5"/>
      <c r="AGK59" s="5"/>
      <c r="AGL59" s="5"/>
      <c r="AGM59" s="5"/>
      <c r="AGN59" s="5"/>
      <c r="AGO59" s="5"/>
      <c r="AGP59" s="5"/>
      <c r="AGQ59" s="5"/>
      <c r="AGR59" s="5"/>
      <c r="AGS59" s="5"/>
      <c r="AGT59" s="5"/>
      <c r="AGU59" s="5"/>
      <c r="AGV59" s="5"/>
      <c r="AGW59" s="5"/>
      <c r="AGX59" s="5"/>
      <c r="AGY59" s="5"/>
      <c r="AGZ59" s="5"/>
    </row>
    <row r="60" spans="1:884" s="7" customFormat="1" x14ac:dyDescent="0.25">
      <c r="A60" s="28"/>
      <c r="B60" s="28"/>
      <c r="C60" s="28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5"/>
      <c r="MR60" s="5"/>
      <c r="M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  <c r="NG60" s="5"/>
      <c r="NH60" s="5"/>
      <c r="NI60" s="5"/>
      <c r="NJ60" s="5"/>
      <c r="NK60" s="5"/>
      <c r="NL60" s="5"/>
      <c r="NM60" s="5"/>
      <c r="NN60" s="5"/>
      <c r="NO60" s="5"/>
      <c r="NP60" s="5"/>
      <c r="NQ60" s="5"/>
      <c r="NR60" s="5"/>
      <c r="NS60" s="5"/>
      <c r="NT60" s="5"/>
      <c r="NU60" s="5"/>
      <c r="NV60" s="5"/>
      <c r="NW60" s="5"/>
      <c r="NX60" s="5"/>
      <c r="NY60" s="5"/>
      <c r="NZ60" s="5"/>
      <c r="OA60" s="5"/>
      <c r="OB60" s="5"/>
      <c r="OC60" s="5"/>
      <c r="OD60" s="5"/>
      <c r="OE60" s="5"/>
      <c r="OF60" s="5"/>
      <c r="OG60" s="5"/>
      <c r="OH60" s="5"/>
      <c r="OI60" s="5"/>
      <c r="OJ60" s="5"/>
      <c r="OK60" s="5"/>
      <c r="OL60" s="5"/>
      <c r="OM60" s="5"/>
      <c r="ON60" s="5"/>
      <c r="OO60" s="5"/>
      <c r="OP60" s="5"/>
      <c r="OQ60" s="5"/>
      <c r="OR60" s="5"/>
      <c r="OS60" s="5"/>
      <c r="OT60" s="5"/>
      <c r="OU60" s="5"/>
      <c r="OV60" s="5"/>
      <c r="OW60" s="5"/>
      <c r="OX60" s="5"/>
      <c r="OY60" s="5"/>
      <c r="OZ60" s="5"/>
      <c r="PA60" s="5"/>
      <c r="PB60" s="5"/>
      <c r="PC60" s="5"/>
      <c r="PD60" s="5"/>
      <c r="PE60" s="5"/>
      <c r="PF60" s="5"/>
      <c r="PG60" s="5"/>
      <c r="PH60" s="5"/>
      <c r="PI60" s="5"/>
      <c r="PJ60" s="5"/>
      <c r="PK60" s="5"/>
      <c r="PL60" s="5"/>
      <c r="PM60" s="5"/>
      <c r="PN60" s="5"/>
      <c r="PO60" s="5"/>
      <c r="PP60" s="5"/>
      <c r="PQ60" s="5"/>
      <c r="PR60" s="5"/>
      <c r="PS60" s="5"/>
      <c r="PT60" s="5"/>
      <c r="PU60" s="5"/>
      <c r="PV60" s="5"/>
      <c r="PW60" s="5"/>
      <c r="PX60" s="5"/>
      <c r="PY60" s="5"/>
      <c r="PZ60" s="5"/>
      <c r="QA60" s="5"/>
      <c r="QB60" s="5"/>
      <c r="QC60" s="5"/>
      <c r="QD60" s="5"/>
      <c r="QE60" s="5"/>
      <c r="QF60" s="5"/>
      <c r="QG60" s="5"/>
      <c r="QH60" s="5"/>
      <c r="QI60" s="5"/>
      <c r="QJ60" s="5"/>
      <c r="QK60" s="5"/>
      <c r="QL60" s="5"/>
      <c r="QM60" s="5"/>
      <c r="QN60" s="5"/>
      <c r="QO60" s="5"/>
      <c r="QP60" s="5"/>
      <c r="QQ60" s="5"/>
      <c r="QR60" s="5"/>
      <c r="QS60" s="5"/>
      <c r="QT60" s="5"/>
      <c r="QU60" s="5"/>
      <c r="QV60" s="5"/>
      <c r="QW60" s="5"/>
      <c r="QX60" s="5"/>
      <c r="QY60" s="5"/>
      <c r="QZ60" s="5"/>
      <c r="RA60" s="5"/>
      <c r="RB60" s="5"/>
      <c r="RC60" s="5"/>
      <c r="RD60" s="5"/>
      <c r="RE60" s="5"/>
      <c r="RF60" s="5"/>
      <c r="RG60" s="5"/>
      <c r="RH60" s="5"/>
      <c r="RI60" s="5"/>
      <c r="RJ60" s="5"/>
      <c r="RK60" s="5"/>
      <c r="RL60" s="5"/>
      <c r="RM60" s="5"/>
      <c r="RN60" s="5"/>
      <c r="RO60" s="5"/>
      <c r="RP60" s="5"/>
      <c r="RQ60" s="5"/>
      <c r="RR60" s="5"/>
      <c r="RS60" s="5"/>
      <c r="RT60" s="5"/>
      <c r="RU60" s="5"/>
      <c r="RV60" s="5"/>
      <c r="RW60" s="5"/>
      <c r="RX60" s="5"/>
      <c r="RY60" s="5"/>
      <c r="RZ60" s="5"/>
      <c r="SA60" s="5"/>
      <c r="SB60" s="5"/>
      <c r="SC60" s="5"/>
      <c r="SD60" s="5"/>
      <c r="SE60" s="5"/>
      <c r="SF60" s="5"/>
      <c r="SG60" s="5"/>
      <c r="SH60" s="5"/>
      <c r="SI60" s="5"/>
      <c r="SJ60" s="5"/>
      <c r="SK60" s="5"/>
      <c r="SL60" s="5"/>
      <c r="SM60" s="5"/>
      <c r="SN60" s="5"/>
      <c r="SO60" s="5"/>
      <c r="SP60" s="5"/>
      <c r="SQ60" s="5"/>
      <c r="SR60" s="5"/>
      <c r="SS60" s="5"/>
      <c r="ST60" s="5"/>
      <c r="SU60" s="5"/>
      <c r="SV60" s="5"/>
      <c r="SW60" s="5"/>
      <c r="SX60" s="5"/>
      <c r="SY60" s="5"/>
      <c r="SZ60" s="5"/>
      <c r="TA60" s="5"/>
      <c r="TB60" s="5"/>
      <c r="TC60" s="5"/>
      <c r="TD60" s="5"/>
      <c r="TE60" s="5"/>
      <c r="TF60" s="5"/>
      <c r="TG60" s="5"/>
      <c r="TH60" s="5"/>
      <c r="TI60" s="5"/>
      <c r="TJ60" s="5"/>
      <c r="TK60" s="5"/>
      <c r="TL60" s="5"/>
      <c r="TM60" s="5"/>
      <c r="TN60" s="5"/>
      <c r="TO60" s="5"/>
      <c r="TP60" s="5"/>
      <c r="TQ60" s="5"/>
      <c r="TR60" s="5"/>
      <c r="TS60" s="5"/>
      <c r="TT60" s="5"/>
      <c r="TU60" s="5"/>
      <c r="TV60" s="5"/>
      <c r="TW60" s="5"/>
      <c r="TX60" s="5"/>
      <c r="TY60" s="5"/>
      <c r="TZ60" s="5"/>
      <c r="UA60" s="5"/>
      <c r="UB60" s="5"/>
      <c r="UC60" s="5"/>
      <c r="UD60" s="5"/>
      <c r="UE60" s="5"/>
      <c r="UF60" s="5"/>
      <c r="UG60" s="5"/>
      <c r="UH60" s="5"/>
      <c r="UI60" s="5"/>
      <c r="UJ60" s="5"/>
      <c r="UK60" s="5"/>
      <c r="UL60" s="5"/>
      <c r="UM60" s="5"/>
      <c r="UN60" s="5"/>
      <c r="UO60" s="5"/>
      <c r="UP60" s="5"/>
      <c r="UQ60" s="5"/>
      <c r="UR60" s="5"/>
      <c r="US60" s="5"/>
      <c r="UT60" s="5"/>
      <c r="UU60" s="5"/>
      <c r="UV60" s="5"/>
      <c r="UW60" s="5"/>
      <c r="UX60" s="5"/>
      <c r="UY60" s="5"/>
      <c r="UZ60" s="5"/>
      <c r="VA60" s="5"/>
      <c r="VB60" s="5"/>
      <c r="VC60" s="5"/>
      <c r="VD60" s="5"/>
      <c r="VE60" s="5"/>
      <c r="VF60" s="5"/>
      <c r="VG60" s="5"/>
      <c r="VH60" s="5"/>
      <c r="VI60" s="5"/>
      <c r="VJ60" s="5"/>
      <c r="VK60" s="5"/>
      <c r="VL60" s="5"/>
      <c r="VM60" s="5"/>
      <c r="VN60" s="5"/>
      <c r="VO60" s="5"/>
      <c r="VP60" s="5"/>
      <c r="VQ60" s="5"/>
      <c r="VR60" s="5"/>
      <c r="VS60" s="5"/>
      <c r="VT60" s="5"/>
      <c r="VU60" s="5"/>
      <c r="VV60" s="5"/>
      <c r="VW60" s="5"/>
      <c r="VX60" s="5"/>
      <c r="VY60" s="5"/>
      <c r="VZ60" s="5"/>
      <c r="WA60" s="5"/>
      <c r="WB60" s="5"/>
      <c r="WC60" s="5"/>
      <c r="WD60" s="5"/>
      <c r="WE60" s="5"/>
      <c r="WF60" s="5"/>
      <c r="WG60" s="5"/>
      <c r="WH60" s="5"/>
      <c r="WI60" s="5"/>
      <c r="WJ60" s="5"/>
      <c r="WK60" s="5"/>
      <c r="WL60" s="5"/>
      <c r="WM60" s="5"/>
      <c r="WN60" s="5"/>
      <c r="WO60" s="5"/>
      <c r="WP60" s="5"/>
      <c r="WQ60" s="5"/>
      <c r="WR60" s="5"/>
      <c r="WS60" s="5"/>
      <c r="WT60" s="5"/>
      <c r="WU60" s="5"/>
      <c r="WV60" s="5"/>
      <c r="WW60" s="5"/>
      <c r="WX60" s="5"/>
      <c r="WY60" s="5"/>
      <c r="WZ60" s="5"/>
      <c r="XA60" s="5"/>
      <c r="XB60" s="5"/>
      <c r="XC60" s="5"/>
      <c r="XD60" s="5"/>
      <c r="XE60" s="5"/>
      <c r="XF60" s="5"/>
      <c r="XG60" s="5"/>
      <c r="XH60" s="5"/>
      <c r="XI60" s="5"/>
      <c r="XJ60" s="5"/>
      <c r="XK60" s="5"/>
      <c r="XL60" s="5"/>
      <c r="XM60" s="5"/>
      <c r="XN60" s="5"/>
      <c r="XO60" s="5"/>
      <c r="XP60" s="5"/>
      <c r="XQ60" s="5"/>
      <c r="XR60" s="5"/>
      <c r="XS60" s="5"/>
      <c r="XT60" s="5"/>
      <c r="XU60" s="5"/>
      <c r="XV60" s="5"/>
      <c r="XW60" s="5"/>
      <c r="XX60" s="5"/>
      <c r="XY60" s="5"/>
      <c r="XZ60" s="5"/>
      <c r="YA60" s="5"/>
      <c r="YB60" s="5"/>
      <c r="YC60" s="5"/>
      <c r="YD60" s="5"/>
      <c r="YE60" s="5"/>
      <c r="YF60" s="5"/>
      <c r="YG60" s="5"/>
      <c r="YH60" s="5"/>
      <c r="YI60" s="5"/>
      <c r="YJ60" s="5"/>
      <c r="YK60" s="5"/>
      <c r="YL60" s="5"/>
      <c r="YM60" s="5"/>
      <c r="YN60" s="5"/>
      <c r="YO60" s="5"/>
      <c r="YP60" s="5"/>
      <c r="YQ60" s="5"/>
      <c r="YR60" s="5"/>
      <c r="YS60" s="5"/>
      <c r="YT60" s="5"/>
      <c r="YU60" s="5"/>
      <c r="YV60" s="5"/>
      <c r="YW60" s="5"/>
      <c r="YX60" s="5"/>
      <c r="YY60" s="5"/>
      <c r="YZ60" s="5"/>
      <c r="ZA60" s="5"/>
      <c r="ZB60" s="5"/>
      <c r="ZC60" s="5"/>
      <c r="ZD60" s="5"/>
      <c r="ZE60" s="5"/>
      <c r="ZF60" s="5"/>
      <c r="ZG60" s="5"/>
      <c r="ZH60" s="5"/>
      <c r="ZI60" s="5"/>
      <c r="ZJ60" s="5"/>
      <c r="ZK60" s="5"/>
      <c r="ZL60" s="5"/>
      <c r="ZM60" s="5"/>
      <c r="ZN60" s="5"/>
      <c r="ZO60" s="5"/>
      <c r="ZP60" s="5"/>
      <c r="ZQ60" s="5"/>
      <c r="ZR60" s="5"/>
      <c r="ZS60" s="5"/>
      <c r="ZT60" s="5"/>
      <c r="ZU60" s="5"/>
      <c r="ZV60" s="5"/>
      <c r="ZW60" s="5"/>
      <c r="ZX60" s="5"/>
      <c r="ZY60" s="5"/>
      <c r="ZZ60" s="5"/>
      <c r="AAA60" s="5"/>
      <c r="AAB60" s="5"/>
      <c r="AAC60" s="5"/>
      <c r="AAD60" s="5"/>
      <c r="AAE60" s="5"/>
      <c r="AAF60" s="5"/>
      <c r="AAG60" s="5"/>
      <c r="AAH60" s="5"/>
      <c r="AAI60" s="5"/>
      <c r="AAJ60" s="5"/>
      <c r="AAK60" s="5"/>
      <c r="AAL60" s="5"/>
      <c r="AAM60" s="5"/>
      <c r="AAN60" s="5"/>
      <c r="AAO60" s="5"/>
      <c r="AAP60" s="5"/>
      <c r="AAQ60" s="5"/>
      <c r="AAR60" s="5"/>
      <c r="AAS60" s="5"/>
      <c r="AAT60" s="5"/>
      <c r="AAU60" s="5"/>
      <c r="AAV60" s="5"/>
      <c r="AAW60" s="5"/>
      <c r="AAX60" s="5"/>
      <c r="AAY60" s="5"/>
      <c r="AAZ60" s="5"/>
      <c r="ABA60" s="5"/>
      <c r="ABB60" s="5"/>
      <c r="ABC60" s="5"/>
      <c r="ABD60" s="5"/>
      <c r="ABE60" s="5"/>
      <c r="ABF60" s="5"/>
      <c r="ABG60" s="5"/>
      <c r="ABH60" s="5"/>
      <c r="ABI60" s="5"/>
      <c r="ABJ60" s="5"/>
      <c r="ABK60" s="5"/>
      <c r="ABL60" s="5"/>
      <c r="ABM60" s="5"/>
      <c r="ABN60" s="5"/>
      <c r="ABO60" s="5"/>
      <c r="ABP60" s="5"/>
      <c r="ABQ60" s="5"/>
      <c r="ABR60" s="5"/>
      <c r="ABS60" s="5"/>
      <c r="ABT60" s="5"/>
      <c r="ABU60" s="5"/>
      <c r="ABV60" s="5"/>
      <c r="ABW60" s="5"/>
      <c r="ABX60" s="5"/>
      <c r="ABY60" s="5"/>
      <c r="ABZ60" s="5"/>
      <c r="ACA60" s="5"/>
      <c r="ACB60" s="5"/>
      <c r="ACC60" s="5"/>
      <c r="ACD60" s="5"/>
      <c r="ACE60" s="5"/>
      <c r="ACF60" s="5"/>
      <c r="ACG60" s="5"/>
      <c r="ACH60" s="5"/>
      <c r="ACI60" s="5"/>
      <c r="ACJ60" s="5"/>
      <c r="ACK60" s="5"/>
      <c r="ACL60" s="5"/>
      <c r="ACM60" s="5"/>
      <c r="ACN60" s="5"/>
      <c r="ACO60" s="5"/>
      <c r="ACP60" s="5"/>
      <c r="ACQ60" s="5"/>
      <c r="ACR60" s="5"/>
      <c r="ACS60" s="5"/>
      <c r="ACT60" s="5"/>
      <c r="ACU60" s="5"/>
      <c r="ACV60" s="5"/>
      <c r="ACW60" s="5"/>
      <c r="ACX60" s="5"/>
      <c r="ACY60" s="5"/>
      <c r="ACZ60" s="5"/>
      <c r="ADA60" s="5"/>
      <c r="ADB60" s="5"/>
      <c r="ADC60" s="5"/>
      <c r="ADD60" s="5"/>
      <c r="ADE60" s="5"/>
      <c r="ADF60" s="5"/>
      <c r="ADG60" s="5"/>
      <c r="ADH60" s="5"/>
      <c r="ADI60" s="5"/>
      <c r="ADJ60" s="5"/>
      <c r="ADK60" s="5"/>
      <c r="ADL60" s="5"/>
      <c r="ADM60" s="5"/>
      <c r="ADN60" s="5"/>
      <c r="ADO60" s="5"/>
      <c r="ADP60" s="5"/>
      <c r="ADQ60" s="5"/>
      <c r="ADR60" s="5"/>
      <c r="ADS60" s="5"/>
      <c r="ADT60" s="5"/>
      <c r="ADU60" s="5"/>
      <c r="ADV60" s="5"/>
      <c r="ADW60" s="5"/>
      <c r="ADX60" s="5"/>
      <c r="ADY60" s="5"/>
      <c r="ADZ60" s="5"/>
      <c r="AEA60" s="5"/>
      <c r="AEB60" s="5"/>
      <c r="AEC60" s="5"/>
      <c r="AED60" s="5"/>
      <c r="AEE60" s="5"/>
      <c r="AEF60" s="5"/>
      <c r="AEG60" s="5"/>
      <c r="AEH60" s="5"/>
      <c r="AEI60" s="5"/>
      <c r="AEJ60" s="5"/>
      <c r="AEK60" s="5"/>
      <c r="AEL60" s="5"/>
      <c r="AEM60" s="5"/>
      <c r="AEN60" s="5"/>
      <c r="AEO60" s="5"/>
      <c r="AEP60" s="5"/>
      <c r="AEQ60" s="5"/>
      <c r="AER60" s="5"/>
      <c r="AES60" s="5"/>
      <c r="AET60" s="5"/>
      <c r="AEU60" s="5"/>
      <c r="AEV60" s="5"/>
      <c r="AEW60" s="5"/>
      <c r="AEX60" s="5"/>
      <c r="AEY60" s="5"/>
      <c r="AEZ60" s="5"/>
      <c r="AFA60" s="5"/>
      <c r="AFB60" s="5"/>
      <c r="AFC60" s="5"/>
      <c r="AFD60" s="5"/>
      <c r="AFE60" s="5"/>
      <c r="AFF60" s="5"/>
      <c r="AFG60" s="5"/>
      <c r="AFH60" s="5"/>
      <c r="AFI60" s="5"/>
      <c r="AFJ60" s="5"/>
      <c r="AFK60" s="5"/>
      <c r="AFL60" s="5"/>
      <c r="AFM60" s="5"/>
      <c r="AFN60" s="5"/>
      <c r="AFO60" s="5"/>
      <c r="AFP60" s="5"/>
      <c r="AFQ60" s="5"/>
      <c r="AFR60" s="5"/>
      <c r="AFS60" s="5"/>
      <c r="AFT60" s="5"/>
      <c r="AFU60" s="5"/>
      <c r="AFV60" s="5"/>
      <c r="AFW60" s="5"/>
      <c r="AFX60" s="5"/>
      <c r="AFY60" s="5"/>
      <c r="AFZ60" s="5"/>
      <c r="AGA60" s="5"/>
      <c r="AGB60" s="5"/>
      <c r="AGC60" s="5"/>
      <c r="AGD60" s="5"/>
      <c r="AGE60" s="5"/>
      <c r="AGF60" s="5"/>
      <c r="AGG60" s="5"/>
      <c r="AGH60" s="5"/>
      <c r="AGI60" s="5"/>
      <c r="AGJ60" s="5"/>
      <c r="AGK60" s="5"/>
      <c r="AGL60" s="5"/>
      <c r="AGM60" s="5"/>
      <c r="AGN60" s="5"/>
      <c r="AGO60" s="5"/>
      <c r="AGP60" s="5"/>
      <c r="AGQ60" s="5"/>
      <c r="AGR60" s="5"/>
      <c r="AGS60" s="5"/>
      <c r="AGT60" s="5"/>
      <c r="AGU60" s="5"/>
      <c r="AGV60" s="5"/>
      <c r="AGW60" s="5"/>
      <c r="AGX60" s="5"/>
      <c r="AGY60" s="5"/>
      <c r="AGZ60" s="5"/>
    </row>
    <row r="61" spans="1:884" s="7" customFormat="1" ht="21" customHeight="1" x14ac:dyDescent="0.25">
      <c r="A61" s="6"/>
      <c r="B61" s="6"/>
      <c r="C61" s="6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5"/>
      <c r="IW61" s="5"/>
      <c r="IX61" s="5"/>
      <c r="IY61" s="5"/>
      <c r="IZ61" s="5"/>
      <c r="JA61" s="5"/>
      <c r="JB61" s="5"/>
      <c r="JC61" s="5"/>
      <c r="JD61" s="5"/>
      <c r="JE61" s="5"/>
      <c r="JF61" s="5"/>
      <c r="JG61" s="5"/>
      <c r="JH61" s="5"/>
      <c r="JI61" s="5"/>
      <c r="JJ61" s="5"/>
      <c r="JK61" s="5"/>
      <c r="JL61" s="5"/>
      <c r="JM61" s="5"/>
      <c r="JN61" s="5"/>
      <c r="JO61" s="5"/>
      <c r="JP61" s="5"/>
      <c r="JQ61" s="5"/>
      <c r="JR61" s="5"/>
      <c r="JS61" s="5"/>
      <c r="JT61" s="5"/>
      <c r="JU61" s="5"/>
      <c r="JV61" s="5"/>
      <c r="JW61" s="5"/>
      <c r="JX61" s="5"/>
      <c r="JY61" s="5"/>
      <c r="JZ61" s="5"/>
      <c r="KA61" s="5"/>
      <c r="KB61" s="5"/>
      <c r="KC61" s="5"/>
      <c r="KD61" s="5"/>
      <c r="KE61" s="5"/>
      <c r="KF61" s="5"/>
      <c r="KG61" s="5"/>
      <c r="KH61" s="5"/>
      <c r="KI61" s="5"/>
      <c r="KJ61" s="5"/>
      <c r="KK61" s="5"/>
      <c r="KL61" s="5"/>
      <c r="KM61" s="5"/>
      <c r="KN61" s="5"/>
      <c r="KO61" s="5"/>
      <c r="KP61" s="5"/>
      <c r="KQ61" s="5"/>
      <c r="KR61" s="5"/>
      <c r="KS61" s="5"/>
      <c r="KT61" s="5"/>
      <c r="KU61" s="5"/>
      <c r="KV61" s="5"/>
      <c r="KW61" s="5"/>
      <c r="KX61" s="5"/>
      <c r="KY61" s="5"/>
      <c r="KZ61" s="5"/>
      <c r="LA61" s="5"/>
      <c r="LB61" s="5"/>
      <c r="LC61" s="5"/>
      <c r="LD61" s="5"/>
      <c r="LE61" s="5"/>
      <c r="LF61" s="5"/>
      <c r="LG61" s="5"/>
      <c r="LH61" s="5"/>
      <c r="LI61" s="5"/>
      <c r="LJ61" s="5"/>
      <c r="LK61" s="5"/>
      <c r="LL61" s="5"/>
      <c r="LM61" s="5"/>
      <c r="LN61" s="5"/>
      <c r="LO61" s="5"/>
      <c r="LP61" s="5"/>
      <c r="LQ61" s="5"/>
      <c r="LR61" s="5"/>
      <c r="LS61" s="5"/>
      <c r="LT61" s="5"/>
      <c r="LU61" s="5"/>
      <c r="LV61" s="5"/>
      <c r="LW61" s="5"/>
      <c r="LX61" s="5"/>
      <c r="LY61" s="5"/>
      <c r="LZ61" s="5"/>
      <c r="MA61" s="5"/>
      <c r="MB61" s="5"/>
      <c r="MC61" s="5"/>
      <c r="MD61" s="5"/>
      <c r="ME61" s="5"/>
      <c r="MF61" s="5"/>
      <c r="MG61" s="5"/>
      <c r="MH61" s="5"/>
      <c r="MI61" s="5"/>
      <c r="MJ61" s="5"/>
      <c r="MK61" s="5"/>
      <c r="ML61" s="5"/>
      <c r="MM61" s="5"/>
      <c r="MN61" s="5"/>
      <c r="MO61" s="5"/>
      <c r="MP61" s="5"/>
      <c r="MQ61" s="5"/>
      <c r="MR61" s="5"/>
      <c r="MS61" s="5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  <c r="NG61" s="5"/>
      <c r="NH61" s="5"/>
      <c r="NI61" s="5"/>
      <c r="NJ61" s="5"/>
      <c r="NK61" s="5"/>
      <c r="NL61" s="5"/>
      <c r="NM61" s="5"/>
      <c r="NN61" s="5"/>
      <c r="NO61" s="5"/>
      <c r="NP61" s="5"/>
      <c r="NQ61" s="5"/>
      <c r="NR61" s="5"/>
      <c r="NS61" s="5"/>
      <c r="NT61" s="5"/>
      <c r="NU61" s="5"/>
      <c r="NV61" s="5"/>
      <c r="NW61" s="5"/>
      <c r="NX61" s="5"/>
      <c r="NY61" s="5"/>
      <c r="NZ61" s="5"/>
      <c r="OA61" s="5"/>
      <c r="OB61" s="5"/>
      <c r="OC61" s="5"/>
      <c r="OD61" s="5"/>
      <c r="OE61" s="5"/>
      <c r="OF61" s="5"/>
      <c r="OG61" s="5"/>
      <c r="OH61" s="5"/>
      <c r="OI61" s="5"/>
      <c r="OJ61" s="5"/>
      <c r="OK61" s="5"/>
      <c r="OL61" s="5"/>
      <c r="OM61" s="5"/>
      <c r="ON61" s="5"/>
      <c r="OO61" s="5"/>
      <c r="OP61" s="5"/>
      <c r="OQ61" s="5"/>
      <c r="OR61" s="5"/>
      <c r="OS61" s="5"/>
      <c r="OT61" s="5"/>
      <c r="OU61" s="5"/>
      <c r="OV61" s="5"/>
      <c r="OW61" s="5"/>
      <c r="OX61" s="5"/>
      <c r="OY61" s="5"/>
      <c r="OZ61" s="5"/>
      <c r="PA61" s="5"/>
      <c r="PB61" s="5"/>
      <c r="PC61" s="5"/>
      <c r="PD61" s="5"/>
      <c r="PE61" s="5"/>
      <c r="PF61" s="5"/>
      <c r="PG61" s="5"/>
      <c r="PH61" s="5"/>
      <c r="PI61" s="5"/>
      <c r="PJ61" s="5"/>
      <c r="PK61" s="5"/>
      <c r="PL61" s="5"/>
      <c r="PM61" s="5"/>
      <c r="PN61" s="5"/>
      <c r="PO61" s="5"/>
      <c r="PP61" s="5"/>
      <c r="PQ61" s="5"/>
      <c r="PR61" s="5"/>
      <c r="PS61" s="5"/>
      <c r="PT61" s="5"/>
      <c r="PU61" s="5"/>
      <c r="PV61" s="5"/>
      <c r="PW61" s="5"/>
      <c r="PX61" s="5"/>
      <c r="PY61" s="5"/>
      <c r="PZ61" s="5"/>
      <c r="QA61" s="5"/>
      <c r="QB61" s="5"/>
      <c r="QC61" s="5"/>
      <c r="QD61" s="5"/>
      <c r="QE61" s="5"/>
      <c r="QF61" s="5"/>
      <c r="QG61" s="5"/>
      <c r="QH61" s="5"/>
      <c r="QI61" s="5"/>
      <c r="QJ61" s="5"/>
      <c r="QK61" s="5"/>
      <c r="QL61" s="5"/>
      <c r="QM61" s="5"/>
      <c r="QN61" s="5"/>
      <c r="QO61" s="5"/>
      <c r="QP61" s="5"/>
      <c r="QQ61" s="5"/>
      <c r="QR61" s="5"/>
      <c r="QS61" s="5"/>
      <c r="QT61" s="5"/>
      <c r="QU61" s="5"/>
      <c r="QV61" s="5"/>
      <c r="QW61" s="5"/>
      <c r="QX61" s="5"/>
      <c r="QY61" s="5"/>
      <c r="QZ61" s="5"/>
      <c r="RA61" s="5"/>
      <c r="RB61" s="5"/>
      <c r="RC61" s="5"/>
      <c r="RD61" s="5"/>
      <c r="RE61" s="5"/>
      <c r="RF61" s="5"/>
      <c r="RG61" s="5"/>
      <c r="RH61" s="5"/>
      <c r="RI61" s="5"/>
      <c r="RJ61" s="5"/>
      <c r="RK61" s="5"/>
      <c r="RL61" s="5"/>
      <c r="RM61" s="5"/>
      <c r="RN61" s="5"/>
      <c r="RO61" s="5"/>
      <c r="RP61" s="5"/>
      <c r="RQ61" s="5"/>
      <c r="RR61" s="5"/>
      <c r="RS61" s="5"/>
      <c r="RT61" s="5"/>
      <c r="RU61" s="5"/>
      <c r="RV61" s="5"/>
      <c r="RW61" s="5"/>
      <c r="RX61" s="5"/>
      <c r="RY61" s="5"/>
      <c r="RZ61" s="5"/>
      <c r="SA61" s="5"/>
      <c r="SB61" s="5"/>
      <c r="SC61" s="5"/>
      <c r="SD61" s="5"/>
      <c r="SE61" s="5"/>
      <c r="SF61" s="5"/>
      <c r="SG61" s="5"/>
      <c r="SH61" s="5"/>
      <c r="SI61" s="5"/>
      <c r="SJ61" s="5"/>
      <c r="SK61" s="5"/>
      <c r="SL61" s="5"/>
      <c r="SM61" s="5"/>
      <c r="SN61" s="5"/>
      <c r="SO61" s="5"/>
      <c r="SP61" s="5"/>
      <c r="SQ61" s="5"/>
      <c r="SR61" s="5"/>
      <c r="SS61" s="5"/>
      <c r="ST61" s="5"/>
      <c r="SU61" s="5"/>
      <c r="SV61" s="5"/>
      <c r="SW61" s="5"/>
      <c r="SX61" s="5"/>
      <c r="SY61" s="5"/>
      <c r="SZ61" s="5"/>
      <c r="TA61" s="5"/>
      <c r="TB61" s="5"/>
      <c r="TC61" s="5"/>
      <c r="TD61" s="5"/>
      <c r="TE61" s="5"/>
      <c r="TF61" s="5"/>
      <c r="TG61" s="5"/>
      <c r="TH61" s="5"/>
      <c r="TI61" s="5"/>
      <c r="TJ61" s="5"/>
      <c r="TK61" s="5"/>
      <c r="TL61" s="5"/>
      <c r="TM61" s="5"/>
      <c r="TN61" s="5"/>
      <c r="TO61" s="5"/>
      <c r="TP61" s="5"/>
      <c r="TQ61" s="5"/>
      <c r="TR61" s="5"/>
      <c r="TS61" s="5"/>
      <c r="TT61" s="5"/>
      <c r="TU61" s="5"/>
      <c r="TV61" s="5"/>
      <c r="TW61" s="5"/>
      <c r="TX61" s="5"/>
      <c r="TY61" s="5"/>
      <c r="TZ61" s="5"/>
      <c r="UA61" s="5"/>
      <c r="UB61" s="5"/>
      <c r="UC61" s="5"/>
      <c r="UD61" s="5"/>
      <c r="UE61" s="5"/>
      <c r="UF61" s="5"/>
      <c r="UG61" s="5"/>
      <c r="UH61" s="5"/>
      <c r="UI61" s="5"/>
      <c r="UJ61" s="5"/>
      <c r="UK61" s="5"/>
      <c r="UL61" s="5"/>
      <c r="UM61" s="5"/>
      <c r="UN61" s="5"/>
      <c r="UO61" s="5"/>
      <c r="UP61" s="5"/>
      <c r="UQ61" s="5"/>
      <c r="UR61" s="5"/>
      <c r="US61" s="5"/>
      <c r="UT61" s="5"/>
      <c r="UU61" s="5"/>
      <c r="UV61" s="5"/>
      <c r="UW61" s="5"/>
      <c r="UX61" s="5"/>
      <c r="UY61" s="5"/>
      <c r="UZ61" s="5"/>
      <c r="VA61" s="5"/>
      <c r="VB61" s="5"/>
      <c r="VC61" s="5"/>
      <c r="VD61" s="5"/>
      <c r="VE61" s="5"/>
      <c r="VF61" s="5"/>
      <c r="VG61" s="5"/>
      <c r="VH61" s="5"/>
      <c r="VI61" s="5"/>
      <c r="VJ61" s="5"/>
      <c r="VK61" s="5"/>
      <c r="VL61" s="5"/>
      <c r="VM61" s="5"/>
      <c r="VN61" s="5"/>
      <c r="VO61" s="5"/>
      <c r="VP61" s="5"/>
      <c r="VQ61" s="5"/>
      <c r="VR61" s="5"/>
      <c r="VS61" s="5"/>
      <c r="VT61" s="5"/>
      <c r="VU61" s="5"/>
      <c r="VV61" s="5"/>
      <c r="VW61" s="5"/>
      <c r="VX61" s="5"/>
      <c r="VY61" s="5"/>
      <c r="VZ61" s="5"/>
      <c r="WA61" s="5"/>
      <c r="WB61" s="5"/>
      <c r="WC61" s="5"/>
      <c r="WD61" s="5"/>
      <c r="WE61" s="5"/>
      <c r="WF61" s="5"/>
      <c r="WG61" s="5"/>
      <c r="WH61" s="5"/>
      <c r="WI61" s="5"/>
      <c r="WJ61" s="5"/>
      <c r="WK61" s="5"/>
      <c r="WL61" s="5"/>
      <c r="WM61" s="5"/>
      <c r="WN61" s="5"/>
      <c r="WO61" s="5"/>
      <c r="WP61" s="5"/>
      <c r="WQ61" s="5"/>
      <c r="WR61" s="5"/>
      <c r="WS61" s="5"/>
      <c r="WT61" s="5"/>
      <c r="WU61" s="5"/>
      <c r="WV61" s="5"/>
      <c r="WW61" s="5"/>
      <c r="WX61" s="5"/>
      <c r="WY61" s="5"/>
      <c r="WZ61" s="5"/>
      <c r="XA61" s="5"/>
      <c r="XB61" s="5"/>
      <c r="XC61" s="5"/>
      <c r="XD61" s="5"/>
      <c r="XE61" s="5"/>
      <c r="XF61" s="5"/>
      <c r="XG61" s="5"/>
      <c r="XH61" s="5"/>
      <c r="XI61" s="5"/>
      <c r="XJ61" s="5"/>
      <c r="XK61" s="5"/>
      <c r="XL61" s="5"/>
      <c r="XM61" s="5"/>
      <c r="XN61" s="5"/>
      <c r="XO61" s="5"/>
      <c r="XP61" s="5"/>
      <c r="XQ61" s="5"/>
      <c r="XR61" s="5"/>
      <c r="XS61" s="5"/>
      <c r="XT61" s="5"/>
      <c r="XU61" s="5"/>
      <c r="XV61" s="5"/>
      <c r="XW61" s="5"/>
      <c r="XX61" s="5"/>
      <c r="XY61" s="5"/>
      <c r="XZ61" s="5"/>
      <c r="YA61" s="5"/>
      <c r="YB61" s="5"/>
      <c r="YC61" s="5"/>
      <c r="YD61" s="5"/>
      <c r="YE61" s="5"/>
      <c r="YF61" s="5"/>
      <c r="YG61" s="5"/>
      <c r="YH61" s="5"/>
      <c r="YI61" s="5"/>
      <c r="YJ61" s="5"/>
      <c r="YK61" s="5"/>
      <c r="YL61" s="5"/>
      <c r="YM61" s="5"/>
      <c r="YN61" s="5"/>
      <c r="YO61" s="5"/>
      <c r="YP61" s="5"/>
      <c r="YQ61" s="5"/>
      <c r="YR61" s="5"/>
      <c r="YS61" s="5"/>
      <c r="YT61" s="5"/>
      <c r="YU61" s="5"/>
      <c r="YV61" s="5"/>
      <c r="YW61" s="5"/>
      <c r="YX61" s="5"/>
      <c r="YY61" s="5"/>
      <c r="YZ61" s="5"/>
      <c r="ZA61" s="5"/>
      <c r="ZB61" s="5"/>
      <c r="ZC61" s="5"/>
      <c r="ZD61" s="5"/>
      <c r="ZE61" s="5"/>
      <c r="ZF61" s="5"/>
      <c r="ZG61" s="5"/>
      <c r="ZH61" s="5"/>
      <c r="ZI61" s="5"/>
      <c r="ZJ61" s="5"/>
      <c r="ZK61" s="5"/>
      <c r="ZL61" s="5"/>
      <c r="ZM61" s="5"/>
      <c r="ZN61" s="5"/>
      <c r="ZO61" s="5"/>
      <c r="ZP61" s="5"/>
      <c r="ZQ61" s="5"/>
      <c r="ZR61" s="5"/>
      <c r="ZS61" s="5"/>
      <c r="ZT61" s="5"/>
      <c r="ZU61" s="5"/>
      <c r="ZV61" s="5"/>
      <c r="ZW61" s="5"/>
      <c r="ZX61" s="5"/>
      <c r="ZY61" s="5"/>
      <c r="ZZ61" s="5"/>
      <c r="AAA61" s="5"/>
      <c r="AAB61" s="5"/>
      <c r="AAC61" s="5"/>
      <c r="AAD61" s="5"/>
      <c r="AAE61" s="5"/>
      <c r="AAF61" s="5"/>
      <c r="AAG61" s="5"/>
      <c r="AAH61" s="5"/>
      <c r="AAI61" s="5"/>
      <c r="AAJ61" s="5"/>
      <c r="AAK61" s="5"/>
      <c r="AAL61" s="5"/>
      <c r="AAM61" s="5"/>
      <c r="AAN61" s="5"/>
      <c r="AAO61" s="5"/>
      <c r="AAP61" s="5"/>
      <c r="AAQ61" s="5"/>
      <c r="AAR61" s="5"/>
      <c r="AAS61" s="5"/>
      <c r="AAT61" s="5"/>
      <c r="AAU61" s="5"/>
      <c r="AAV61" s="5"/>
      <c r="AAW61" s="5"/>
      <c r="AAX61" s="5"/>
      <c r="AAY61" s="5"/>
      <c r="AAZ61" s="5"/>
      <c r="ABA61" s="5"/>
      <c r="ABB61" s="5"/>
      <c r="ABC61" s="5"/>
      <c r="ABD61" s="5"/>
      <c r="ABE61" s="5"/>
      <c r="ABF61" s="5"/>
      <c r="ABG61" s="5"/>
      <c r="ABH61" s="5"/>
      <c r="ABI61" s="5"/>
      <c r="ABJ61" s="5"/>
      <c r="ABK61" s="5"/>
      <c r="ABL61" s="5"/>
      <c r="ABM61" s="5"/>
      <c r="ABN61" s="5"/>
      <c r="ABO61" s="5"/>
      <c r="ABP61" s="5"/>
      <c r="ABQ61" s="5"/>
      <c r="ABR61" s="5"/>
      <c r="ABS61" s="5"/>
      <c r="ABT61" s="5"/>
      <c r="ABU61" s="5"/>
      <c r="ABV61" s="5"/>
      <c r="ABW61" s="5"/>
      <c r="ABX61" s="5"/>
      <c r="ABY61" s="5"/>
      <c r="ABZ61" s="5"/>
      <c r="ACA61" s="5"/>
      <c r="ACB61" s="5"/>
      <c r="ACC61" s="5"/>
      <c r="ACD61" s="5"/>
      <c r="ACE61" s="5"/>
      <c r="ACF61" s="5"/>
      <c r="ACG61" s="5"/>
      <c r="ACH61" s="5"/>
      <c r="ACI61" s="5"/>
      <c r="ACJ61" s="5"/>
      <c r="ACK61" s="5"/>
      <c r="ACL61" s="5"/>
      <c r="ACM61" s="5"/>
      <c r="ACN61" s="5"/>
      <c r="ACO61" s="5"/>
      <c r="ACP61" s="5"/>
      <c r="ACQ61" s="5"/>
      <c r="ACR61" s="5"/>
      <c r="ACS61" s="5"/>
      <c r="ACT61" s="5"/>
      <c r="ACU61" s="5"/>
      <c r="ACV61" s="5"/>
      <c r="ACW61" s="5"/>
      <c r="ACX61" s="5"/>
      <c r="ACY61" s="5"/>
      <c r="ACZ61" s="5"/>
      <c r="ADA61" s="5"/>
      <c r="ADB61" s="5"/>
      <c r="ADC61" s="5"/>
      <c r="ADD61" s="5"/>
      <c r="ADE61" s="5"/>
      <c r="ADF61" s="5"/>
      <c r="ADG61" s="5"/>
      <c r="ADH61" s="5"/>
      <c r="ADI61" s="5"/>
      <c r="ADJ61" s="5"/>
      <c r="ADK61" s="5"/>
      <c r="ADL61" s="5"/>
      <c r="ADM61" s="5"/>
      <c r="ADN61" s="5"/>
      <c r="ADO61" s="5"/>
      <c r="ADP61" s="5"/>
      <c r="ADQ61" s="5"/>
      <c r="ADR61" s="5"/>
      <c r="ADS61" s="5"/>
      <c r="ADT61" s="5"/>
      <c r="ADU61" s="5"/>
      <c r="ADV61" s="5"/>
      <c r="ADW61" s="5"/>
      <c r="ADX61" s="5"/>
      <c r="ADY61" s="5"/>
      <c r="ADZ61" s="5"/>
      <c r="AEA61" s="5"/>
      <c r="AEB61" s="5"/>
      <c r="AEC61" s="5"/>
      <c r="AED61" s="5"/>
      <c r="AEE61" s="5"/>
      <c r="AEF61" s="5"/>
      <c r="AEG61" s="5"/>
      <c r="AEH61" s="5"/>
      <c r="AEI61" s="5"/>
      <c r="AEJ61" s="5"/>
      <c r="AEK61" s="5"/>
      <c r="AEL61" s="5"/>
      <c r="AEM61" s="5"/>
      <c r="AEN61" s="5"/>
      <c r="AEO61" s="5"/>
      <c r="AEP61" s="5"/>
      <c r="AEQ61" s="5"/>
      <c r="AER61" s="5"/>
      <c r="AES61" s="5"/>
      <c r="AET61" s="5"/>
      <c r="AEU61" s="5"/>
      <c r="AEV61" s="5"/>
      <c r="AEW61" s="5"/>
      <c r="AEX61" s="5"/>
      <c r="AEY61" s="5"/>
      <c r="AEZ61" s="5"/>
      <c r="AFA61" s="5"/>
      <c r="AFB61" s="5"/>
      <c r="AFC61" s="5"/>
      <c r="AFD61" s="5"/>
      <c r="AFE61" s="5"/>
      <c r="AFF61" s="5"/>
      <c r="AFG61" s="5"/>
      <c r="AFH61" s="5"/>
      <c r="AFI61" s="5"/>
      <c r="AFJ61" s="5"/>
      <c r="AFK61" s="5"/>
      <c r="AFL61" s="5"/>
      <c r="AFM61" s="5"/>
      <c r="AFN61" s="5"/>
      <c r="AFO61" s="5"/>
      <c r="AFP61" s="5"/>
      <c r="AFQ61" s="5"/>
      <c r="AFR61" s="5"/>
      <c r="AFS61" s="5"/>
      <c r="AFT61" s="5"/>
      <c r="AFU61" s="5"/>
      <c r="AFV61" s="5"/>
      <c r="AFW61" s="5"/>
      <c r="AFX61" s="5"/>
      <c r="AFY61" s="5"/>
      <c r="AFZ61" s="5"/>
      <c r="AGA61" s="5"/>
      <c r="AGB61" s="5"/>
      <c r="AGC61" s="5"/>
      <c r="AGD61" s="5"/>
      <c r="AGE61" s="5"/>
      <c r="AGF61" s="5"/>
      <c r="AGG61" s="5"/>
      <c r="AGH61" s="5"/>
      <c r="AGI61" s="5"/>
      <c r="AGJ61" s="5"/>
      <c r="AGK61" s="5"/>
      <c r="AGL61" s="5"/>
      <c r="AGM61" s="5"/>
      <c r="AGN61" s="5"/>
      <c r="AGO61" s="5"/>
      <c r="AGP61" s="5"/>
      <c r="AGQ61" s="5"/>
      <c r="AGR61" s="5"/>
      <c r="AGS61" s="5"/>
      <c r="AGT61" s="5"/>
      <c r="AGU61" s="5"/>
      <c r="AGV61" s="5"/>
      <c r="AGW61" s="5"/>
      <c r="AGX61" s="5"/>
      <c r="AGY61" s="5"/>
      <c r="AGZ61" s="5"/>
    </row>
    <row r="62" spans="1:884" s="7" customFormat="1" x14ac:dyDescent="0.25">
      <c r="A62" s="6"/>
      <c r="B62" s="6"/>
      <c r="C62" s="6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5"/>
      <c r="JJ62" s="5"/>
      <c r="JK62" s="5"/>
      <c r="JL62" s="5"/>
      <c r="JM62" s="5"/>
      <c r="JN62" s="5"/>
      <c r="JO62" s="5"/>
      <c r="JP62" s="5"/>
      <c r="JQ62" s="5"/>
      <c r="JR62" s="5"/>
      <c r="JS62" s="5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5"/>
      <c r="LN62" s="5"/>
      <c r="LO62" s="5"/>
      <c r="LP62" s="5"/>
      <c r="LQ62" s="5"/>
      <c r="LR62" s="5"/>
      <c r="LS62" s="5"/>
      <c r="LT62" s="5"/>
      <c r="LU62" s="5"/>
      <c r="LV62" s="5"/>
      <c r="LW62" s="5"/>
      <c r="LX62" s="5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5"/>
      <c r="NC62" s="5"/>
      <c r="ND62" s="5"/>
      <c r="NE62" s="5"/>
      <c r="NF62" s="5"/>
      <c r="NG62" s="5"/>
      <c r="NH62" s="5"/>
      <c r="NI62" s="5"/>
      <c r="NJ62" s="5"/>
      <c r="NK62" s="5"/>
      <c r="NL62" s="5"/>
      <c r="NM62" s="5"/>
      <c r="NN62" s="5"/>
      <c r="NO62" s="5"/>
      <c r="NP62" s="5"/>
      <c r="NQ62" s="5"/>
      <c r="NR62" s="5"/>
      <c r="NS62" s="5"/>
      <c r="NT62" s="5"/>
      <c r="NU62" s="5"/>
      <c r="NV62" s="5"/>
      <c r="NW62" s="5"/>
      <c r="NX62" s="5"/>
      <c r="NY62" s="5"/>
      <c r="NZ62" s="5"/>
      <c r="OA62" s="5"/>
      <c r="OB62" s="5"/>
      <c r="OC62" s="5"/>
      <c r="OD62" s="5"/>
      <c r="OE62" s="5"/>
      <c r="OF62" s="5"/>
      <c r="OG62" s="5"/>
      <c r="OH62" s="5"/>
      <c r="OI62" s="5"/>
      <c r="OJ62" s="5"/>
      <c r="OK62" s="5"/>
      <c r="OL62" s="5"/>
      <c r="OM62" s="5"/>
      <c r="ON62" s="5"/>
      <c r="OO62" s="5"/>
      <c r="OP62" s="5"/>
      <c r="OQ62" s="5"/>
      <c r="OR62" s="5"/>
      <c r="OS62" s="5"/>
      <c r="OT62" s="5"/>
      <c r="OU62" s="5"/>
      <c r="OV62" s="5"/>
      <c r="OW62" s="5"/>
      <c r="OX62" s="5"/>
      <c r="OY62" s="5"/>
      <c r="OZ62" s="5"/>
      <c r="PA62" s="5"/>
      <c r="PB62" s="5"/>
      <c r="PC62" s="5"/>
      <c r="PD62" s="5"/>
      <c r="PE62" s="5"/>
      <c r="PF62" s="5"/>
      <c r="PG62" s="5"/>
      <c r="PH62" s="5"/>
      <c r="PI62" s="5"/>
      <c r="PJ62" s="5"/>
      <c r="PK62" s="5"/>
      <c r="PL62" s="5"/>
      <c r="PM62" s="5"/>
      <c r="PN62" s="5"/>
      <c r="PO62" s="5"/>
      <c r="PP62" s="5"/>
      <c r="PQ62" s="5"/>
      <c r="PR62" s="5"/>
      <c r="PS62" s="5"/>
      <c r="PT62" s="5"/>
      <c r="PU62" s="5"/>
      <c r="PV62" s="5"/>
      <c r="PW62" s="5"/>
      <c r="PX62" s="5"/>
      <c r="PY62" s="5"/>
      <c r="PZ62" s="5"/>
      <c r="QA62" s="5"/>
      <c r="QB62" s="5"/>
      <c r="QC62" s="5"/>
      <c r="QD62" s="5"/>
      <c r="QE62" s="5"/>
      <c r="QF62" s="5"/>
      <c r="QG62" s="5"/>
      <c r="QH62" s="5"/>
      <c r="QI62" s="5"/>
      <c r="QJ62" s="5"/>
      <c r="QK62" s="5"/>
      <c r="QL62" s="5"/>
      <c r="QM62" s="5"/>
      <c r="QN62" s="5"/>
      <c r="QO62" s="5"/>
      <c r="QP62" s="5"/>
      <c r="QQ62" s="5"/>
      <c r="QR62" s="5"/>
      <c r="QS62" s="5"/>
      <c r="QT62" s="5"/>
      <c r="QU62" s="5"/>
      <c r="QV62" s="5"/>
      <c r="QW62" s="5"/>
      <c r="QX62" s="5"/>
      <c r="QY62" s="5"/>
      <c r="QZ62" s="5"/>
      <c r="RA62" s="5"/>
      <c r="RB62" s="5"/>
      <c r="RC62" s="5"/>
      <c r="RD62" s="5"/>
      <c r="RE62" s="5"/>
      <c r="RF62" s="5"/>
      <c r="RG62" s="5"/>
      <c r="RH62" s="5"/>
      <c r="RI62" s="5"/>
      <c r="RJ62" s="5"/>
      <c r="RK62" s="5"/>
      <c r="RL62" s="5"/>
      <c r="RM62" s="5"/>
      <c r="RN62" s="5"/>
      <c r="RO62" s="5"/>
      <c r="RP62" s="5"/>
      <c r="RQ62" s="5"/>
      <c r="RR62" s="5"/>
      <c r="RS62" s="5"/>
      <c r="RT62" s="5"/>
      <c r="RU62" s="5"/>
      <c r="RV62" s="5"/>
      <c r="RW62" s="5"/>
      <c r="RX62" s="5"/>
      <c r="RY62" s="5"/>
      <c r="RZ62" s="5"/>
      <c r="SA62" s="5"/>
      <c r="SB62" s="5"/>
      <c r="SC62" s="5"/>
      <c r="SD62" s="5"/>
      <c r="SE62" s="5"/>
      <c r="SF62" s="5"/>
      <c r="SG62" s="5"/>
      <c r="SH62" s="5"/>
      <c r="SI62" s="5"/>
      <c r="SJ62" s="5"/>
      <c r="SK62" s="5"/>
      <c r="SL62" s="5"/>
      <c r="SM62" s="5"/>
      <c r="SN62" s="5"/>
      <c r="SO62" s="5"/>
      <c r="SP62" s="5"/>
      <c r="SQ62" s="5"/>
      <c r="SR62" s="5"/>
      <c r="SS62" s="5"/>
      <c r="ST62" s="5"/>
      <c r="SU62" s="5"/>
      <c r="SV62" s="5"/>
      <c r="SW62" s="5"/>
      <c r="SX62" s="5"/>
      <c r="SY62" s="5"/>
      <c r="SZ62" s="5"/>
      <c r="TA62" s="5"/>
      <c r="TB62" s="5"/>
      <c r="TC62" s="5"/>
      <c r="TD62" s="5"/>
      <c r="TE62" s="5"/>
      <c r="TF62" s="5"/>
      <c r="TG62" s="5"/>
      <c r="TH62" s="5"/>
      <c r="TI62" s="5"/>
      <c r="TJ62" s="5"/>
      <c r="TK62" s="5"/>
      <c r="TL62" s="5"/>
      <c r="TM62" s="5"/>
      <c r="TN62" s="5"/>
      <c r="TO62" s="5"/>
      <c r="TP62" s="5"/>
      <c r="TQ62" s="5"/>
      <c r="TR62" s="5"/>
      <c r="TS62" s="5"/>
      <c r="TT62" s="5"/>
      <c r="TU62" s="5"/>
      <c r="TV62" s="5"/>
      <c r="TW62" s="5"/>
      <c r="TX62" s="5"/>
      <c r="TY62" s="5"/>
      <c r="TZ62" s="5"/>
      <c r="UA62" s="5"/>
      <c r="UB62" s="5"/>
      <c r="UC62" s="5"/>
      <c r="UD62" s="5"/>
      <c r="UE62" s="5"/>
      <c r="UF62" s="5"/>
      <c r="UG62" s="5"/>
      <c r="UH62" s="5"/>
      <c r="UI62" s="5"/>
      <c r="UJ62" s="5"/>
      <c r="UK62" s="5"/>
      <c r="UL62" s="5"/>
      <c r="UM62" s="5"/>
      <c r="UN62" s="5"/>
      <c r="UO62" s="5"/>
      <c r="UP62" s="5"/>
      <c r="UQ62" s="5"/>
      <c r="UR62" s="5"/>
      <c r="US62" s="5"/>
      <c r="UT62" s="5"/>
      <c r="UU62" s="5"/>
      <c r="UV62" s="5"/>
      <c r="UW62" s="5"/>
      <c r="UX62" s="5"/>
      <c r="UY62" s="5"/>
      <c r="UZ62" s="5"/>
      <c r="VA62" s="5"/>
      <c r="VB62" s="5"/>
      <c r="VC62" s="5"/>
      <c r="VD62" s="5"/>
      <c r="VE62" s="5"/>
      <c r="VF62" s="5"/>
      <c r="VG62" s="5"/>
      <c r="VH62" s="5"/>
      <c r="VI62" s="5"/>
      <c r="VJ62" s="5"/>
      <c r="VK62" s="5"/>
      <c r="VL62" s="5"/>
      <c r="VM62" s="5"/>
      <c r="VN62" s="5"/>
      <c r="VO62" s="5"/>
      <c r="VP62" s="5"/>
      <c r="VQ62" s="5"/>
      <c r="VR62" s="5"/>
      <c r="VS62" s="5"/>
      <c r="VT62" s="5"/>
      <c r="VU62" s="5"/>
      <c r="VV62" s="5"/>
      <c r="VW62" s="5"/>
      <c r="VX62" s="5"/>
      <c r="VY62" s="5"/>
      <c r="VZ62" s="5"/>
      <c r="WA62" s="5"/>
      <c r="WB62" s="5"/>
      <c r="WC62" s="5"/>
      <c r="WD62" s="5"/>
      <c r="WE62" s="5"/>
      <c r="WF62" s="5"/>
      <c r="WG62" s="5"/>
      <c r="WH62" s="5"/>
      <c r="WI62" s="5"/>
      <c r="WJ62" s="5"/>
      <c r="WK62" s="5"/>
      <c r="WL62" s="5"/>
      <c r="WM62" s="5"/>
      <c r="WN62" s="5"/>
      <c r="WO62" s="5"/>
      <c r="WP62" s="5"/>
      <c r="WQ62" s="5"/>
      <c r="WR62" s="5"/>
      <c r="WS62" s="5"/>
      <c r="WT62" s="5"/>
      <c r="WU62" s="5"/>
      <c r="WV62" s="5"/>
      <c r="WW62" s="5"/>
      <c r="WX62" s="5"/>
      <c r="WY62" s="5"/>
      <c r="WZ62" s="5"/>
      <c r="XA62" s="5"/>
      <c r="XB62" s="5"/>
      <c r="XC62" s="5"/>
      <c r="XD62" s="5"/>
      <c r="XE62" s="5"/>
      <c r="XF62" s="5"/>
      <c r="XG62" s="5"/>
      <c r="XH62" s="5"/>
      <c r="XI62" s="5"/>
      <c r="XJ62" s="5"/>
      <c r="XK62" s="5"/>
      <c r="XL62" s="5"/>
      <c r="XM62" s="5"/>
      <c r="XN62" s="5"/>
      <c r="XO62" s="5"/>
      <c r="XP62" s="5"/>
      <c r="XQ62" s="5"/>
      <c r="XR62" s="5"/>
      <c r="XS62" s="5"/>
      <c r="XT62" s="5"/>
      <c r="XU62" s="5"/>
      <c r="XV62" s="5"/>
      <c r="XW62" s="5"/>
      <c r="XX62" s="5"/>
      <c r="XY62" s="5"/>
      <c r="XZ62" s="5"/>
      <c r="YA62" s="5"/>
      <c r="YB62" s="5"/>
      <c r="YC62" s="5"/>
      <c r="YD62" s="5"/>
      <c r="YE62" s="5"/>
      <c r="YF62" s="5"/>
      <c r="YG62" s="5"/>
      <c r="YH62" s="5"/>
      <c r="YI62" s="5"/>
      <c r="YJ62" s="5"/>
      <c r="YK62" s="5"/>
      <c r="YL62" s="5"/>
      <c r="YM62" s="5"/>
      <c r="YN62" s="5"/>
      <c r="YO62" s="5"/>
      <c r="YP62" s="5"/>
      <c r="YQ62" s="5"/>
      <c r="YR62" s="5"/>
      <c r="YS62" s="5"/>
      <c r="YT62" s="5"/>
      <c r="YU62" s="5"/>
      <c r="YV62" s="5"/>
      <c r="YW62" s="5"/>
      <c r="YX62" s="5"/>
      <c r="YY62" s="5"/>
      <c r="YZ62" s="5"/>
      <c r="ZA62" s="5"/>
      <c r="ZB62" s="5"/>
      <c r="ZC62" s="5"/>
      <c r="ZD62" s="5"/>
      <c r="ZE62" s="5"/>
      <c r="ZF62" s="5"/>
      <c r="ZG62" s="5"/>
      <c r="ZH62" s="5"/>
      <c r="ZI62" s="5"/>
      <c r="ZJ62" s="5"/>
      <c r="ZK62" s="5"/>
      <c r="ZL62" s="5"/>
      <c r="ZM62" s="5"/>
      <c r="ZN62" s="5"/>
      <c r="ZO62" s="5"/>
      <c r="ZP62" s="5"/>
      <c r="ZQ62" s="5"/>
      <c r="ZR62" s="5"/>
      <c r="ZS62" s="5"/>
      <c r="ZT62" s="5"/>
      <c r="ZU62" s="5"/>
      <c r="ZV62" s="5"/>
      <c r="ZW62" s="5"/>
      <c r="ZX62" s="5"/>
      <c r="ZY62" s="5"/>
      <c r="ZZ62" s="5"/>
      <c r="AAA62" s="5"/>
      <c r="AAB62" s="5"/>
      <c r="AAC62" s="5"/>
      <c r="AAD62" s="5"/>
      <c r="AAE62" s="5"/>
      <c r="AAF62" s="5"/>
      <c r="AAG62" s="5"/>
      <c r="AAH62" s="5"/>
      <c r="AAI62" s="5"/>
      <c r="AAJ62" s="5"/>
      <c r="AAK62" s="5"/>
      <c r="AAL62" s="5"/>
      <c r="AAM62" s="5"/>
      <c r="AAN62" s="5"/>
      <c r="AAO62" s="5"/>
      <c r="AAP62" s="5"/>
      <c r="AAQ62" s="5"/>
      <c r="AAR62" s="5"/>
      <c r="AAS62" s="5"/>
      <c r="AAT62" s="5"/>
      <c r="AAU62" s="5"/>
      <c r="AAV62" s="5"/>
      <c r="AAW62" s="5"/>
      <c r="AAX62" s="5"/>
      <c r="AAY62" s="5"/>
      <c r="AAZ62" s="5"/>
      <c r="ABA62" s="5"/>
      <c r="ABB62" s="5"/>
      <c r="ABC62" s="5"/>
      <c r="ABD62" s="5"/>
      <c r="ABE62" s="5"/>
      <c r="ABF62" s="5"/>
      <c r="ABG62" s="5"/>
      <c r="ABH62" s="5"/>
      <c r="ABI62" s="5"/>
      <c r="ABJ62" s="5"/>
      <c r="ABK62" s="5"/>
      <c r="ABL62" s="5"/>
      <c r="ABM62" s="5"/>
      <c r="ABN62" s="5"/>
      <c r="ABO62" s="5"/>
      <c r="ABP62" s="5"/>
      <c r="ABQ62" s="5"/>
      <c r="ABR62" s="5"/>
      <c r="ABS62" s="5"/>
      <c r="ABT62" s="5"/>
      <c r="ABU62" s="5"/>
      <c r="ABV62" s="5"/>
      <c r="ABW62" s="5"/>
      <c r="ABX62" s="5"/>
      <c r="ABY62" s="5"/>
      <c r="ABZ62" s="5"/>
      <c r="ACA62" s="5"/>
      <c r="ACB62" s="5"/>
      <c r="ACC62" s="5"/>
      <c r="ACD62" s="5"/>
      <c r="ACE62" s="5"/>
      <c r="ACF62" s="5"/>
      <c r="ACG62" s="5"/>
      <c r="ACH62" s="5"/>
      <c r="ACI62" s="5"/>
      <c r="ACJ62" s="5"/>
      <c r="ACK62" s="5"/>
      <c r="ACL62" s="5"/>
      <c r="ACM62" s="5"/>
      <c r="ACN62" s="5"/>
      <c r="ACO62" s="5"/>
      <c r="ACP62" s="5"/>
      <c r="ACQ62" s="5"/>
      <c r="ACR62" s="5"/>
      <c r="ACS62" s="5"/>
      <c r="ACT62" s="5"/>
      <c r="ACU62" s="5"/>
      <c r="ACV62" s="5"/>
      <c r="ACW62" s="5"/>
      <c r="ACX62" s="5"/>
      <c r="ACY62" s="5"/>
      <c r="ACZ62" s="5"/>
      <c r="ADA62" s="5"/>
      <c r="ADB62" s="5"/>
      <c r="ADC62" s="5"/>
      <c r="ADD62" s="5"/>
      <c r="ADE62" s="5"/>
      <c r="ADF62" s="5"/>
      <c r="ADG62" s="5"/>
      <c r="ADH62" s="5"/>
      <c r="ADI62" s="5"/>
      <c r="ADJ62" s="5"/>
      <c r="ADK62" s="5"/>
      <c r="ADL62" s="5"/>
      <c r="ADM62" s="5"/>
      <c r="ADN62" s="5"/>
      <c r="ADO62" s="5"/>
      <c r="ADP62" s="5"/>
      <c r="ADQ62" s="5"/>
      <c r="ADR62" s="5"/>
      <c r="ADS62" s="5"/>
      <c r="ADT62" s="5"/>
      <c r="ADU62" s="5"/>
      <c r="ADV62" s="5"/>
      <c r="ADW62" s="5"/>
      <c r="ADX62" s="5"/>
      <c r="ADY62" s="5"/>
      <c r="ADZ62" s="5"/>
      <c r="AEA62" s="5"/>
      <c r="AEB62" s="5"/>
      <c r="AEC62" s="5"/>
      <c r="AED62" s="5"/>
      <c r="AEE62" s="5"/>
      <c r="AEF62" s="5"/>
      <c r="AEG62" s="5"/>
      <c r="AEH62" s="5"/>
      <c r="AEI62" s="5"/>
      <c r="AEJ62" s="5"/>
      <c r="AEK62" s="5"/>
      <c r="AEL62" s="5"/>
      <c r="AEM62" s="5"/>
      <c r="AEN62" s="5"/>
      <c r="AEO62" s="5"/>
      <c r="AEP62" s="5"/>
      <c r="AEQ62" s="5"/>
      <c r="AER62" s="5"/>
      <c r="AES62" s="5"/>
      <c r="AET62" s="5"/>
      <c r="AEU62" s="5"/>
      <c r="AEV62" s="5"/>
      <c r="AEW62" s="5"/>
      <c r="AEX62" s="5"/>
      <c r="AEY62" s="5"/>
      <c r="AEZ62" s="5"/>
      <c r="AFA62" s="5"/>
      <c r="AFB62" s="5"/>
      <c r="AFC62" s="5"/>
      <c r="AFD62" s="5"/>
      <c r="AFE62" s="5"/>
      <c r="AFF62" s="5"/>
      <c r="AFG62" s="5"/>
      <c r="AFH62" s="5"/>
      <c r="AFI62" s="5"/>
      <c r="AFJ62" s="5"/>
      <c r="AFK62" s="5"/>
      <c r="AFL62" s="5"/>
      <c r="AFM62" s="5"/>
      <c r="AFN62" s="5"/>
      <c r="AFO62" s="5"/>
      <c r="AFP62" s="5"/>
      <c r="AFQ62" s="5"/>
      <c r="AFR62" s="5"/>
      <c r="AFS62" s="5"/>
      <c r="AFT62" s="5"/>
      <c r="AFU62" s="5"/>
      <c r="AFV62" s="5"/>
      <c r="AFW62" s="5"/>
      <c r="AFX62" s="5"/>
      <c r="AFY62" s="5"/>
      <c r="AFZ62" s="5"/>
      <c r="AGA62" s="5"/>
      <c r="AGB62" s="5"/>
      <c r="AGC62" s="5"/>
      <c r="AGD62" s="5"/>
      <c r="AGE62" s="5"/>
      <c r="AGF62" s="5"/>
      <c r="AGG62" s="5"/>
      <c r="AGH62" s="5"/>
      <c r="AGI62" s="5"/>
      <c r="AGJ62" s="5"/>
      <c r="AGK62" s="5"/>
      <c r="AGL62" s="5"/>
      <c r="AGM62" s="5"/>
      <c r="AGN62" s="5"/>
      <c r="AGO62" s="5"/>
      <c r="AGP62" s="5"/>
      <c r="AGQ62" s="5"/>
      <c r="AGR62" s="5"/>
      <c r="AGS62" s="5"/>
      <c r="AGT62" s="5"/>
      <c r="AGU62" s="5"/>
      <c r="AGV62" s="5"/>
      <c r="AGW62" s="5"/>
      <c r="AGX62" s="5"/>
      <c r="AGY62" s="5"/>
      <c r="AGZ62" s="5"/>
    </row>
    <row r="63" spans="1:884" s="7" customFormat="1" x14ac:dyDescent="0.25">
      <c r="A63" s="6"/>
      <c r="B63" s="6"/>
      <c r="C63" s="6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5"/>
      <c r="KN63" s="5"/>
      <c r="KO63" s="5"/>
      <c r="KP63" s="5"/>
      <c r="KQ63" s="5"/>
      <c r="KR63" s="5"/>
      <c r="KS63" s="5"/>
      <c r="KT63" s="5"/>
      <c r="KU63" s="5"/>
      <c r="KV63" s="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5"/>
      <c r="MP63" s="5"/>
      <c r="MQ63" s="5"/>
      <c r="MR63" s="5"/>
      <c r="MS63" s="5"/>
      <c r="MT63" s="5"/>
      <c r="MU63" s="5"/>
      <c r="MV63" s="5"/>
      <c r="MW63" s="5"/>
      <c r="MX63" s="5"/>
      <c r="MY63" s="5"/>
      <c r="MZ63" s="5"/>
      <c r="NA63" s="5"/>
      <c r="NB63" s="5"/>
      <c r="NC63" s="5"/>
      <c r="ND63" s="5"/>
      <c r="NE63" s="5"/>
      <c r="NF63" s="5"/>
      <c r="NG63" s="5"/>
      <c r="NH63" s="5"/>
      <c r="NI63" s="5"/>
      <c r="NJ63" s="5"/>
      <c r="NK63" s="5"/>
      <c r="NL63" s="5"/>
      <c r="NM63" s="5"/>
      <c r="NN63" s="5"/>
      <c r="NO63" s="5"/>
      <c r="NP63" s="5"/>
      <c r="NQ63" s="5"/>
      <c r="NR63" s="5"/>
      <c r="NS63" s="5"/>
      <c r="NT63" s="5"/>
      <c r="NU63" s="5"/>
      <c r="NV63" s="5"/>
      <c r="NW63" s="5"/>
      <c r="NX63" s="5"/>
      <c r="NY63" s="5"/>
      <c r="NZ63" s="5"/>
      <c r="OA63" s="5"/>
      <c r="OB63" s="5"/>
      <c r="OC63" s="5"/>
      <c r="OD63" s="5"/>
      <c r="OE63" s="5"/>
      <c r="OF63" s="5"/>
      <c r="OG63" s="5"/>
      <c r="OH63" s="5"/>
      <c r="OI63" s="5"/>
      <c r="OJ63" s="5"/>
      <c r="OK63" s="5"/>
      <c r="OL63" s="5"/>
      <c r="OM63" s="5"/>
      <c r="ON63" s="5"/>
      <c r="OO63" s="5"/>
      <c r="OP63" s="5"/>
      <c r="OQ63" s="5"/>
      <c r="OR63" s="5"/>
      <c r="OS63" s="5"/>
      <c r="OT63" s="5"/>
      <c r="OU63" s="5"/>
      <c r="OV63" s="5"/>
      <c r="OW63" s="5"/>
      <c r="OX63" s="5"/>
      <c r="OY63" s="5"/>
      <c r="OZ63" s="5"/>
      <c r="PA63" s="5"/>
      <c r="PB63" s="5"/>
      <c r="PC63" s="5"/>
      <c r="PD63" s="5"/>
      <c r="PE63" s="5"/>
      <c r="PF63" s="5"/>
      <c r="PG63" s="5"/>
      <c r="PH63" s="5"/>
      <c r="PI63" s="5"/>
      <c r="PJ63" s="5"/>
      <c r="PK63" s="5"/>
      <c r="PL63" s="5"/>
      <c r="PM63" s="5"/>
      <c r="PN63" s="5"/>
      <c r="PO63" s="5"/>
      <c r="PP63" s="5"/>
      <c r="PQ63" s="5"/>
      <c r="PR63" s="5"/>
      <c r="PS63" s="5"/>
      <c r="PT63" s="5"/>
      <c r="PU63" s="5"/>
      <c r="PV63" s="5"/>
      <c r="PW63" s="5"/>
      <c r="PX63" s="5"/>
      <c r="PY63" s="5"/>
      <c r="PZ63" s="5"/>
      <c r="QA63" s="5"/>
      <c r="QB63" s="5"/>
      <c r="QC63" s="5"/>
      <c r="QD63" s="5"/>
      <c r="QE63" s="5"/>
      <c r="QF63" s="5"/>
      <c r="QG63" s="5"/>
      <c r="QH63" s="5"/>
      <c r="QI63" s="5"/>
      <c r="QJ63" s="5"/>
      <c r="QK63" s="5"/>
      <c r="QL63" s="5"/>
      <c r="QM63" s="5"/>
      <c r="QN63" s="5"/>
      <c r="QO63" s="5"/>
      <c r="QP63" s="5"/>
      <c r="QQ63" s="5"/>
      <c r="QR63" s="5"/>
      <c r="QS63" s="5"/>
      <c r="QT63" s="5"/>
      <c r="QU63" s="5"/>
      <c r="QV63" s="5"/>
      <c r="QW63" s="5"/>
      <c r="QX63" s="5"/>
      <c r="QY63" s="5"/>
      <c r="QZ63" s="5"/>
      <c r="RA63" s="5"/>
      <c r="RB63" s="5"/>
      <c r="RC63" s="5"/>
      <c r="RD63" s="5"/>
      <c r="RE63" s="5"/>
      <c r="RF63" s="5"/>
      <c r="RG63" s="5"/>
      <c r="RH63" s="5"/>
      <c r="RI63" s="5"/>
      <c r="RJ63" s="5"/>
      <c r="RK63" s="5"/>
      <c r="RL63" s="5"/>
      <c r="RM63" s="5"/>
      <c r="RN63" s="5"/>
      <c r="RO63" s="5"/>
      <c r="RP63" s="5"/>
      <c r="RQ63" s="5"/>
      <c r="RR63" s="5"/>
      <c r="RS63" s="5"/>
      <c r="RT63" s="5"/>
      <c r="RU63" s="5"/>
      <c r="RV63" s="5"/>
      <c r="RW63" s="5"/>
      <c r="RX63" s="5"/>
      <c r="RY63" s="5"/>
      <c r="RZ63" s="5"/>
      <c r="SA63" s="5"/>
      <c r="SB63" s="5"/>
      <c r="SC63" s="5"/>
      <c r="SD63" s="5"/>
      <c r="SE63" s="5"/>
      <c r="SF63" s="5"/>
      <c r="SG63" s="5"/>
      <c r="SH63" s="5"/>
      <c r="SI63" s="5"/>
      <c r="SJ63" s="5"/>
      <c r="SK63" s="5"/>
      <c r="SL63" s="5"/>
      <c r="SM63" s="5"/>
      <c r="SN63" s="5"/>
      <c r="SO63" s="5"/>
      <c r="SP63" s="5"/>
      <c r="SQ63" s="5"/>
      <c r="SR63" s="5"/>
      <c r="SS63" s="5"/>
      <c r="ST63" s="5"/>
      <c r="SU63" s="5"/>
      <c r="SV63" s="5"/>
      <c r="SW63" s="5"/>
      <c r="SX63" s="5"/>
      <c r="SY63" s="5"/>
      <c r="SZ63" s="5"/>
      <c r="TA63" s="5"/>
      <c r="TB63" s="5"/>
      <c r="TC63" s="5"/>
      <c r="TD63" s="5"/>
      <c r="TE63" s="5"/>
      <c r="TF63" s="5"/>
      <c r="TG63" s="5"/>
      <c r="TH63" s="5"/>
      <c r="TI63" s="5"/>
      <c r="TJ63" s="5"/>
      <c r="TK63" s="5"/>
      <c r="TL63" s="5"/>
      <c r="TM63" s="5"/>
      <c r="TN63" s="5"/>
      <c r="TO63" s="5"/>
      <c r="TP63" s="5"/>
      <c r="TQ63" s="5"/>
      <c r="TR63" s="5"/>
      <c r="TS63" s="5"/>
      <c r="TT63" s="5"/>
      <c r="TU63" s="5"/>
      <c r="TV63" s="5"/>
      <c r="TW63" s="5"/>
      <c r="TX63" s="5"/>
      <c r="TY63" s="5"/>
      <c r="TZ63" s="5"/>
      <c r="UA63" s="5"/>
      <c r="UB63" s="5"/>
      <c r="UC63" s="5"/>
      <c r="UD63" s="5"/>
      <c r="UE63" s="5"/>
      <c r="UF63" s="5"/>
      <c r="UG63" s="5"/>
      <c r="UH63" s="5"/>
      <c r="UI63" s="5"/>
      <c r="UJ63" s="5"/>
      <c r="UK63" s="5"/>
      <c r="UL63" s="5"/>
      <c r="UM63" s="5"/>
      <c r="UN63" s="5"/>
      <c r="UO63" s="5"/>
      <c r="UP63" s="5"/>
      <c r="UQ63" s="5"/>
      <c r="UR63" s="5"/>
      <c r="US63" s="5"/>
      <c r="UT63" s="5"/>
      <c r="UU63" s="5"/>
      <c r="UV63" s="5"/>
      <c r="UW63" s="5"/>
      <c r="UX63" s="5"/>
      <c r="UY63" s="5"/>
      <c r="UZ63" s="5"/>
      <c r="VA63" s="5"/>
      <c r="VB63" s="5"/>
      <c r="VC63" s="5"/>
      <c r="VD63" s="5"/>
      <c r="VE63" s="5"/>
      <c r="VF63" s="5"/>
      <c r="VG63" s="5"/>
      <c r="VH63" s="5"/>
      <c r="VI63" s="5"/>
      <c r="VJ63" s="5"/>
      <c r="VK63" s="5"/>
      <c r="VL63" s="5"/>
      <c r="VM63" s="5"/>
      <c r="VN63" s="5"/>
      <c r="VO63" s="5"/>
      <c r="VP63" s="5"/>
      <c r="VQ63" s="5"/>
      <c r="VR63" s="5"/>
      <c r="VS63" s="5"/>
      <c r="VT63" s="5"/>
      <c r="VU63" s="5"/>
      <c r="VV63" s="5"/>
      <c r="VW63" s="5"/>
      <c r="VX63" s="5"/>
      <c r="VY63" s="5"/>
      <c r="VZ63" s="5"/>
      <c r="WA63" s="5"/>
      <c r="WB63" s="5"/>
      <c r="WC63" s="5"/>
      <c r="WD63" s="5"/>
      <c r="WE63" s="5"/>
      <c r="WF63" s="5"/>
      <c r="WG63" s="5"/>
      <c r="WH63" s="5"/>
      <c r="WI63" s="5"/>
      <c r="WJ63" s="5"/>
      <c r="WK63" s="5"/>
      <c r="WL63" s="5"/>
      <c r="WM63" s="5"/>
      <c r="WN63" s="5"/>
      <c r="WO63" s="5"/>
      <c r="WP63" s="5"/>
      <c r="WQ63" s="5"/>
      <c r="WR63" s="5"/>
      <c r="WS63" s="5"/>
      <c r="WT63" s="5"/>
      <c r="WU63" s="5"/>
      <c r="WV63" s="5"/>
      <c r="WW63" s="5"/>
      <c r="WX63" s="5"/>
      <c r="WY63" s="5"/>
      <c r="WZ63" s="5"/>
      <c r="XA63" s="5"/>
      <c r="XB63" s="5"/>
      <c r="XC63" s="5"/>
      <c r="XD63" s="5"/>
      <c r="XE63" s="5"/>
      <c r="XF63" s="5"/>
      <c r="XG63" s="5"/>
      <c r="XH63" s="5"/>
      <c r="XI63" s="5"/>
      <c r="XJ63" s="5"/>
      <c r="XK63" s="5"/>
      <c r="XL63" s="5"/>
      <c r="XM63" s="5"/>
      <c r="XN63" s="5"/>
      <c r="XO63" s="5"/>
      <c r="XP63" s="5"/>
      <c r="XQ63" s="5"/>
      <c r="XR63" s="5"/>
      <c r="XS63" s="5"/>
      <c r="XT63" s="5"/>
      <c r="XU63" s="5"/>
      <c r="XV63" s="5"/>
      <c r="XW63" s="5"/>
      <c r="XX63" s="5"/>
      <c r="XY63" s="5"/>
      <c r="XZ63" s="5"/>
      <c r="YA63" s="5"/>
      <c r="YB63" s="5"/>
      <c r="YC63" s="5"/>
      <c r="YD63" s="5"/>
      <c r="YE63" s="5"/>
      <c r="YF63" s="5"/>
      <c r="YG63" s="5"/>
      <c r="YH63" s="5"/>
      <c r="YI63" s="5"/>
      <c r="YJ63" s="5"/>
      <c r="YK63" s="5"/>
      <c r="YL63" s="5"/>
      <c r="YM63" s="5"/>
      <c r="YN63" s="5"/>
      <c r="YO63" s="5"/>
      <c r="YP63" s="5"/>
      <c r="YQ63" s="5"/>
      <c r="YR63" s="5"/>
      <c r="YS63" s="5"/>
      <c r="YT63" s="5"/>
      <c r="YU63" s="5"/>
      <c r="YV63" s="5"/>
      <c r="YW63" s="5"/>
      <c r="YX63" s="5"/>
      <c r="YY63" s="5"/>
      <c r="YZ63" s="5"/>
      <c r="ZA63" s="5"/>
      <c r="ZB63" s="5"/>
      <c r="ZC63" s="5"/>
      <c r="ZD63" s="5"/>
      <c r="ZE63" s="5"/>
      <c r="ZF63" s="5"/>
      <c r="ZG63" s="5"/>
      <c r="ZH63" s="5"/>
      <c r="ZI63" s="5"/>
      <c r="ZJ63" s="5"/>
      <c r="ZK63" s="5"/>
      <c r="ZL63" s="5"/>
      <c r="ZM63" s="5"/>
      <c r="ZN63" s="5"/>
      <c r="ZO63" s="5"/>
      <c r="ZP63" s="5"/>
      <c r="ZQ63" s="5"/>
      <c r="ZR63" s="5"/>
      <c r="ZS63" s="5"/>
      <c r="ZT63" s="5"/>
      <c r="ZU63" s="5"/>
      <c r="ZV63" s="5"/>
      <c r="ZW63" s="5"/>
      <c r="ZX63" s="5"/>
      <c r="ZY63" s="5"/>
      <c r="ZZ63" s="5"/>
      <c r="AAA63" s="5"/>
      <c r="AAB63" s="5"/>
      <c r="AAC63" s="5"/>
      <c r="AAD63" s="5"/>
      <c r="AAE63" s="5"/>
      <c r="AAF63" s="5"/>
      <c r="AAG63" s="5"/>
      <c r="AAH63" s="5"/>
      <c r="AAI63" s="5"/>
      <c r="AAJ63" s="5"/>
      <c r="AAK63" s="5"/>
      <c r="AAL63" s="5"/>
      <c r="AAM63" s="5"/>
      <c r="AAN63" s="5"/>
      <c r="AAO63" s="5"/>
      <c r="AAP63" s="5"/>
      <c r="AAQ63" s="5"/>
      <c r="AAR63" s="5"/>
      <c r="AAS63" s="5"/>
      <c r="AAT63" s="5"/>
      <c r="AAU63" s="5"/>
      <c r="AAV63" s="5"/>
      <c r="AAW63" s="5"/>
      <c r="AAX63" s="5"/>
      <c r="AAY63" s="5"/>
      <c r="AAZ63" s="5"/>
      <c r="ABA63" s="5"/>
      <c r="ABB63" s="5"/>
      <c r="ABC63" s="5"/>
      <c r="ABD63" s="5"/>
      <c r="ABE63" s="5"/>
      <c r="ABF63" s="5"/>
      <c r="ABG63" s="5"/>
      <c r="ABH63" s="5"/>
      <c r="ABI63" s="5"/>
      <c r="ABJ63" s="5"/>
      <c r="ABK63" s="5"/>
      <c r="ABL63" s="5"/>
      <c r="ABM63" s="5"/>
      <c r="ABN63" s="5"/>
      <c r="ABO63" s="5"/>
      <c r="ABP63" s="5"/>
      <c r="ABQ63" s="5"/>
      <c r="ABR63" s="5"/>
      <c r="ABS63" s="5"/>
      <c r="ABT63" s="5"/>
      <c r="ABU63" s="5"/>
      <c r="ABV63" s="5"/>
      <c r="ABW63" s="5"/>
      <c r="ABX63" s="5"/>
      <c r="ABY63" s="5"/>
      <c r="ABZ63" s="5"/>
      <c r="ACA63" s="5"/>
      <c r="ACB63" s="5"/>
      <c r="ACC63" s="5"/>
      <c r="ACD63" s="5"/>
      <c r="ACE63" s="5"/>
      <c r="ACF63" s="5"/>
      <c r="ACG63" s="5"/>
      <c r="ACH63" s="5"/>
      <c r="ACI63" s="5"/>
      <c r="ACJ63" s="5"/>
      <c r="ACK63" s="5"/>
      <c r="ACL63" s="5"/>
      <c r="ACM63" s="5"/>
      <c r="ACN63" s="5"/>
      <c r="ACO63" s="5"/>
      <c r="ACP63" s="5"/>
      <c r="ACQ63" s="5"/>
      <c r="ACR63" s="5"/>
      <c r="ACS63" s="5"/>
      <c r="ACT63" s="5"/>
      <c r="ACU63" s="5"/>
      <c r="ACV63" s="5"/>
      <c r="ACW63" s="5"/>
      <c r="ACX63" s="5"/>
      <c r="ACY63" s="5"/>
      <c r="ACZ63" s="5"/>
      <c r="ADA63" s="5"/>
      <c r="ADB63" s="5"/>
      <c r="ADC63" s="5"/>
      <c r="ADD63" s="5"/>
      <c r="ADE63" s="5"/>
      <c r="ADF63" s="5"/>
      <c r="ADG63" s="5"/>
      <c r="ADH63" s="5"/>
      <c r="ADI63" s="5"/>
      <c r="ADJ63" s="5"/>
      <c r="ADK63" s="5"/>
      <c r="ADL63" s="5"/>
      <c r="ADM63" s="5"/>
      <c r="ADN63" s="5"/>
      <c r="ADO63" s="5"/>
      <c r="ADP63" s="5"/>
      <c r="ADQ63" s="5"/>
      <c r="ADR63" s="5"/>
      <c r="ADS63" s="5"/>
      <c r="ADT63" s="5"/>
      <c r="ADU63" s="5"/>
      <c r="ADV63" s="5"/>
      <c r="ADW63" s="5"/>
      <c r="ADX63" s="5"/>
      <c r="ADY63" s="5"/>
      <c r="ADZ63" s="5"/>
      <c r="AEA63" s="5"/>
      <c r="AEB63" s="5"/>
      <c r="AEC63" s="5"/>
      <c r="AED63" s="5"/>
      <c r="AEE63" s="5"/>
      <c r="AEF63" s="5"/>
      <c r="AEG63" s="5"/>
      <c r="AEH63" s="5"/>
      <c r="AEI63" s="5"/>
      <c r="AEJ63" s="5"/>
      <c r="AEK63" s="5"/>
      <c r="AEL63" s="5"/>
      <c r="AEM63" s="5"/>
      <c r="AEN63" s="5"/>
      <c r="AEO63" s="5"/>
      <c r="AEP63" s="5"/>
      <c r="AEQ63" s="5"/>
      <c r="AER63" s="5"/>
      <c r="AES63" s="5"/>
      <c r="AET63" s="5"/>
      <c r="AEU63" s="5"/>
      <c r="AEV63" s="5"/>
      <c r="AEW63" s="5"/>
      <c r="AEX63" s="5"/>
      <c r="AEY63" s="5"/>
      <c r="AEZ63" s="5"/>
      <c r="AFA63" s="5"/>
      <c r="AFB63" s="5"/>
      <c r="AFC63" s="5"/>
      <c r="AFD63" s="5"/>
      <c r="AFE63" s="5"/>
      <c r="AFF63" s="5"/>
      <c r="AFG63" s="5"/>
      <c r="AFH63" s="5"/>
      <c r="AFI63" s="5"/>
      <c r="AFJ63" s="5"/>
      <c r="AFK63" s="5"/>
      <c r="AFL63" s="5"/>
      <c r="AFM63" s="5"/>
      <c r="AFN63" s="5"/>
      <c r="AFO63" s="5"/>
      <c r="AFP63" s="5"/>
      <c r="AFQ63" s="5"/>
      <c r="AFR63" s="5"/>
      <c r="AFS63" s="5"/>
      <c r="AFT63" s="5"/>
      <c r="AFU63" s="5"/>
      <c r="AFV63" s="5"/>
      <c r="AFW63" s="5"/>
      <c r="AFX63" s="5"/>
      <c r="AFY63" s="5"/>
      <c r="AFZ63" s="5"/>
      <c r="AGA63" s="5"/>
      <c r="AGB63" s="5"/>
      <c r="AGC63" s="5"/>
      <c r="AGD63" s="5"/>
      <c r="AGE63" s="5"/>
      <c r="AGF63" s="5"/>
      <c r="AGG63" s="5"/>
      <c r="AGH63" s="5"/>
      <c r="AGI63" s="5"/>
      <c r="AGJ63" s="5"/>
      <c r="AGK63" s="5"/>
      <c r="AGL63" s="5"/>
      <c r="AGM63" s="5"/>
      <c r="AGN63" s="5"/>
      <c r="AGO63" s="5"/>
      <c r="AGP63" s="5"/>
      <c r="AGQ63" s="5"/>
      <c r="AGR63" s="5"/>
      <c r="AGS63" s="5"/>
      <c r="AGT63" s="5"/>
      <c r="AGU63" s="5"/>
      <c r="AGV63" s="5"/>
      <c r="AGW63" s="5"/>
      <c r="AGX63" s="5"/>
      <c r="AGY63" s="5"/>
      <c r="AGZ63" s="5"/>
    </row>
    <row r="64" spans="1:884" ht="15.75" x14ac:dyDescent="0.25">
      <c r="A64" s="8" t="s">
        <v>43</v>
      </c>
      <c r="B64" s="9"/>
      <c r="C64" s="9"/>
      <c r="D64" s="5"/>
    </row>
    <row r="65" spans="1:4" ht="15.75" x14ac:dyDescent="0.25">
      <c r="A65" s="8" t="s">
        <v>56</v>
      </c>
      <c r="B65" s="9"/>
      <c r="C65" s="9"/>
      <c r="D65" s="5"/>
    </row>
    <row r="66" spans="1:4" ht="15.75" x14ac:dyDescent="0.25">
      <c r="A66" s="8" t="s">
        <v>0</v>
      </c>
      <c r="B66" s="9"/>
      <c r="C66" s="9"/>
      <c r="D66" s="5"/>
    </row>
    <row r="67" spans="1:4" x14ac:dyDescent="0.25">
      <c r="A67" s="1" t="s">
        <v>1</v>
      </c>
      <c r="B67" s="2">
        <v>2022</v>
      </c>
      <c r="C67" s="2">
        <v>2021</v>
      </c>
      <c r="D67" s="5"/>
    </row>
    <row r="68" spans="1:4" x14ac:dyDescent="0.25">
      <c r="A68" s="1" t="s">
        <v>21</v>
      </c>
      <c r="B68" s="16">
        <v>242460.9</v>
      </c>
      <c r="C68" s="16">
        <v>227829.3</v>
      </c>
      <c r="D68" s="5"/>
    </row>
    <row r="69" spans="1:4" x14ac:dyDescent="0.25">
      <c r="A69" s="1" t="s">
        <v>42</v>
      </c>
      <c r="B69" s="17">
        <v>6797.7</v>
      </c>
      <c r="C69" s="17">
        <v>6473</v>
      </c>
      <c r="D69" s="5"/>
    </row>
    <row r="70" spans="1:4" x14ac:dyDescent="0.25">
      <c r="A70" s="1" t="s">
        <v>22</v>
      </c>
      <c r="B70" s="17">
        <v>32291</v>
      </c>
      <c r="C70" s="17">
        <v>26864.6</v>
      </c>
      <c r="D70" s="5"/>
    </row>
    <row r="71" spans="1:4" x14ac:dyDescent="0.25">
      <c r="A71" s="1" t="s">
        <v>36</v>
      </c>
      <c r="B71" s="17">
        <v>4752.7</v>
      </c>
      <c r="C71" s="17">
        <v>2125.4</v>
      </c>
      <c r="D71" s="5"/>
    </row>
    <row r="72" spans="1:4" x14ac:dyDescent="0.25">
      <c r="A72" s="1" t="s">
        <v>23</v>
      </c>
      <c r="B72" s="17">
        <v>1622.1</v>
      </c>
      <c r="C72" s="17">
        <v>1242.5999999999999</v>
      </c>
      <c r="D72" s="5"/>
    </row>
    <row r="73" spans="1:4" x14ac:dyDescent="0.25">
      <c r="A73" s="1" t="s">
        <v>24</v>
      </c>
      <c r="B73" s="17">
        <v>18743.900000000001</v>
      </c>
      <c r="C73" s="17">
        <v>16953.900000000001</v>
      </c>
      <c r="D73" s="5"/>
    </row>
    <row r="74" spans="1:4" x14ac:dyDescent="0.25">
      <c r="A74" s="3" t="s">
        <v>25</v>
      </c>
      <c r="B74" s="4">
        <v>85984.1</v>
      </c>
      <c r="C74" s="4">
        <v>77862.2</v>
      </c>
      <c r="D74" s="5"/>
    </row>
    <row r="75" spans="1:4" ht="15.75" thickBot="1" x14ac:dyDescent="0.3">
      <c r="A75" s="13" t="s">
        <v>26</v>
      </c>
      <c r="B75" s="14">
        <v>52436.3</v>
      </c>
      <c r="C75" s="14">
        <v>61583.7</v>
      </c>
      <c r="D75" s="5"/>
    </row>
    <row r="76" spans="1:4" ht="15.75" thickBot="1" x14ac:dyDescent="0.3">
      <c r="A76" s="12" t="s">
        <v>27</v>
      </c>
      <c r="B76" s="23">
        <f>SUM(B68:B73)-B74-B75</f>
        <v>168247.89999999997</v>
      </c>
      <c r="C76" s="18">
        <f>SUM(C68:C73)-C74-C75</f>
        <v>142042.89999999997</v>
      </c>
      <c r="D76" s="5"/>
    </row>
    <row r="77" spans="1:4" x14ac:dyDescent="0.25">
      <c r="A77" s="11" t="s">
        <v>28</v>
      </c>
      <c r="B77" s="19">
        <v>64946</v>
      </c>
      <c r="C77" s="19">
        <v>59416.9</v>
      </c>
      <c r="D77" s="5"/>
    </row>
    <row r="78" spans="1:4" x14ac:dyDescent="0.25">
      <c r="A78" s="1" t="s">
        <v>29</v>
      </c>
      <c r="B78" s="17">
        <v>47747.4</v>
      </c>
      <c r="C78" s="17">
        <v>41631.9</v>
      </c>
      <c r="D78" s="5"/>
    </row>
    <row r="79" spans="1:4" ht="15.75" thickBot="1" x14ac:dyDescent="0.3">
      <c r="A79" s="10" t="s">
        <v>30</v>
      </c>
      <c r="B79" s="20">
        <v>15460.1</v>
      </c>
      <c r="C79" s="20">
        <v>15896</v>
      </c>
      <c r="D79" s="5"/>
    </row>
    <row r="80" spans="1:4" ht="15.75" thickBot="1" x14ac:dyDescent="0.3">
      <c r="A80" s="12" t="s">
        <v>54</v>
      </c>
      <c r="B80" s="23">
        <f>B76-SUM(B77:B79)</f>
        <v>40094.399999999965</v>
      </c>
      <c r="C80" s="18">
        <f>C76-SUM(C77:C79)</f>
        <v>25098.099999999962</v>
      </c>
      <c r="D80" s="5"/>
    </row>
    <row r="81" spans="1:5" x14ac:dyDescent="0.25">
      <c r="A81" s="11" t="s">
        <v>31</v>
      </c>
      <c r="B81" s="19">
        <v>31351.599999999999</v>
      </c>
      <c r="C81" s="19">
        <v>37296.699999999997</v>
      </c>
      <c r="D81" s="5"/>
    </row>
    <row r="82" spans="1:5" ht="15.75" thickBot="1" x14ac:dyDescent="0.3">
      <c r="A82" s="1" t="s">
        <v>32</v>
      </c>
      <c r="B82" s="26">
        <v>-2096.8000000000002</v>
      </c>
      <c r="C82" s="26">
        <v>-1660.5</v>
      </c>
      <c r="D82" s="5"/>
    </row>
    <row r="83" spans="1:5" ht="15.75" hidden="1" thickBot="1" x14ac:dyDescent="0.3">
      <c r="A83" s="10" t="s">
        <v>33</v>
      </c>
      <c r="B83" s="21"/>
      <c r="C83" s="21"/>
      <c r="D83" s="5"/>
    </row>
    <row r="84" spans="1:5" ht="15.75" thickBot="1" x14ac:dyDescent="0.3">
      <c r="A84" s="12" t="s">
        <v>46</v>
      </c>
      <c r="B84" s="23">
        <f>SUM(B80:B82)</f>
        <v>69349.199999999968</v>
      </c>
      <c r="C84" s="18">
        <f>SUM(C80:C82)</f>
        <v>60734.299999999959</v>
      </c>
      <c r="D84" s="5"/>
    </row>
    <row r="85" spans="1:5" hidden="1" x14ac:dyDescent="0.25">
      <c r="A85" s="11" t="s">
        <v>34</v>
      </c>
      <c r="B85" s="22"/>
      <c r="C85" s="22"/>
      <c r="D85" s="5"/>
    </row>
    <row r="86" spans="1:5" ht="15.75" thickBot="1" x14ac:dyDescent="0.3">
      <c r="A86" s="10" t="s">
        <v>39</v>
      </c>
      <c r="B86" s="14">
        <v>-20841.900000000001</v>
      </c>
      <c r="C86" s="14">
        <v>-17573.599999999999</v>
      </c>
      <c r="D86" s="5"/>
    </row>
    <row r="87" spans="1:5" ht="15.75" thickBot="1" x14ac:dyDescent="0.3">
      <c r="A87" s="12" t="s">
        <v>47</v>
      </c>
      <c r="B87" s="23">
        <f>SUM(B84:B86)</f>
        <v>48507.299999999967</v>
      </c>
      <c r="C87" s="18">
        <f>SUM(C84:C86)</f>
        <v>43160.699999999961</v>
      </c>
      <c r="D87" s="15">
        <f>B87-B31</f>
        <v>0</v>
      </c>
      <c r="E87" s="15">
        <f>C87-C31</f>
        <v>0</v>
      </c>
    </row>
    <row r="88" spans="1:5" x14ac:dyDescent="0.25">
      <c r="A88" s="6" t="s">
        <v>44</v>
      </c>
      <c r="B88" s="6"/>
      <c r="C88" s="6"/>
    </row>
    <row r="89" spans="1:5" x14ac:dyDescent="0.25">
      <c r="A89" s="6"/>
      <c r="B89" s="6"/>
      <c r="C89" s="6"/>
    </row>
    <row r="90" spans="1:5" x14ac:dyDescent="0.25">
      <c r="A90" s="6"/>
      <c r="B90" s="6"/>
      <c r="C90" s="6"/>
    </row>
    <row r="91" spans="1:5" x14ac:dyDescent="0.25">
      <c r="A91" s="6"/>
      <c r="B91" s="6"/>
      <c r="C91" s="6"/>
    </row>
    <row r="92" spans="1:5" x14ac:dyDescent="0.25">
      <c r="A92" s="6"/>
      <c r="B92" s="6"/>
      <c r="C92" s="6"/>
    </row>
    <row r="93" spans="1:5" x14ac:dyDescent="0.25">
      <c r="A93" s="6"/>
      <c r="B93" s="6"/>
      <c r="C93" s="6"/>
    </row>
    <row r="94" spans="1:5" x14ac:dyDescent="0.25">
      <c r="A94" s="27" t="s">
        <v>50</v>
      </c>
      <c r="B94" s="29" t="s">
        <v>52</v>
      </c>
      <c r="C94" s="29"/>
    </row>
    <row r="95" spans="1:5" x14ac:dyDescent="0.25">
      <c r="A95" s="27" t="s">
        <v>51</v>
      </c>
      <c r="B95" s="29" t="s">
        <v>53</v>
      </c>
      <c r="C95" s="29"/>
    </row>
    <row r="96" spans="1:5" x14ac:dyDescent="0.25">
      <c r="A96" s="6"/>
      <c r="B96" s="6"/>
      <c r="C96" s="6"/>
    </row>
    <row r="97" spans="1:3" x14ac:dyDescent="0.25">
      <c r="A97" s="6"/>
      <c r="B97" s="6"/>
      <c r="C97" s="6"/>
    </row>
    <row r="98" spans="1:3" x14ac:dyDescent="0.25">
      <c r="A98" s="6"/>
      <c r="B98" s="6"/>
      <c r="C98" s="6"/>
    </row>
    <row r="99" spans="1:3" x14ac:dyDescent="0.25">
      <c r="A99" s="6"/>
      <c r="B99" s="6"/>
      <c r="C99" s="6"/>
    </row>
    <row r="100" spans="1:3" x14ac:dyDescent="0.25">
      <c r="A100" s="29" t="s">
        <v>48</v>
      </c>
      <c r="B100" s="29"/>
      <c r="C100" s="29"/>
    </row>
    <row r="101" spans="1:3" x14ac:dyDescent="0.25">
      <c r="A101" s="29" t="s">
        <v>49</v>
      </c>
      <c r="B101" s="29"/>
      <c r="C101" s="29"/>
    </row>
  </sheetData>
  <mergeCells count="8">
    <mergeCell ref="A100:C100"/>
    <mergeCell ref="A101:C101"/>
    <mergeCell ref="A47:C47"/>
    <mergeCell ref="A48:C48"/>
    <mergeCell ref="B41:C41"/>
    <mergeCell ref="B42:C42"/>
    <mergeCell ref="B94:C94"/>
    <mergeCell ref="B95:C95"/>
  </mergeCells>
  <printOptions horizontalCentered="1"/>
  <pageMargins left="0.78740157480314965" right="0" top="0.78740157480314965" bottom="0" header="0" footer="0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2023-01-19T22:27:45Z</cp:lastPrinted>
  <dcterms:created xsi:type="dcterms:W3CDTF">2017-01-11T17:17:53Z</dcterms:created>
  <dcterms:modified xsi:type="dcterms:W3CDTF">2023-01-19T22:27:49Z</dcterms:modified>
</cp:coreProperties>
</file>