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diciembre\"/>
    </mc:Choice>
  </mc:AlternateContent>
  <bookViews>
    <workbookView xWindow="0" yWindow="0" windowWidth="20490" windowHeight="672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80" i="3" l="1"/>
  <c r="B84" i="3" s="1"/>
  <c r="B88" i="3" s="1"/>
  <c r="C80" i="3"/>
  <c r="B91" i="3" l="1"/>
  <c r="B16" i="3"/>
  <c r="B25" i="3"/>
  <c r="C84" i="3"/>
  <c r="C25" i="3"/>
  <c r="C16" i="3"/>
  <c r="B29" i="3" l="1"/>
  <c r="B31" i="3" s="1"/>
  <c r="B32" i="3" s="1"/>
  <c r="D32" i="3" s="1"/>
  <c r="C88" i="3"/>
  <c r="C91" i="3" s="1"/>
  <c r="C29" i="3" l="1"/>
  <c r="C31" i="3" s="1"/>
  <c r="C32" i="3" s="1"/>
  <c r="E32" i="3" s="1"/>
  <c r="D91" i="3"/>
  <c r="E9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<sst xmlns="http://schemas.openxmlformats.org/spreadsheetml/2006/main" count="69" uniqueCount="57">
  <si>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</si>
  <si>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</si>
  <si>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</si>
  <si>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</si>
  <si>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</si>
  <si>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</si>
  <si>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</si>
  <si>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</si>
  <si>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</si>
  <si>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</si>
  <si>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</si>
  <si>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</si>
  <si>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</si>
  <si>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</si>
  <si>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</si>
  <si>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</si>
  <si>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</si>
  <si>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</si>
  <si>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</si>
  <si>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</si>
  <si>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</si>
  <si>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</si>
  <si>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</si>
  <si>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</si>
  <si>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</si>
  <si>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</si>
  <si>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</si>
  <si>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</si>
  <si>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</si>
  <si>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</si>
  <si>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</si>
  <si>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</si>
  <si>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</si>
  <si>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</si>
  <si>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</si>
  <si>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</si>
  <si>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</si>
  <si>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</si>
  <si>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</si>
  <si>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</si>
  <si>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</si>
  <si>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</si>
  <si>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</si>
  <si>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</si>
  <si>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</si>
  <si>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</si>
  <si>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</si>
  <si>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</si>
  <si>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</si>
  <si>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</si>
  <si>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</si>
  <si>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</si>
  <si>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</si>
  <si>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</si>
  <si>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</si>
  <si>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31 de Diciembre de 2022 y 2021</t>
  </si>
  <si>
    <t>Estado de Resultados del 1 de Enero al 31 de Diciembre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</si>
</sst>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165" fontId="19" fillId="0" borderId="15" xfId="0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topLeftCell="A121" workbookViewId="0">
      <selection activeCell="A47" sqref="A47:XFD51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55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2022</v>
      </c>
      <c r="C4" s="3">
        <v>2021</v>
      </c>
    </row>
    <row r="5" spans="1:5" x14ac:dyDescent="0.25">
      <c r="A5" s="1" t="s">
        <v>2</v>
      </c>
      <c r="B5" s="15">
        <v>1013</v>
      </c>
      <c r="C5" s="15">
        <v>763.6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368867.4</v>
      </c>
      <c r="C10" s="18">
        <v>365574.1</v>
      </c>
      <c r="D10" s="16"/>
      <c r="E10" s="16"/>
    </row>
    <row r="11" spans="1:5" x14ac:dyDescent="0.25">
      <c r="A11" s="1" t="s">
        <v>41</v>
      </c>
      <c r="B11" s="19">
        <v>18.7</v>
      </c>
      <c r="C11" s="19">
        <v>0</v>
      </c>
      <c r="D11" s="16"/>
      <c r="E11" s="16"/>
    </row>
    <row r="12" spans="1:5" ht="15.75" thickBot="1" x14ac:dyDescent="0.3">
      <c r="A12" s="1" t="s">
        <v>8</v>
      </c>
      <c r="B12" s="18">
        <v>69</v>
      </c>
      <c r="C12" s="18">
        <v>66.8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369968.10000000003</v>
      </c>
      <c r="C16" s="23">
        <f>SUM(C5:C12)</f>
        <v>366404.49999999994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1.9</v>
      </c>
      <c r="C23" s="18">
        <v>2.9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1.9</v>
      </c>
      <c r="C25" s="23">
        <f>SUM(C23:C24)</f>
        <v>2.9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113589.5</v>
      </c>
      <c r="C28" s="18">
        <v>117170.8</v>
      </c>
      <c r="D28" s="16"/>
      <c r="E28" s="16"/>
    </row>
    <row r="29" spans="1:5" ht="15.75" thickBot="1" x14ac:dyDescent="0.3">
      <c r="A29" s="1" t="s">
        <v>44</v>
      </c>
      <c r="B29" s="18">
        <f>B91</f>
        <v>45299.1</v>
      </c>
      <c r="C29" s="18">
        <f>C91</f>
        <v>38153.199999999997</v>
      </c>
      <c r="D29" s="16"/>
      <c r="E29" s="16"/>
    </row>
    <row r="30" spans="1:5" ht="15.75" hidden="1" thickBot="1" x14ac:dyDescent="0.3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369966.19999999995</v>
      </c>
      <c r="C31" s="23">
        <f>SUM(C26:C30)</f>
        <v>366401.60000000003</v>
      </c>
      <c r="D31" s="16"/>
      <c r="E31" s="16"/>
    </row>
    <row r="32" spans="1:5" ht="15.75" thickBot="1" x14ac:dyDescent="0.3">
      <c r="A32" s="11" t="s">
        <v>23</v>
      </c>
      <c r="B32" s="23">
        <f>B25+B31</f>
        <v>369968.1</v>
      </c>
      <c r="C32" s="23">
        <f>C25+C31</f>
        <v>366404.50000000006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53</v>
      </c>
      <c r="B39" s="31" t="s">
        <v>51</v>
      </c>
      <c r="C39" s="31"/>
    </row>
    <row r="40" spans="1:3" x14ac:dyDescent="0.25">
      <c r="A40" s="5" t="s">
        <v>54</v>
      </c>
      <c r="B40" s="31" t="s">
        <v>52</v>
      </c>
      <c r="C40" s="31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31" t="s">
        <v>49</v>
      </c>
      <c r="B45" s="31"/>
      <c r="C45" s="31"/>
    </row>
    <row r="46" spans="1:3" x14ac:dyDescent="0.25">
      <c r="A46" s="31" t="s">
        <v>50</v>
      </c>
      <c r="B46" s="31"/>
      <c r="C46" s="31"/>
    </row>
    <row r="47" spans="1:3" x14ac:dyDescent="0.25">
      <c r="A47" s="30"/>
      <c r="B47" s="30"/>
      <c r="C47" s="30"/>
    </row>
    <row r="48" spans="1:3" x14ac:dyDescent="0.25">
      <c r="A48" s="30"/>
      <c r="B48" s="30"/>
      <c r="C48" s="30"/>
    </row>
    <row r="49" spans="1:3" x14ac:dyDescent="0.25">
      <c r="A49" s="30"/>
      <c r="B49" s="30"/>
      <c r="C49" s="30"/>
    </row>
    <row r="50" spans="1:3" x14ac:dyDescent="0.25">
      <c r="A50" s="30"/>
      <c r="B50" s="30"/>
      <c r="C50" s="30"/>
    </row>
    <row r="51" spans="1:3" x14ac:dyDescent="0.25">
      <c r="A51" s="30"/>
      <c r="B51" s="30"/>
      <c r="C51" s="30"/>
    </row>
    <row r="52" spans="1:3" x14ac:dyDescent="0.25">
      <c r="A52" s="30"/>
      <c r="B52" s="30"/>
      <c r="C52" s="30"/>
    </row>
    <row r="53" spans="1:3" x14ac:dyDescent="0.25">
      <c r="A53" s="30"/>
      <c r="B53" s="30"/>
      <c r="C53" s="30"/>
    </row>
    <row r="54" spans="1:3" x14ac:dyDescent="0.25">
      <c r="A54" s="30"/>
      <c r="B54" s="30"/>
      <c r="C54" s="30"/>
    </row>
    <row r="55" spans="1:3" x14ac:dyDescent="0.25">
      <c r="A55" s="30"/>
      <c r="B55" s="30"/>
      <c r="C55" s="30"/>
    </row>
    <row r="56" spans="1:3" x14ac:dyDescent="0.25">
      <c r="A56" s="30"/>
      <c r="B56" s="30"/>
      <c r="C56" s="30"/>
    </row>
    <row r="57" spans="1:3" x14ac:dyDescent="0.25">
      <c r="A57" s="30"/>
      <c r="B57" s="30"/>
      <c r="C57" s="30"/>
    </row>
    <row r="58" spans="1:3" x14ac:dyDescent="0.25">
      <c r="A58" s="30"/>
      <c r="B58" s="30"/>
      <c r="C58" s="30"/>
    </row>
    <row r="59" spans="1:3" x14ac:dyDescent="0.25">
      <c r="A59" s="30"/>
      <c r="B59" s="30"/>
      <c r="C59" s="30"/>
    </row>
    <row r="60" spans="1:3" x14ac:dyDescent="0.25">
      <c r="A60" s="30"/>
      <c r="B60" s="30"/>
      <c r="C60" s="30"/>
    </row>
    <row r="61" spans="1:3" x14ac:dyDescent="0.25">
      <c r="A61" s="30"/>
      <c r="B61" s="30"/>
      <c r="C61" s="30"/>
    </row>
    <row r="62" spans="1:3" x14ac:dyDescent="0.25">
      <c r="A62" s="30"/>
      <c r="B62" s="30"/>
      <c r="C62" s="30"/>
    </row>
    <row r="63" spans="1:3" x14ac:dyDescent="0.25">
      <c r="A63" s="30"/>
      <c r="B63" s="30"/>
      <c r="C63" s="30"/>
    </row>
    <row r="64" spans="1:3" x14ac:dyDescent="0.25">
      <c r="A64" s="30"/>
      <c r="B64" s="30"/>
      <c r="C64" s="30"/>
    </row>
    <row r="65" spans="1:3" x14ac:dyDescent="0.25">
      <c r="A65" s="30"/>
      <c r="B65" s="30"/>
      <c r="C65" s="30"/>
    </row>
    <row r="66" spans="1:3" x14ac:dyDescent="0.25">
      <c r="A66" s="30"/>
      <c r="B66" s="30"/>
      <c r="C66" s="30"/>
    </row>
    <row r="67" spans="1:3" x14ac:dyDescent="0.25">
      <c r="A67" s="5"/>
      <c r="B67" s="5"/>
      <c r="C67" s="5"/>
    </row>
    <row r="68" spans="1:3" ht="15.75" x14ac:dyDescent="0.25">
      <c r="A68" s="6" t="s">
        <v>47</v>
      </c>
      <c r="B68" s="7"/>
      <c r="C68" s="8"/>
    </row>
    <row r="69" spans="1:3" ht="15.75" x14ac:dyDescent="0.25">
      <c r="A69" s="28" t="s">
        <v>56</v>
      </c>
      <c r="B69" s="7"/>
      <c r="C69" s="8"/>
    </row>
    <row r="70" spans="1:3" ht="15.75" x14ac:dyDescent="0.25">
      <c r="A70" s="6" t="s">
        <v>0</v>
      </c>
      <c r="B70" s="7"/>
      <c r="C70" s="8"/>
    </row>
    <row r="71" spans="1:3" x14ac:dyDescent="0.25">
      <c r="A71" s="1" t="s">
        <v>1</v>
      </c>
      <c r="B71" s="3">
        <v>2022</v>
      </c>
      <c r="C71" s="3">
        <v>2021</v>
      </c>
    </row>
    <row r="72" spans="1:3" hidden="1" x14ac:dyDescent="0.25">
      <c r="A72" s="1" t="s">
        <v>24</v>
      </c>
      <c r="B72" s="2">
        <v>0</v>
      </c>
      <c r="C72" s="2">
        <v>0</v>
      </c>
    </row>
    <row r="73" spans="1:3" hidden="1" x14ac:dyDescent="0.25">
      <c r="A73" s="1" t="s">
        <v>25</v>
      </c>
      <c r="B73" s="2">
        <v>0</v>
      </c>
      <c r="C73" s="2">
        <v>0</v>
      </c>
    </row>
    <row r="74" spans="1:3" hidden="1" x14ac:dyDescent="0.25">
      <c r="A74" s="1" t="s">
        <v>26</v>
      </c>
      <c r="B74" s="2">
        <v>0</v>
      </c>
      <c r="C74" s="2">
        <v>0</v>
      </c>
    </row>
    <row r="75" spans="1:3" x14ac:dyDescent="0.25">
      <c r="A75" s="1" t="s">
        <v>39</v>
      </c>
      <c r="B75" s="15">
        <v>0.9</v>
      </c>
      <c r="C75" s="15">
        <v>0.9</v>
      </c>
    </row>
    <row r="76" spans="1:3" hidden="1" x14ac:dyDescent="0.25">
      <c r="A76" s="1" t="s">
        <v>27</v>
      </c>
      <c r="B76" s="17"/>
      <c r="C76" s="17"/>
    </row>
    <row r="77" spans="1:3" hidden="1" x14ac:dyDescent="0.25">
      <c r="A77" s="1" t="s">
        <v>28</v>
      </c>
      <c r="B77" s="17"/>
      <c r="C77" s="17"/>
    </row>
    <row r="78" spans="1:3" ht="15.75" thickBot="1" x14ac:dyDescent="0.3">
      <c r="A78" s="1" t="s">
        <v>29</v>
      </c>
      <c r="B78" s="18">
        <v>7.5</v>
      </c>
      <c r="C78" s="18">
        <v>9.6</v>
      </c>
    </row>
    <row r="79" spans="1:3" ht="15.75" hidden="1" thickBot="1" x14ac:dyDescent="0.3">
      <c r="A79" s="9" t="s">
        <v>30</v>
      </c>
      <c r="B79" s="20"/>
      <c r="C79" s="21"/>
    </row>
    <row r="80" spans="1:3" ht="15.75" thickBot="1" x14ac:dyDescent="0.3">
      <c r="A80" s="11" t="s">
        <v>48</v>
      </c>
      <c r="B80" s="22">
        <f>B75-B78</f>
        <v>-6.6</v>
      </c>
      <c r="C80" s="23">
        <f>C75-C78</f>
        <v>-8.6999999999999993</v>
      </c>
    </row>
    <row r="81" spans="1:6" hidden="1" x14ac:dyDescent="0.25">
      <c r="A81" s="10" t="s">
        <v>31</v>
      </c>
      <c r="B81" s="24"/>
      <c r="C81" s="25"/>
    </row>
    <row r="82" spans="1:6" ht="15.75" thickBot="1" x14ac:dyDescent="0.3">
      <c r="A82" s="1" t="s">
        <v>32</v>
      </c>
      <c r="B82" s="18">
        <v>513.1</v>
      </c>
      <c r="C82" s="18">
        <v>864.9</v>
      </c>
    </row>
    <row r="83" spans="1:6" hidden="1" x14ac:dyDescent="0.25">
      <c r="A83" s="9" t="s">
        <v>33</v>
      </c>
      <c r="B83" s="20"/>
      <c r="C83" s="21"/>
    </row>
    <row r="84" spans="1:6" ht="15.75" thickBot="1" x14ac:dyDescent="0.3">
      <c r="A84" s="11" t="s">
        <v>45</v>
      </c>
      <c r="B84" s="12">
        <f>B80-B82</f>
        <v>-519.70000000000005</v>
      </c>
      <c r="C84" s="13">
        <f>C80-C82</f>
        <v>-873.6</v>
      </c>
    </row>
    <row r="85" spans="1:6" x14ac:dyDescent="0.25">
      <c r="A85" s="10" t="s">
        <v>34</v>
      </c>
      <c r="B85" s="25">
        <v>53646.5</v>
      </c>
      <c r="C85" s="25">
        <v>46237.2</v>
      </c>
    </row>
    <row r="86" spans="1:6" ht="15.75" thickBot="1" x14ac:dyDescent="0.3">
      <c r="A86" s="1" t="s">
        <v>35</v>
      </c>
      <c r="B86" s="4">
        <v>-18.600000000000001</v>
      </c>
      <c r="C86" s="4">
        <v>-1</v>
      </c>
    </row>
    <row r="87" spans="1:6" hidden="1" x14ac:dyDescent="0.25">
      <c r="A87" s="9" t="s">
        <v>36</v>
      </c>
      <c r="B87" s="20"/>
      <c r="C87" s="20"/>
    </row>
    <row r="88" spans="1:6" ht="15.75" thickBot="1" x14ac:dyDescent="0.3">
      <c r="A88" s="11" t="s">
        <v>42</v>
      </c>
      <c r="B88" s="22">
        <f>SUM(B84:B86)</f>
        <v>53108.200000000004</v>
      </c>
      <c r="C88" s="23">
        <f>SUM(C84:C87)</f>
        <v>45362.6</v>
      </c>
    </row>
    <row r="89" spans="1:6" x14ac:dyDescent="0.25">
      <c r="A89" s="10" t="s">
        <v>37</v>
      </c>
      <c r="B89" s="29">
        <v>-5310.8</v>
      </c>
      <c r="C89" s="29">
        <v>-4536.3</v>
      </c>
    </row>
    <row r="90" spans="1:6" ht="15.75" thickBot="1" x14ac:dyDescent="0.3">
      <c r="A90" s="9" t="s">
        <v>40</v>
      </c>
      <c r="B90" s="14">
        <v>-2498.3000000000002</v>
      </c>
      <c r="C90" s="14">
        <v>-2673.1</v>
      </c>
    </row>
    <row r="91" spans="1:6" ht="15.75" thickBot="1" x14ac:dyDescent="0.3">
      <c r="A91" s="11" t="s">
        <v>43</v>
      </c>
      <c r="B91" s="22">
        <f>SUM(B88:B90)</f>
        <v>45299.1</v>
      </c>
      <c r="C91" s="23">
        <f>SUM(C88:C90)</f>
        <v>38153.199999999997</v>
      </c>
      <c r="D91" s="26">
        <f>B91-B29</f>
        <v>0</v>
      </c>
      <c r="E91" s="26">
        <f>C91-C29</f>
        <v>0</v>
      </c>
      <c r="F91" s="27"/>
    </row>
    <row r="92" spans="1:6" x14ac:dyDescent="0.25">
      <c r="A92" s="5" t="s">
        <v>46</v>
      </c>
      <c r="B92" s="5"/>
      <c r="C92" s="5"/>
    </row>
    <row r="93" spans="1:6" x14ac:dyDescent="0.25">
      <c r="A93" s="5"/>
      <c r="B93" s="5"/>
      <c r="C93" s="5"/>
    </row>
    <row r="94" spans="1:6" x14ac:dyDescent="0.25">
      <c r="A94" s="5"/>
      <c r="B94" s="5"/>
      <c r="C94" s="5"/>
    </row>
    <row r="95" spans="1:6" x14ac:dyDescent="0.25">
      <c r="A95" s="5"/>
      <c r="B95" s="5"/>
      <c r="C95" s="5"/>
    </row>
    <row r="96" spans="1:6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 t="s">
        <v>53</v>
      </c>
      <c r="B98" s="31" t="s">
        <v>51</v>
      </c>
      <c r="C98" s="31"/>
    </row>
    <row r="99" spans="1:3" x14ac:dyDescent="0.25">
      <c r="A99" s="5" t="s">
        <v>54</v>
      </c>
      <c r="B99" s="31" t="s">
        <v>52</v>
      </c>
      <c r="C99" s="31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5"/>
      <c r="B102" s="5"/>
      <c r="C102" s="5"/>
    </row>
    <row r="103" spans="1:3" x14ac:dyDescent="0.25">
      <c r="A103" s="5"/>
      <c r="B103" s="5"/>
      <c r="C103" s="5"/>
    </row>
    <row r="104" spans="1:3" x14ac:dyDescent="0.25">
      <c r="A104" s="31" t="s">
        <v>49</v>
      </c>
      <c r="B104" s="31"/>
      <c r="C104" s="31"/>
    </row>
    <row r="105" spans="1:3" x14ac:dyDescent="0.25">
      <c r="A105" s="31" t="s">
        <v>50</v>
      </c>
      <c r="B105" s="31"/>
      <c r="C105" s="31"/>
    </row>
  </sheetData>
  <mergeCells count="8">
    <mergeCell ref="A104:C104"/>
    <mergeCell ref="A105:C105"/>
    <mergeCell ref="A45:C45"/>
    <mergeCell ref="A46:C46"/>
    <mergeCell ref="B39:C39"/>
    <mergeCell ref="B40:C40"/>
    <mergeCell ref="B98:C98"/>
    <mergeCell ref="B99:C99"/>
  </mergeCells>
  <printOptions horizontalCentered="1"/>
  <pageMargins left="0.59055118110236227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2023-01-19T22:29:49Z</cp:lastPrinted>
  <dcterms:created xsi:type="dcterms:W3CDTF">2017-01-11T17:17:53Z</dcterms:created>
  <dcterms:modified xsi:type="dcterms:W3CDTF">2023-01-19T22:29:56Z</dcterms:modified>
</cp:coreProperties>
</file>