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emenjivar\Bolsa de Valores\10. octubre 2022\"/>
    </mc:Choice>
  </mc:AlternateContent>
  <bookViews>
    <workbookView xWindow="0" yWindow="0" windowWidth="15360" windowHeight="6555"/>
  </bookViews>
  <sheets>
    <sheet name="BG p BV" sheetId="1" r:id="rId1"/>
    <sheet name="ER p BV" sheetId="2" r:id="rId2"/>
  </sheets>
  <definedNames>
    <definedName name="_xlnm.Print_Area" localSheetId="1">'ER p BV'!$B$1:$F$43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27" i="1"/>
  <c r="C18" i="1"/>
  <c r="C12" i="1"/>
  <c r="C21" i="1" l="1"/>
  <c r="C35" i="1"/>
  <c r="C38" i="1" s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<sst xmlns="http://schemas.openxmlformats.org/spreadsheetml/2006/main" count="45" uniqueCount="43">
  <si>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</si>
  <si>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</si>
  <si>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Al 31 de octubre de 2022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</si>
  <si>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</si>
  <si>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</si>
  <si>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</si>
  <si>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</si>
  <si>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</si>
  <si>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</si>
  <si>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</si>
  <si>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</si>
  <si>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</si>
  <si>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</si>
  <si>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</si>
  <si>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</si>
  <si>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</si>
  <si>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</si>
  <si>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</si>
  <si>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</si>
  <si>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</si>
  <si>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</si>
  <si>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</si>
  <si>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</si>
  <si>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</si>
  <si>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</si>
  <si>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</si>
  <si>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Del 01 de enero al 31 de octubre  de 2022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</si>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</sst>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2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0" fillId="2" borderId="1" xfId="2" applyNumberFormat="1" applyFont="1" applyFill="1" applyBorder="1"/>
    <xf numFmtId="165" fontId="2" fillId="2" borderId="0" xfId="2" applyNumberFormat="1" applyFont="1" applyFill="1" applyAlignment="1">
      <alignment vertical="center"/>
    </xf>
    <xf numFmtId="165" fontId="2" fillId="2" borderId="3" xfId="2" applyNumberFormat="1" applyFont="1" applyFill="1" applyBorder="1"/>
    <xf numFmtId="165" fontId="2" fillId="2" borderId="0" xfId="2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3</xdr:col>
      <xdr:colOff>22225</xdr:colOff>
      <xdr:row>1</xdr:row>
      <xdr:rowOff>158266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9525"/>
          <a:ext cx="1489075" cy="339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1</xdr:row>
      <xdr:rowOff>110641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339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zoomScaleNormal="100" workbookViewId="0">
      <selection activeCell="C35" sqref="C35"/>
    </sheetView>
  </sheetViews>
  <sheetFormatPr baseColWidth="10" defaultRowHeight="15" x14ac:dyDescent="0.25"/>
  <cols>
    <col min="1" max="1" width="60.5703125" style="2" customWidth="1"/>
    <col min="2" max="2" width="2.140625" style="2" customWidth="1"/>
    <col min="3" max="3" width="21.28515625" style="2" customWidth="1"/>
    <col min="4" max="4" width="2.140625" style="2" customWidth="1"/>
    <col min="5" max="16384" width="11.42578125" style="2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1" t="s">
        <v>2</v>
      </c>
      <c r="B3" s="1"/>
      <c r="C3" s="1"/>
    </row>
    <row r="4" spans="1:3" x14ac:dyDescent="0.25">
      <c r="A4" s="3" t="s">
        <v>3</v>
      </c>
      <c r="B4" s="3"/>
      <c r="C4" s="3"/>
    </row>
    <row r="5" spans="1:3" ht="7.5" customHeight="1" x14ac:dyDescent="0.25"/>
    <row r="6" spans="1:3" x14ac:dyDescent="0.25">
      <c r="A6" s="4" t="s">
        <v>4</v>
      </c>
      <c r="B6" s="5"/>
      <c r="C6" s="6"/>
    </row>
    <row r="7" spans="1:3" x14ac:dyDescent="0.25">
      <c r="A7" s="7" t="s">
        <v>5</v>
      </c>
      <c r="C7" s="8"/>
    </row>
    <row r="8" spans="1:3" x14ac:dyDescent="0.25">
      <c r="A8" s="2" t="s">
        <v>6</v>
      </c>
      <c r="B8" s="9"/>
      <c r="C8" s="10">
        <v>53697.48</v>
      </c>
    </row>
    <row r="9" spans="1:3" hidden="1" x14ac:dyDescent="0.25">
      <c r="B9" s="9"/>
      <c r="C9" s="11"/>
    </row>
    <row r="10" spans="1:3" hidden="1" x14ac:dyDescent="0.25">
      <c r="B10" s="9"/>
      <c r="C10" s="11"/>
    </row>
    <row r="11" spans="1:3" hidden="1" x14ac:dyDescent="0.25">
      <c r="B11" s="9"/>
      <c r="C11" s="10"/>
    </row>
    <row r="12" spans="1:3" x14ac:dyDescent="0.25">
      <c r="B12" s="9"/>
      <c r="C12" s="12">
        <f>SUM(C8:C11)</f>
        <v>53697.48</v>
      </c>
    </row>
    <row r="13" spans="1:3" ht="6.75" customHeight="1" x14ac:dyDescent="0.25">
      <c r="C13" s="13"/>
    </row>
    <row r="14" spans="1:3" x14ac:dyDescent="0.25">
      <c r="A14" s="7" t="s">
        <v>7</v>
      </c>
      <c r="C14" s="13"/>
    </row>
    <row r="15" spans="1:3" x14ac:dyDescent="0.25">
      <c r="A15" s="2" t="s">
        <v>8</v>
      </c>
      <c r="C15" s="11">
        <v>70175545.049999997</v>
      </c>
    </row>
    <row r="16" spans="1:3" x14ac:dyDescent="0.25">
      <c r="A16" s="2" t="s">
        <v>9</v>
      </c>
      <c r="C16" s="11">
        <v>49894164.390000001</v>
      </c>
    </row>
    <row r="17" spans="1:3" x14ac:dyDescent="0.25">
      <c r="A17" s="2" t="s">
        <v>10</v>
      </c>
      <c r="B17" s="14"/>
      <c r="C17" s="10">
        <v>5716.94</v>
      </c>
    </row>
    <row r="18" spans="1:3" x14ac:dyDescent="0.25">
      <c r="B18" s="14"/>
      <c r="C18" s="12">
        <f>SUM(C15:C17)</f>
        <v>120075426.38</v>
      </c>
    </row>
    <row r="19" spans="1:3" ht="8.25" customHeight="1" x14ac:dyDescent="0.25">
      <c r="C19" s="13"/>
    </row>
    <row r="20" spans="1:3" x14ac:dyDescent="0.25">
      <c r="C20" s="13"/>
    </row>
    <row r="21" spans="1:3" ht="15.75" thickBot="1" x14ac:dyDescent="0.3">
      <c r="A21" s="7" t="s">
        <v>11</v>
      </c>
      <c r="B21" s="15"/>
      <c r="C21" s="16">
        <f>+C12+C18</f>
        <v>120129123.86</v>
      </c>
    </row>
    <row r="22" spans="1:3" ht="15" customHeight="1" thickTop="1" x14ac:dyDescent="0.25">
      <c r="C22" s="13"/>
    </row>
    <row r="23" spans="1:3" x14ac:dyDescent="0.25">
      <c r="A23" s="4" t="s">
        <v>12</v>
      </c>
      <c r="C23" s="13"/>
    </row>
    <row r="24" spans="1:3" x14ac:dyDescent="0.25">
      <c r="A24" s="7" t="s">
        <v>13</v>
      </c>
      <c r="C24" s="13"/>
    </row>
    <row r="25" spans="1:3" x14ac:dyDescent="0.25">
      <c r="A25" s="2" t="s">
        <v>14</v>
      </c>
      <c r="B25" s="9"/>
      <c r="C25" s="11">
        <v>758306.4</v>
      </c>
    </row>
    <row r="26" spans="1:3" x14ac:dyDescent="0.25">
      <c r="A26" s="2" t="s">
        <v>15</v>
      </c>
      <c r="B26" s="17"/>
      <c r="C26" s="10">
        <v>401.08</v>
      </c>
    </row>
    <row r="27" spans="1:3" x14ac:dyDescent="0.25">
      <c r="B27" s="18"/>
      <c r="C27" s="12">
        <f>SUM(C25:C26)</f>
        <v>758707.48</v>
      </c>
    </row>
    <row r="28" spans="1:3" ht="9.75" customHeight="1" x14ac:dyDescent="0.25">
      <c r="C28" s="13"/>
    </row>
    <row r="29" spans="1:3" x14ac:dyDescent="0.25">
      <c r="A29" s="4" t="s">
        <v>16</v>
      </c>
      <c r="C29" s="13"/>
    </row>
    <row r="30" spans="1:3" ht="18" customHeight="1" x14ac:dyDescent="0.25">
      <c r="A30" s="2" t="s">
        <v>17</v>
      </c>
      <c r="B30" s="19"/>
      <c r="C30" s="11">
        <v>69344801</v>
      </c>
    </row>
    <row r="31" spans="1:3" ht="18" customHeight="1" x14ac:dyDescent="0.25">
      <c r="A31" s="2" t="s">
        <v>18</v>
      </c>
      <c r="B31" s="9"/>
      <c r="C31" s="11">
        <v>10961250.49</v>
      </c>
    </row>
    <row r="32" spans="1:3" ht="18" customHeight="1" x14ac:dyDescent="0.4">
      <c r="A32" s="2" t="s">
        <v>19</v>
      </c>
      <c r="B32" s="20"/>
      <c r="C32" s="11">
        <v>369798.85</v>
      </c>
    </row>
    <row r="33" spans="1:3" ht="18" customHeight="1" x14ac:dyDescent="0.25">
      <c r="A33" s="2" t="s">
        <v>20</v>
      </c>
      <c r="B33" s="21"/>
      <c r="C33" s="11">
        <v>38379566.039999999</v>
      </c>
    </row>
    <row r="34" spans="1:3" ht="18" customHeight="1" x14ac:dyDescent="0.25">
      <c r="A34" s="2" t="s">
        <v>21</v>
      </c>
      <c r="C34" s="10">
        <v>315000</v>
      </c>
    </row>
    <row r="35" spans="1:3" x14ac:dyDescent="0.25">
      <c r="C35" s="22">
        <f>SUM(C30:C34)</f>
        <v>119370416.38</v>
      </c>
    </row>
    <row r="36" spans="1:3" x14ac:dyDescent="0.25">
      <c r="C36" s="13"/>
    </row>
    <row r="37" spans="1:3" ht="14.25" customHeight="1" x14ac:dyDescent="0.25">
      <c r="C37" s="10"/>
    </row>
    <row r="38" spans="1:3" ht="15.75" thickBot="1" x14ac:dyDescent="0.3">
      <c r="A38" s="7" t="s">
        <v>22</v>
      </c>
      <c r="C38" s="16">
        <f>+C27+C35</f>
        <v>120129123.86</v>
      </c>
    </row>
    <row r="39" spans="1:3" ht="16.5" customHeight="1" thickTop="1" x14ac:dyDescent="0.25">
      <c r="C39" s="22"/>
    </row>
    <row r="40" spans="1:3" x14ac:dyDescent="0.25">
      <c r="C40" s="13"/>
    </row>
    <row r="41" spans="1:3" ht="8.25" customHeight="1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A44" s="23" t="s">
        <v>23</v>
      </c>
      <c r="B44" s="24"/>
      <c r="C44" s="13"/>
    </row>
    <row r="45" spans="1:3" x14ac:dyDescent="0.25">
      <c r="A45" s="24" t="s">
        <v>24</v>
      </c>
      <c r="B45" s="24"/>
      <c r="C45" s="13"/>
    </row>
    <row r="47" spans="1:3" x14ac:dyDescent="0.25">
      <c r="C47" s="24"/>
    </row>
    <row r="48" spans="1:3" x14ac:dyDescent="0.25">
      <c r="C48" s="24"/>
    </row>
  </sheetData>
  <mergeCells count="4">
    <mergeCell ref="A1:C1"/>
    <mergeCell ref="A2:C2"/>
    <mergeCell ref="A3:C3"/>
    <mergeCell ref="A4:C4"/>
  </mergeCells>
  <pageMargins left="1.299212598425197" right="0.70866141732283472" top="0.74803149606299213" bottom="0.74803149606299213" header="0.31496062992125984" footer="0.31496062992125984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zoomScaleNormal="100" workbookViewId="0">
      <selection activeCell="B9" sqref="B9"/>
    </sheetView>
  </sheetViews>
  <sheetFormatPr baseColWidth="10" defaultRowHeight="15" x14ac:dyDescent="0.25"/>
  <cols>
    <col min="1" max="1" width="6.85546875" style="2" customWidth="1"/>
    <col min="2" max="2" width="50.85546875" style="2" customWidth="1"/>
    <col min="3" max="3" width="3.140625" style="2" customWidth="1"/>
    <col min="4" max="4" width="17" style="2" customWidth="1"/>
    <col min="5" max="5" width="6.85546875" style="2" customWidth="1"/>
    <col min="6" max="6" width="3.5703125" style="2" customWidth="1"/>
    <col min="7" max="16384" width="11.42578125" style="2"/>
  </cols>
  <sheetData>
    <row r="1" spans="2:4" ht="27" customHeight="1" x14ac:dyDescent="0.25">
      <c r="B1" s="1" t="s">
        <v>0</v>
      </c>
      <c r="C1" s="1"/>
      <c r="D1" s="1"/>
    </row>
    <row r="2" spans="2:4" x14ac:dyDescent="0.25">
      <c r="B2" s="1" t="s">
        <v>25</v>
      </c>
      <c r="C2" s="1"/>
      <c r="D2" s="1"/>
    </row>
    <row r="3" spans="2:4" x14ac:dyDescent="0.25">
      <c r="B3" s="1" t="s">
        <v>26</v>
      </c>
      <c r="C3" s="1"/>
      <c r="D3" s="1"/>
    </row>
    <row r="4" spans="2:4" x14ac:dyDescent="0.25">
      <c r="B4" s="3" t="s">
        <v>3</v>
      </c>
      <c r="C4" s="3"/>
      <c r="D4" s="3"/>
    </row>
    <row r="5" spans="2:4" x14ac:dyDescent="0.25">
      <c r="B5" s="5"/>
    </row>
    <row r="6" spans="2:4" ht="24" customHeight="1" x14ac:dyDescent="0.25">
      <c r="B6" s="7" t="s">
        <v>27</v>
      </c>
      <c r="D6" s="6"/>
    </row>
    <row r="7" spans="2:4" ht="23.25" customHeight="1" x14ac:dyDescent="0.25">
      <c r="B7" s="2" t="s">
        <v>28</v>
      </c>
      <c r="D7" s="19">
        <v>315000</v>
      </c>
    </row>
    <row r="8" spans="2:4" ht="7.5" customHeight="1" x14ac:dyDescent="0.25">
      <c r="D8" s="25"/>
    </row>
    <row r="9" spans="2:4" ht="24.75" customHeight="1" x14ac:dyDescent="0.25">
      <c r="D9" s="26">
        <f>SUM(D7:D8)</f>
        <v>315000</v>
      </c>
    </row>
    <row r="10" spans="2:4" ht="9" customHeight="1" x14ac:dyDescent="0.25"/>
    <row r="11" spans="2:4" x14ac:dyDescent="0.25">
      <c r="B11" s="7" t="s">
        <v>29</v>
      </c>
    </row>
    <row r="12" spans="2:4" hidden="1" x14ac:dyDescent="0.25">
      <c r="B12" s="2" t="s">
        <v>30</v>
      </c>
      <c r="D12" s="19">
        <v>0</v>
      </c>
    </row>
    <row r="13" spans="2:4" hidden="1" x14ac:dyDescent="0.25">
      <c r="B13" s="2" t="s">
        <v>31</v>
      </c>
      <c r="D13" s="19"/>
    </row>
    <row r="14" spans="2:4" x14ac:dyDescent="0.25">
      <c r="B14" s="2" t="s">
        <v>32</v>
      </c>
      <c r="D14" s="25">
        <v>0</v>
      </c>
    </row>
    <row r="15" spans="2:4" x14ac:dyDescent="0.25">
      <c r="D15" s="18">
        <f>SUM(D12:D14)</f>
        <v>0</v>
      </c>
    </row>
    <row r="17" spans="2:4" x14ac:dyDescent="0.25">
      <c r="B17" s="7" t="s">
        <v>33</v>
      </c>
      <c r="D17" s="18">
        <f>+D9-D15</f>
        <v>315000</v>
      </c>
    </row>
    <row r="19" spans="2:4" x14ac:dyDescent="0.25">
      <c r="B19" s="7" t="s">
        <v>34</v>
      </c>
    </row>
    <row r="20" spans="2:4" x14ac:dyDescent="0.25">
      <c r="B20" s="2" t="s">
        <v>35</v>
      </c>
      <c r="D20" s="19">
        <v>0</v>
      </c>
    </row>
    <row r="21" spans="2:4" x14ac:dyDescent="0.25">
      <c r="B21" s="2" t="s">
        <v>36</v>
      </c>
      <c r="D21" s="19">
        <v>0</v>
      </c>
    </row>
    <row r="22" spans="2:4" x14ac:dyDescent="0.25">
      <c r="B22" s="2" t="s">
        <v>37</v>
      </c>
      <c r="D22" s="25">
        <v>0</v>
      </c>
    </row>
    <row r="23" spans="2:4" x14ac:dyDescent="0.25">
      <c r="D23" s="18">
        <f>SUM(D20:D22)</f>
        <v>0</v>
      </c>
    </row>
    <row r="24" spans="2:4" ht="7.5" customHeight="1" x14ac:dyDescent="0.25"/>
    <row r="25" spans="2:4" x14ac:dyDescent="0.25">
      <c r="B25" s="7" t="s">
        <v>38</v>
      </c>
      <c r="D25" s="18">
        <f>+D17-D23</f>
        <v>315000</v>
      </c>
    </row>
    <row r="27" spans="2:4" x14ac:dyDescent="0.25">
      <c r="B27" s="7" t="s">
        <v>39</v>
      </c>
      <c r="D27" s="18">
        <f>+D25</f>
        <v>315000</v>
      </c>
    </row>
    <row r="28" spans="2:4" ht="8.25" customHeight="1" x14ac:dyDescent="0.25"/>
    <row r="29" spans="2:4" ht="10.5" customHeight="1" x14ac:dyDescent="0.25"/>
    <row r="30" spans="2:4" ht="15.75" thickBot="1" x14ac:dyDescent="0.3">
      <c r="B30" s="7" t="s">
        <v>40</v>
      </c>
      <c r="D30" s="27">
        <f>+D27</f>
        <v>315000</v>
      </c>
    </row>
    <row r="31" spans="2:4" ht="15.75" thickTop="1" x14ac:dyDescent="0.25">
      <c r="B31" s="7"/>
      <c r="D31" s="28"/>
    </row>
    <row r="32" spans="2:4" x14ac:dyDescent="0.25">
      <c r="B32" s="7"/>
      <c r="D32" s="28"/>
    </row>
    <row r="33" spans="2:5" x14ac:dyDescent="0.25">
      <c r="B33" s="7"/>
      <c r="D33" s="28"/>
    </row>
    <row r="34" spans="2:5" x14ac:dyDescent="0.25">
      <c r="B34" s="7"/>
      <c r="D34" s="28"/>
    </row>
    <row r="35" spans="2:5" x14ac:dyDescent="0.25">
      <c r="B35" s="7"/>
      <c r="D35" s="28"/>
    </row>
    <row r="36" spans="2:5" x14ac:dyDescent="0.25">
      <c r="B36" s="7"/>
      <c r="D36" s="28"/>
    </row>
    <row r="37" spans="2:5" x14ac:dyDescent="0.25">
      <c r="B37" s="7"/>
      <c r="D37" s="28"/>
    </row>
    <row r="38" spans="2:5" x14ac:dyDescent="0.25">
      <c r="B38" s="7"/>
      <c r="D38" s="28"/>
    </row>
    <row r="39" spans="2:5" x14ac:dyDescent="0.25">
      <c r="B39" s="7"/>
      <c r="D39" s="28"/>
    </row>
    <row r="40" spans="2:5" s="30" customFormat="1" ht="12" x14ac:dyDescent="0.2">
      <c r="B40" s="29" t="s">
        <v>41</v>
      </c>
      <c r="C40" s="29"/>
      <c r="D40" s="29"/>
      <c r="E40" s="29"/>
    </row>
    <row r="41" spans="2:5" s="30" customFormat="1" ht="12" x14ac:dyDescent="0.2">
      <c r="B41" s="29" t="s">
        <v>42</v>
      </c>
      <c r="C41" s="29"/>
      <c r="D41" s="29"/>
      <c r="E41" s="29"/>
    </row>
    <row r="42" spans="2:5" s="30" customFormat="1" ht="12" x14ac:dyDescent="0.2"/>
    <row r="43" spans="2:5" s="30" customFormat="1" ht="12" x14ac:dyDescent="0.2">
      <c r="B43" s="29"/>
      <c r="C43" s="29"/>
      <c r="D43" s="29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p BV</vt:lpstr>
      <vt:lpstr>ER p BV</vt:lpstr>
      <vt:lpstr>'ER p BV'!Área_de_impresión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Elizabeth Castellanos Menjivar</dc:creator>
  <cp:lastModifiedBy>Evelyn Elizabeth Castellanos Menjivar</cp:lastModifiedBy>
  <dcterms:created xsi:type="dcterms:W3CDTF">2022-11-28T22:13:10Z</dcterms:created>
  <dcterms:modified xsi:type="dcterms:W3CDTF">2022-11-28T22:15:30Z</dcterms:modified>
</cp:coreProperties>
</file>