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10 OCTUBRE 2022\"/>
    </mc:Choice>
  </mc:AlternateContent>
  <bookViews>
    <workbookView xWindow="0" yWindow="0" windowWidth="19200" windowHeight="6470"/>
  </bookViews>
  <sheets>
    <sheet name="B G. 10 2022" sheetId="5" r:id="rId1"/>
    <sheet name="E R. 10 2022" sheetId="6" r:id="rId2"/>
  </sheets>
  <definedNames>
    <definedName name="_xlnm.Print_Area" localSheetId="0">'B G. 10 2022'!$A$1:$F$73</definedName>
    <definedName name="_xlnm.Print_Area" localSheetId="1">'E R. 10 2022'!$A$1:$F$57</definedName>
  </definedNames>
  <calcPr calcId="162913" calcMode="manual"/>
</workbook>
</file>

<file path=xl/calcChain.xml><?xml version="1.0" encoding="utf-8"?>
<calcChain xmlns="http://schemas.openxmlformats.org/spreadsheetml/2006/main">
  <c r="E22" i="5" l="1"/>
  <c r="C53" i="5" l="1"/>
  <c r="F43" i="6" l="1"/>
  <c r="E7" i="5" l="1"/>
  <c r="C55" i="5" l="1"/>
  <c r="E34" i="5" l="1"/>
  <c r="E25" i="5"/>
  <c r="D26" i="6" l="1"/>
  <c r="C56" i="5"/>
  <c r="D43" i="6" l="1"/>
  <c r="E52" i="5" l="1"/>
  <c r="E45" i="5"/>
  <c r="E43" i="5"/>
  <c r="E49" i="5" l="1"/>
  <c r="F26" i="6"/>
  <c r="D18" i="6"/>
  <c r="E16" i="5" l="1"/>
  <c r="E19" i="5" s="1"/>
  <c r="D10" i="6" l="1"/>
  <c r="D19" i="6" s="1"/>
  <c r="F10" i="6" l="1"/>
  <c r="E32" i="5" l="1"/>
  <c r="E30" i="5"/>
  <c r="E28" i="5"/>
  <c r="E39" i="5" l="1"/>
  <c r="E40" i="5" s="1"/>
  <c r="E54" i="5"/>
  <c r="E58" i="5" l="1"/>
  <c r="E59" i="5" s="1"/>
  <c r="F18" i="6"/>
  <c r="F19" i="6" s="1"/>
  <c r="E68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<sst xmlns="http://schemas.openxmlformats.org/spreadsheetml/2006/main" count="102" uniqueCount="96">
  <si>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</si>
  <si>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</si>
  <si>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</si>
  <si>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</si>
  <si>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</si>
  <si>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</si>
  <si>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</si>
  <si>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</si>
  <si>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</si>
  <si>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</si>
  <si>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</si>
  <si>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</si>
  <si>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</si>
  <si>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</si>
  <si>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</si>
  <si>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</si>
  <si>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</si>
  <si>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</si>
  <si>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</si>
  <si>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</si>
  <si>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</si>
  <si>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</si>
  <si>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</si>
  <si>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</si>
  <si>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</si>
  <si>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</si>
  <si>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</si>
  <si>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</si>
  <si>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</si>
  <si>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</si>
  <si>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</si>
  <si>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</si>
  <si>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</si>
  <si>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</si>
  <si>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</si>
  <si>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</si>
  <si>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</si>
  <si>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</si>
  <si>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</si>
  <si>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</si>
  <si>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</si>
  <si>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</si>
  <si>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</si>
  <si>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</si>
  <si>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</si>
  <si>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</si>
  <si>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</si>
  <si>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</si>
  <si>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</si>
  <si>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</si>
  <si>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</si>
  <si>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</si>
  <si>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</si>
  <si>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</si>
  <si>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</si>
  <si>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</si>
  <si>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</si>
  <si>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</si>
  <si>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</si>
  <si>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</si>
  <si>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</si>
  <si>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</si>
  <si>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</si>
  <si>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</si>
  <si>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</si>
  <si>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</si>
  <si>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</si>
  <si>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</si>
  <si>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</si>
  <si>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</si>
  <si>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</si>
  <si>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</si>
  <si>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</si>
  <si>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</si>
  <si>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</si>
  <si>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</si>
  <si>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</si>
  <si>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</si>
  <si>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</si>
  <si>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</si>
  <si>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</si>
  <si>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</si>
  <si>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</si>
  <si>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</si>
  <si>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</si>
  <si>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</si>
  <si>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</si>
  <si>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</si>
  <si>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</si>
  <si>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</si>
  <si>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</si>
  <si>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</si>
  <si>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</si>
  <si>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</si>
  <si>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Balance General al 31 de Octubre de 2022</t>
  </si>
  <si>
    <t>Estado de resultados del 01 de Enero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</si>
</sst>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70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="110" zoomScaleNormal="110" zoomScaleSheetLayoutView="110" workbookViewId="0">
      <selection activeCell="E3" sqref="E3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94</v>
      </c>
      <c r="C2" s="63"/>
      <c r="D2" s="63"/>
    </row>
    <row r="3" spans="1:6" ht="14" x14ac:dyDescent="0.3">
      <c r="B3" s="63" t="s">
        <v>1</v>
      </c>
      <c r="C3" s="63"/>
      <c r="D3" s="63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328921.98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101273.79</v>
      </c>
      <c r="D9" s="10"/>
      <c r="F9" s="51"/>
    </row>
    <row r="10" spans="1:6" x14ac:dyDescent="0.25">
      <c r="A10" s="3">
        <v>112</v>
      </c>
      <c r="B10" s="4" t="s">
        <v>6</v>
      </c>
      <c r="C10" s="5">
        <v>64699.89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139915.01</v>
      </c>
      <c r="D11" s="5"/>
      <c r="F11" s="51"/>
    </row>
    <row r="12" spans="1:6" x14ac:dyDescent="0.25">
      <c r="A12" s="3">
        <v>114</v>
      </c>
      <c r="B12" s="4" t="s">
        <v>8</v>
      </c>
      <c r="C12" s="5">
        <v>3616.14</v>
      </c>
      <c r="D12" s="5"/>
      <c r="F12" s="51"/>
    </row>
    <row r="13" spans="1:6" x14ac:dyDescent="0.25">
      <c r="A13" s="3">
        <v>116</v>
      </c>
      <c r="B13" s="4" t="s">
        <v>9</v>
      </c>
      <c r="C13" s="5">
        <v>8625.43</v>
      </c>
      <c r="D13" s="10"/>
      <c r="F13" s="51"/>
    </row>
    <row r="14" spans="1:6" x14ac:dyDescent="0.25">
      <c r="A14" s="3">
        <v>117</v>
      </c>
      <c r="B14" s="4" t="s">
        <v>10</v>
      </c>
      <c r="C14" s="5">
        <v>3165.98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7625.74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131985.54</v>
      </c>
    </row>
    <row r="17" spans="1:8" x14ac:dyDescent="0.25">
      <c r="A17" s="3">
        <v>123</v>
      </c>
      <c r="B17" s="4" t="s">
        <v>13</v>
      </c>
      <c r="C17" s="5">
        <v>60095.9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71889.64</v>
      </c>
      <c r="D18" s="12"/>
      <c r="F18" s="51"/>
    </row>
    <row r="19" spans="1:8" ht="13.5" thickBot="1" x14ac:dyDescent="0.35">
      <c r="A19" s="64" t="s">
        <v>15</v>
      </c>
      <c r="B19" s="64"/>
      <c r="C19" s="2"/>
      <c r="D19" s="2"/>
      <c r="E19" s="13">
        <f>+E7+E16</f>
        <v>460907.52000000002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</f>
        <v>48297.18</v>
      </c>
    </row>
    <row r="23" spans="1:8" x14ac:dyDescent="0.25">
      <c r="A23" s="3">
        <v>213</v>
      </c>
      <c r="B23" s="4" t="s">
        <v>18</v>
      </c>
      <c r="C23" s="5">
        <v>48297.18</v>
      </c>
      <c r="D23" s="5"/>
    </row>
    <row r="24" spans="1:8" x14ac:dyDescent="0.25">
      <c r="A24" s="7">
        <v>22</v>
      </c>
      <c r="B24" s="8" t="s">
        <v>19</v>
      </c>
      <c r="C24" s="14"/>
      <c r="D24" s="15"/>
      <c r="E24" s="9">
        <v>0</v>
      </c>
    </row>
    <row r="25" spans="1:8" ht="13" thickBot="1" x14ac:dyDescent="0.3">
      <c r="A25" s="3"/>
      <c r="B25" s="7" t="s">
        <v>20</v>
      </c>
      <c r="C25" s="2"/>
      <c r="D25" s="2"/>
      <c r="E25" s="13">
        <f>+E24+E22</f>
        <v>48297.18</v>
      </c>
    </row>
    <row r="26" spans="1:8" ht="7.5" customHeight="1" thickTop="1" x14ac:dyDescent="0.25">
      <c r="A26" s="3"/>
      <c r="B26" s="8"/>
      <c r="C26" s="9"/>
      <c r="D26" s="9"/>
    </row>
    <row r="27" spans="1:8" x14ac:dyDescent="0.25">
      <c r="A27" s="7">
        <v>3</v>
      </c>
      <c r="B27" s="8" t="s">
        <v>21</v>
      </c>
      <c r="C27" s="9"/>
      <c r="D27" s="9"/>
    </row>
    <row r="28" spans="1:8" x14ac:dyDescent="0.25">
      <c r="A28" s="7">
        <v>31</v>
      </c>
      <c r="B28" s="8" t="s">
        <v>22</v>
      </c>
      <c r="E28" s="9">
        <f>+C29</f>
        <v>260000</v>
      </c>
    </row>
    <row r="29" spans="1:8" x14ac:dyDescent="0.25">
      <c r="A29" s="3">
        <v>310</v>
      </c>
      <c r="B29" s="4" t="s">
        <v>23</v>
      </c>
      <c r="C29" s="5">
        <v>260000</v>
      </c>
      <c r="D29" s="5"/>
      <c r="F29" s="51"/>
    </row>
    <row r="30" spans="1:8" x14ac:dyDescent="0.25">
      <c r="A30" s="7">
        <v>32</v>
      </c>
      <c r="B30" s="8" t="s">
        <v>24</v>
      </c>
      <c r="E30" s="9">
        <f>+C31</f>
        <v>52000</v>
      </c>
    </row>
    <row r="31" spans="1:8" x14ac:dyDescent="0.25">
      <c r="A31" s="3">
        <v>320</v>
      </c>
      <c r="B31" s="4" t="s">
        <v>24</v>
      </c>
      <c r="C31" s="5">
        <v>52000</v>
      </c>
      <c r="D31" s="5"/>
      <c r="F31" s="51"/>
    </row>
    <row r="32" spans="1:8" x14ac:dyDescent="0.25">
      <c r="A32" s="7">
        <v>33</v>
      </c>
      <c r="B32" s="8" t="s">
        <v>25</v>
      </c>
      <c r="E32" s="9">
        <f>SUM(C33:C33)</f>
        <v>-63513</v>
      </c>
    </row>
    <row r="33" spans="1:8" x14ac:dyDescent="0.25">
      <c r="A33" s="3">
        <v>332</v>
      </c>
      <c r="B33" s="4" t="s">
        <v>26</v>
      </c>
      <c r="C33" s="5">
        <v>-63513</v>
      </c>
      <c r="D33" s="5"/>
      <c r="F33" s="51"/>
    </row>
    <row r="34" spans="1:8" x14ac:dyDescent="0.25">
      <c r="A34" s="7">
        <v>34</v>
      </c>
      <c r="B34" s="8" t="s">
        <v>27</v>
      </c>
      <c r="E34" s="9">
        <f>+C35+C36</f>
        <v>164123.34</v>
      </c>
      <c r="F34" s="51"/>
    </row>
    <row r="35" spans="1:8" x14ac:dyDescent="0.25">
      <c r="A35" s="3">
        <v>340</v>
      </c>
      <c r="B35" s="4" t="s">
        <v>28</v>
      </c>
      <c r="C35" s="5">
        <v>175076.54</v>
      </c>
      <c r="D35" s="5"/>
      <c r="F35" s="51"/>
    </row>
    <row r="36" spans="1:8" x14ac:dyDescent="0.25">
      <c r="A36" s="3">
        <v>341</v>
      </c>
      <c r="B36" s="4" t="s">
        <v>29</v>
      </c>
      <c r="C36" s="5">
        <v>-10953.2</v>
      </c>
      <c r="D36" s="5"/>
    </row>
    <row r="37" spans="1:8" x14ac:dyDescent="0.25">
      <c r="A37" s="7">
        <v>35</v>
      </c>
      <c r="B37" s="8" t="s">
        <v>30</v>
      </c>
      <c r="E37" s="5">
        <v>0</v>
      </c>
    </row>
    <row r="38" spans="1:8" x14ac:dyDescent="0.25">
      <c r="A38" s="7">
        <v>36</v>
      </c>
      <c r="B38" s="8" t="s">
        <v>31</v>
      </c>
      <c r="C38" s="14"/>
      <c r="D38" s="15"/>
      <c r="E38" s="5">
        <v>0</v>
      </c>
    </row>
    <row r="39" spans="1:8" ht="13.5" thickBot="1" x14ac:dyDescent="0.35">
      <c r="A39" s="3"/>
      <c r="B39" s="8" t="s">
        <v>32</v>
      </c>
      <c r="C39" s="2"/>
      <c r="D39" s="2"/>
      <c r="E39" s="13">
        <f>SUM(E25:E38)</f>
        <v>460907.52000000002</v>
      </c>
      <c r="H39" s="52"/>
    </row>
    <row r="40" spans="1:8" ht="13" thickTop="1" x14ac:dyDescent="0.25">
      <c r="A40" s="3"/>
      <c r="B40" s="4"/>
      <c r="C40" s="2"/>
      <c r="D40" s="2"/>
      <c r="E40" s="5">
        <f>+E39-E19</f>
        <v>0</v>
      </c>
    </row>
    <row r="41" spans="1:8" x14ac:dyDescent="0.25">
      <c r="A41" s="3"/>
      <c r="B41" s="8" t="s">
        <v>33</v>
      </c>
      <c r="C41" s="17"/>
      <c r="D41" s="17"/>
    </row>
    <row r="42" spans="1:8" x14ac:dyDescent="0.25">
      <c r="A42" s="3">
        <v>6</v>
      </c>
      <c r="B42" s="8" t="s">
        <v>34</v>
      </c>
      <c r="C42" s="17"/>
      <c r="D42" s="17"/>
    </row>
    <row r="43" spans="1:8" ht="13" x14ac:dyDescent="0.3">
      <c r="A43" s="3">
        <v>61</v>
      </c>
      <c r="B43" s="8" t="s">
        <v>35</v>
      </c>
      <c r="C43" s="2"/>
      <c r="D43" s="2"/>
      <c r="E43" s="9">
        <f>SUM(C44:C44)</f>
        <v>90000</v>
      </c>
      <c r="H43" s="52"/>
    </row>
    <row r="44" spans="1:8" x14ac:dyDescent="0.25">
      <c r="A44" s="3">
        <v>610</v>
      </c>
      <c r="B44" s="4" t="s">
        <v>36</v>
      </c>
      <c r="C44" s="5">
        <v>90000</v>
      </c>
      <c r="D44" s="5"/>
    </row>
    <row r="45" spans="1:8" x14ac:dyDescent="0.25">
      <c r="A45" s="7">
        <v>62</v>
      </c>
      <c r="B45" s="8" t="s">
        <v>37</v>
      </c>
      <c r="C45" s="2"/>
      <c r="D45" s="2"/>
      <c r="E45" s="9">
        <f>SUM(C46:C48)</f>
        <v>418508.1</v>
      </c>
    </row>
    <row r="46" spans="1:8" x14ac:dyDescent="0.25">
      <c r="A46" s="3">
        <v>620</v>
      </c>
      <c r="B46" s="4" t="s">
        <v>38</v>
      </c>
      <c r="C46" s="5">
        <v>202400</v>
      </c>
      <c r="D46" s="5"/>
    </row>
    <row r="47" spans="1:8" ht="11.25" customHeight="1" x14ac:dyDescent="0.25">
      <c r="A47" s="3">
        <v>621</v>
      </c>
      <c r="B47" s="4" t="s">
        <v>82</v>
      </c>
      <c r="C47" s="5">
        <v>90000</v>
      </c>
      <c r="D47" s="5"/>
    </row>
    <row r="48" spans="1:8" x14ac:dyDescent="0.25">
      <c r="A48" s="3">
        <v>624</v>
      </c>
      <c r="B48" s="4" t="s">
        <v>39</v>
      </c>
      <c r="C48" s="11">
        <v>126108.1</v>
      </c>
      <c r="D48" s="12"/>
    </row>
    <row r="49" spans="1:8" ht="13" thickBot="1" x14ac:dyDescent="0.3">
      <c r="A49" s="3"/>
      <c r="B49" s="8" t="s">
        <v>40</v>
      </c>
      <c r="C49" s="2"/>
      <c r="D49" s="2"/>
      <c r="E49" s="18">
        <f>+E43+E45</f>
        <v>508508.1</v>
      </c>
    </row>
    <row r="50" spans="1:8" ht="13" thickTop="1" x14ac:dyDescent="0.25">
      <c r="A50" s="3"/>
      <c r="B50" s="4"/>
      <c r="C50" s="17"/>
      <c r="D50" s="17"/>
    </row>
    <row r="51" spans="1:8" x14ac:dyDescent="0.25">
      <c r="A51" s="7">
        <v>7</v>
      </c>
      <c r="B51" s="8" t="s">
        <v>41</v>
      </c>
      <c r="C51" s="17"/>
      <c r="D51" s="17"/>
    </row>
    <row r="52" spans="1:8" ht="13" x14ac:dyDescent="0.3">
      <c r="A52" s="7">
        <v>71</v>
      </c>
      <c r="B52" s="7" t="s">
        <v>42</v>
      </c>
      <c r="E52" s="9">
        <f>SUM(C53:C53)</f>
        <v>90000</v>
      </c>
      <c r="H52" s="52"/>
    </row>
    <row r="53" spans="1:8" x14ac:dyDescent="0.25">
      <c r="A53" s="3">
        <v>710</v>
      </c>
      <c r="B53" s="4" t="s">
        <v>81</v>
      </c>
      <c r="C53" s="5">
        <f>+C44</f>
        <v>90000</v>
      </c>
      <c r="D53" s="5"/>
    </row>
    <row r="54" spans="1:8" x14ac:dyDescent="0.25">
      <c r="A54" s="7">
        <v>72</v>
      </c>
      <c r="B54" s="19" t="s">
        <v>43</v>
      </c>
      <c r="E54" s="20">
        <f>SUM(C55:C57)</f>
        <v>418508.1</v>
      </c>
    </row>
    <row r="55" spans="1:8" ht="14.25" customHeight="1" x14ac:dyDescent="0.25">
      <c r="A55" s="3">
        <v>720</v>
      </c>
      <c r="B55" s="21" t="s">
        <v>44</v>
      </c>
      <c r="C55" s="5">
        <f>+C46</f>
        <v>202400</v>
      </c>
      <c r="D55" s="12"/>
    </row>
    <row r="56" spans="1:8" ht="14.25" customHeight="1" x14ac:dyDescent="0.25">
      <c r="A56" s="3">
        <v>721</v>
      </c>
      <c r="B56" s="4" t="s">
        <v>83</v>
      </c>
      <c r="C56" s="5">
        <f>+C47</f>
        <v>90000</v>
      </c>
      <c r="D56" s="12"/>
    </row>
    <row r="57" spans="1:8" ht="14.25" customHeight="1" x14ac:dyDescent="0.25">
      <c r="A57" s="3">
        <v>724</v>
      </c>
      <c r="B57" s="4" t="s">
        <v>45</v>
      </c>
      <c r="C57" s="11">
        <v>126108.1</v>
      </c>
      <c r="D57" s="12"/>
    </row>
    <row r="58" spans="1:8" ht="13" thickBot="1" x14ac:dyDescent="0.3">
      <c r="A58" s="3"/>
      <c r="B58" s="8" t="s">
        <v>40</v>
      </c>
      <c r="C58" s="2"/>
      <c r="D58" s="2"/>
      <c r="E58" s="13">
        <f>+E52+E54</f>
        <v>508508.1</v>
      </c>
    </row>
    <row r="59" spans="1:8" ht="13" thickTop="1" x14ac:dyDescent="0.25">
      <c r="A59" s="3"/>
      <c r="B59" s="4"/>
      <c r="C59" s="22"/>
      <c r="D59" s="22"/>
      <c r="E59" s="54">
        <f>+E58-E49</f>
        <v>0</v>
      </c>
    </row>
    <row r="60" spans="1:8" x14ac:dyDescent="0.25">
      <c r="A60" s="3"/>
      <c r="B60" s="4"/>
      <c r="C60" s="22"/>
      <c r="D60" s="22"/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ht="14.5" customHeight="1" x14ac:dyDescent="0.3">
      <c r="A65" s="66"/>
      <c r="B65" s="66"/>
      <c r="C65" s="65"/>
      <c r="D65" s="65"/>
      <c r="E65" s="64"/>
      <c r="F65" s="64"/>
    </row>
    <row r="66" spans="1:6" ht="14.5" customHeight="1" x14ac:dyDescent="0.3">
      <c r="A66" s="66" t="s">
        <v>88</v>
      </c>
      <c r="B66" s="66"/>
      <c r="C66" s="65" t="s">
        <v>90</v>
      </c>
      <c r="D66" s="65"/>
      <c r="E66" s="64" t="s">
        <v>92</v>
      </c>
      <c r="F66" s="64"/>
    </row>
    <row r="67" spans="1:6" ht="13" x14ac:dyDescent="0.3">
      <c r="A67" s="66" t="s">
        <v>84</v>
      </c>
      <c r="B67" s="66"/>
      <c r="C67" s="65" t="s">
        <v>91</v>
      </c>
      <c r="D67" s="65"/>
      <c r="E67" s="64" t="s">
        <v>93</v>
      </c>
      <c r="F67" s="64"/>
    </row>
    <row r="68" spans="1:6" x14ac:dyDescent="0.25">
      <c r="A68" s="3"/>
      <c r="B68" s="4"/>
      <c r="E68" s="53">
        <f>+E49-E58</f>
        <v>0</v>
      </c>
    </row>
    <row r="69" spans="1:6" x14ac:dyDescent="0.25">
      <c r="A69" s="3"/>
      <c r="B69" s="4"/>
    </row>
    <row r="70" spans="1:6" x14ac:dyDescent="0.25">
      <c r="A70" s="3"/>
      <c r="B70" s="55"/>
      <c r="C70" s="56"/>
      <c r="D70" s="40"/>
      <c r="E70" s="40"/>
      <c r="F70" s="23"/>
    </row>
    <row r="71" spans="1:6" x14ac:dyDescent="0.25">
      <c r="A71" s="3"/>
      <c r="B71" s="55"/>
      <c r="C71" s="8"/>
      <c r="D71" s="40"/>
      <c r="E71" s="40"/>
      <c r="F71" s="23"/>
    </row>
    <row r="72" spans="1:6" x14ac:dyDescent="0.25">
      <c r="A72" s="61"/>
    </row>
  </sheetData>
  <mergeCells count="13">
    <mergeCell ref="A67:B67"/>
    <mergeCell ref="C67:D67"/>
    <mergeCell ref="E67:F67"/>
    <mergeCell ref="C66:D66"/>
    <mergeCell ref="E65:F65"/>
    <mergeCell ref="E66:F66"/>
    <mergeCell ref="A65:B65"/>
    <mergeCell ref="A66:B66"/>
    <mergeCell ref="B1:D1"/>
    <mergeCell ref="B2:D2"/>
    <mergeCell ref="B3:D3"/>
    <mergeCell ref="A19:B19"/>
    <mergeCell ref="C65:D65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5" zoomScaleNormal="115" workbookViewId="0">
      <selection activeCell="E26" sqref="E26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95</v>
      </c>
      <c r="C2" s="63"/>
      <c r="D2" s="63"/>
    </row>
    <row r="3" spans="1:6" ht="14" x14ac:dyDescent="0.3">
      <c r="B3" s="63" t="s">
        <v>1</v>
      </c>
      <c r="C3" s="63"/>
      <c r="D3" s="63"/>
    </row>
    <row r="5" spans="1:6" x14ac:dyDescent="0.25">
      <c r="A5" s="67"/>
      <c r="B5" s="67"/>
      <c r="C5" s="24"/>
      <c r="D5" s="25" t="s">
        <v>46</v>
      </c>
      <c r="E5" s="26"/>
      <c r="F5" s="25" t="s">
        <v>47</v>
      </c>
    </row>
    <row r="6" spans="1:6" x14ac:dyDescent="0.25">
      <c r="A6" s="24">
        <v>5</v>
      </c>
      <c r="B6" s="27" t="s">
        <v>48</v>
      </c>
      <c r="C6" s="27"/>
      <c r="D6" s="28"/>
      <c r="F6" s="28"/>
    </row>
    <row r="7" spans="1:6" x14ac:dyDescent="0.25">
      <c r="A7" s="24">
        <v>51</v>
      </c>
      <c r="B7" s="27" t="s">
        <v>49</v>
      </c>
      <c r="C7" s="29"/>
      <c r="D7" s="30"/>
      <c r="F7" s="30"/>
    </row>
    <row r="8" spans="1:6" x14ac:dyDescent="0.25">
      <c r="A8" s="24">
        <v>510</v>
      </c>
      <c r="B8" s="31" t="s">
        <v>50</v>
      </c>
      <c r="C8" s="32"/>
      <c r="D8" s="33">
        <v>1261.69</v>
      </c>
      <c r="F8" s="33">
        <v>64616.93</v>
      </c>
    </row>
    <row r="9" spans="1:6" x14ac:dyDescent="0.25">
      <c r="A9" s="24">
        <v>512</v>
      </c>
      <c r="B9" s="31" t="s">
        <v>51</v>
      </c>
      <c r="C9" s="32"/>
      <c r="D9" s="34">
        <v>4921.8599999999997</v>
      </c>
      <c r="F9" s="34">
        <v>50137.71</v>
      </c>
    </row>
    <row r="10" spans="1:6" x14ac:dyDescent="0.25">
      <c r="A10" s="24"/>
      <c r="B10" s="35" t="s">
        <v>52</v>
      </c>
      <c r="C10" s="32"/>
      <c r="D10" s="36">
        <f>SUM(D8:D9)</f>
        <v>6183.5499999999993</v>
      </c>
      <c r="F10" s="36">
        <f>SUM(F8:F9)</f>
        <v>114754.64</v>
      </c>
    </row>
    <row r="11" spans="1:6" x14ac:dyDescent="0.25">
      <c r="A11" s="24">
        <v>4</v>
      </c>
      <c r="B11" s="27" t="s">
        <v>53</v>
      </c>
      <c r="C11" s="27"/>
      <c r="D11" s="37"/>
      <c r="F11" s="37"/>
    </row>
    <row r="12" spans="1:6" x14ac:dyDescent="0.25">
      <c r="A12" s="24">
        <v>41</v>
      </c>
      <c r="B12" s="27" t="s">
        <v>80</v>
      </c>
      <c r="C12" s="29"/>
      <c r="D12" s="38"/>
      <c r="F12" s="38"/>
    </row>
    <row r="13" spans="1:6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6" ht="12.75" customHeight="1" x14ac:dyDescent="0.25">
      <c r="A14" s="24">
        <v>412</v>
      </c>
      <c r="B14" s="31" t="s">
        <v>54</v>
      </c>
      <c r="C14" s="32"/>
      <c r="D14" s="33">
        <v>12520.09</v>
      </c>
      <c r="F14" s="33">
        <v>134641.43</v>
      </c>
    </row>
    <row r="15" spans="1:6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10511.6</v>
      </c>
    </row>
    <row r="16" spans="1:6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13571.25</v>
      </c>
      <c r="E18" s="40"/>
      <c r="F18" s="36">
        <f>SUM(F13:F17)</f>
        <v>145153.03</v>
      </c>
    </row>
    <row r="19" spans="1:6" x14ac:dyDescent="0.25">
      <c r="A19" s="41"/>
      <c r="B19" s="35" t="s">
        <v>58</v>
      </c>
      <c r="C19" s="29"/>
      <c r="D19" s="5">
        <f>+D10-D18</f>
        <v>-7387.7000000000007</v>
      </c>
      <c r="E19" s="42"/>
      <c r="F19" s="5">
        <f>+F10-F18</f>
        <v>-30398.39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1478.14</v>
      </c>
      <c r="E22" s="42"/>
      <c r="F22" s="43">
        <v>20903.689999999999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1478.14</v>
      </c>
      <c r="E26" s="42"/>
      <c r="F26" s="34">
        <f>+F22</f>
        <v>20903.689999999999</v>
      </c>
    </row>
    <row r="27" spans="1:6" x14ac:dyDescent="0.25">
      <c r="A27" s="41"/>
      <c r="B27" s="27" t="s">
        <v>65</v>
      </c>
      <c r="C27" s="29"/>
      <c r="D27" s="9">
        <f>+D19+D26</f>
        <v>-5909.56</v>
      </c>
      <c r="E27" s="40"/>
      <c r="F27" s="9">
        <f>+F19+F26</f>
        <v>-9494.7000000000007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-5909.56</v>
      </c>
      <c r="E39" s="40"/>
      <c r="F39" s="45">
        <f>+F27-F38</f>
        <v>-9494.7000000000007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v>-253.06</v>
      </c>
      <c r="E42" s="42"/>
      <c r="F42" s="5">
        <v>1458.5</v>
      </c>
    </row>
    <row r="43" spans="1:6" ht="13" x14ac:dyDescent="0.4">
      <c r="A43" s="24"/>
      <c r="B43" s="31"/>
      <c r="C43" s="32"/>
      <c r="D43" s="60">
        <f>+D42</f>
        <v>-253.06</v>
      </c>
      <c r="F43" s="60">
        <f>+F42</f>
        <v>1458.5</v>
      </c>
    </row>
    <row r="44" spans="1:6" ht="13" x14ac:dyDescent="0.4">
      <c r="A44" s="41"/>
      <c r="B44" s="27" t="s">
        <v>78</v>
      </c>
      <c r="C44" s="29"/>
      <c r="D44" s="62">
        <f>+D27-D43</f>
        <v>-5656.5</v>
      </c>
      <c r="E44" s="40"/>
      <c r="F44" s="62">
        <f>+F27-F43</f>
        <v>-10953.2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8"/>
      <c r="D50" s="68"/>
      <c r="E50" s="69"/>
      <c r="F50" s="69"/>
      <c r="G50" s="69"/>
    </row>
    <row r="51" spans="1:7" ht="13" customHeight="1" x14ac:dyDescent="0.3">
      <c r="A51" s="46"/>
      <c r="B51" s="57"/>
      <c r="C51" s="68"/>
      <c r="D51" s="68"/>
      <c r="E51" s="69"/>
      <c r="F51" s="69"/>
      <c r="G51" s="69"/>
    </row>
    <row r="52" spans="1:7" ht="12" x14ac:dyDescent="0.3">
      <c r="A52" s="46"/>
      <c r="B52" s="57" t="s">
        <v>88</v>
      </c>
      <c r="C52" s="68" t="s">
        <v>85</v>
      </c>
      <c r="D52" s="68"/>
      <c r="E52" s="69" t="s">
        <v>87</v>
      </c>
      <c r="F52" s="69"/>
      <c r="G52" s="55"/>
    </row>
    <row r="53" spans="1:7" ht="12" x14ac:dyDescent="0.3">
      <c r="A53" s="46"/>
      <c r="B53" s="57" t="s">
        <v>84</v>
      </c>
      <c r="C53" s="68" t="s">
        <v>86</v>
      </c>
      <c r="D53" s="68"/>
      <c r="E53" s="69" t="s">
        <v>89</v>
      </c>
      <c r="F53" s="69"/>
      <c r="G53" s="55"/>
    </row>
  </sheetData>
  <mergeCells count="12">
    <mergeCell ref="C53:D53"/>
    <mergeCell ref="E52:F52"/>
    <mergeCell ref="E53:F53"/>
    <mergeCell ref="C51:D51"/>
    <mergeCell ref="E50:G50"/>
    <mergeCell ref="E51:G51"/>
    <mergeCell ref="C52:D52"/>
    <mergeCell ref="B1:D1"/>
    <mergeCell ref="B2:D2"/>
    <mergeCell ref="B3:D3"/>
    <mergeCell ref="A5:B5"/>
    <mergeCell ref="C50:D50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10 2022</vt:lpstr>
      <vt:lpstr>E R. 10 2022</vt:lpstr>
      <vt:lpstr>'B G. 10 2022'!Área_de_impresión</vt:lpstr>
      <vt:lpstr>'E R. 10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2022-11-01T23:04:01Z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