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OCTUBRE\"/>
    </mc:Choice>
  </mc:AlternateContent>
  <xr:revisionPtr revIDLastSave="0" documentId="13_ncr:1_{8A3E25D2-965D-4D47-B971-63037905831E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" l="1"/>
  <c r="D26" i="6" l="1"/>
  <c r="E14" i="8"/>
  <c r="E18" i="8"/>
  <c r="E32" i="9"/>
  <c r="C32" i="9"/>
  <c r="C24" i="9"/>
  <c r="C25" i="9" s="1"/>
  <c r="C34" i="9" s="1"/>
  <c r="C36" i="9" s="1"/>
  <c r="C21" i="9"/>
  <c r="E25" i="9"/>
  <c r="E23" i="8" l="1"/>
  <c r="C24" i="3"/>
  <c r="F31" i="3"/>
  <c r="E31" i="3"/>
  <c r="G30" i="3"/>
  <c r="G29" i="3"/>
  <c r="G28" i="3"/>
  <c r="E26" i="8" l="1"/>
  <c r="E30" i="8" s="1"/>
  <c r="E35" i="8" s="1"/>
  <c r="E31" i="8" s="1"/>
  <c r="E21" i="9"/>
  <c r="E34" i="9" l="1"/>
  <c r="E36" i="9" s="1"/>
  <c r="G27" i="3" l="1"/>
  <c r="G26" i="3"/>
  <c r="G25" i="3"/>
  <c r="G24" i="3"/>
  <c r="D37" i="6"/>
  <c r="D29" i="6"/>
  <c r="D22" i="6"/>
  <c r="D32" i="6" s="1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<sst xmlns="http://schemas.openxmlformats.org/spreadsheetml/2006/main" count="272" uniqueCount="219">
  <si>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</si>
  <si>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</si>
  <si>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</si>
  <si>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</si>
  <si>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</si>
  <si>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</si>
  <si>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</si>
  <si>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</si>
  <si>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</si>
  <si>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</si>
  <si>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</si>
  <si>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</si>
  <si>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</si>
  <si>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</si>
  <si>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</si>
  <si>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</si>
  <si>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</si>
  <si>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</si>
  <si>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</si>
  <si>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</si>
  <si>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</si>
  <si>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</si>
  <si>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</si>
  <si>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</si>
  <si>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</si>
  <si>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</si>
  <si>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</si>
  <si>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</si>
  <si>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</si>
  <si>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</si>
  <si>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</si>
  <si>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</si>
  <si>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</si>
  <si>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</si>
  <si>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</si>
  <si>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</si>
  <si>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</si>
  <si>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</si>
  <si>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</si>
  <si>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</si>
  <si>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</si>
  <si>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</si>
  <si>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</si>
  <si>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</si>
  <si>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</si>
  <si>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</si>
  <si>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</si>
  <si>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</si>
  <si>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</si>
  <si>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</si>
  <si>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</si>
  <si>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</si>
  <si>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</si>
  <si>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</si>
  <si>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</si>
  <si>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</si>
  <si>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</si>
  <si>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</si>
  <si>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</si>
  <si>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</si>
  <si>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</si>
  <si>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</si>
  <si>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</si>
  <si>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</si>
  <si>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</si>
  <si>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</si>
  <si>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</si>
  <si>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</si>
  <si>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</si>
  <si>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</si>
  <si>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</si>
  <si>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</si>
  <si>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</si>
  <si>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</si>
  <si>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</si>
  <si>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</si>
  <si>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</si>
  <si>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</si>
  <si>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</si>
  <si>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</si>
  <si>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</si>
  <si>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</si>
  <si>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</si>
  <si>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</si>
  <si>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</si>
  <si>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</si>
  <si>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</si>
  <si>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</si>
  <si>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</si>
  <si>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</si>
  <si>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</si>
  <si>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</si>
  <si>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</si>
  <si>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</si>
  <si>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</si>
  <si>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</si>
  <si>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</si>
  <si>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</si>
  <si>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</si>
  <si>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</si>
  <si>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</si>
  <si>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</si>
  <si>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</si>
  <si>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</si>
  <si>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</si>
  <si>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</si>
  <si>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</si>
  <si>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</si>
  <si>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</si>
  <si>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</si>
  <si>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</si>
  <si>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</si>
  <si>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</si>
  <si>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</si>
  <si>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</si>
  <si>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</si>
  <si>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</si>
  <si>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</si>
  <si>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</si>
  <si>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</si>
  <si>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</si>
  <si>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</si>
  <si>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</si>
  <si>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</si>
  <si>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</si>
  <si>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</si>
  <si>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</si>
  <si>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</si>
  <si>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</si>
  <si>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</si>
  <si>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</si>
  <si>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</si>
  <si>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</si>
  <si>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</si>
  <si>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</si>
  <si>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</si>
  <si>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</si>
  <si>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</si>
  <si>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</si>
  <si>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</si>
  <si>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</si>
  <si>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</si>
  <si>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</si>
  <si>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</si>
  <si>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</si>
  <si>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</si>
  <si>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</si>
  <si>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</si>
  <si>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</si>
  <si>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</si>
  <si>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</si>
  <si>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</si>
  <si>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</si>
  <si>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</si>
  <si>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</si>
  <si>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</si>
  <si>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</si>
  <si>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</si>
  <si>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</si>
  <si>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</si>
  <si>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</si>
  <si>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</si>
  <si>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</si>
  <si>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</si>
  <si>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</si>
  <si>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</si>
  <si>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</si>
  <si>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</si>
  <si>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</si>
  <si>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</si>
  <si>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</si>
  <si>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</si>
  <si>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</si>
  <si>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</si>
  <si>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</si>
  <si>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</si>
  <si>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</si>
  <si>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</si>
  <si>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</si>
  <si>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</si>
  <si>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</si>
  <si>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</si>
  <si>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</si>
  <si>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</si>
  <si>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</si>
  <si>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</si>
  <si>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</si>
  <si>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</si>
  <si>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</si>
  <si>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</si>
  <si>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</si>
  <si>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</si>
  <si>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</si>
  <si>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</si>
  <si>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</si>
  <si>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</si>
  <si>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</si>
  <si>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</si>
  <si>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</si>
  <si>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</si>
  <si>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</si>
  <si>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</si>
  <si>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</si>
  <si>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</si>
  <si>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</si>
  <si>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</si>
  <si>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</si>
  <si>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</si>
  <si>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</si>
  <si>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</si>
  <si>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</si>
  <si>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</si>
  <si>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</si>
  <si>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</si>
  <si>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</si>
  <si>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</si>
  <si>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</si>
  <si>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Inversiòn Cerrado de Capital de Riesgo Atlántida</t>
  </si>
  <si>
    <t>Para el periodo terminado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</si>
</sst>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6" t="s">
        <v>68</v>
      </c>
      <c r="C1" s="146"/>
      <c r="D1" s="146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topLeftCell="A27" zoomScaleNormal="100" workbookViewId="0">
      <selection activeCell="G43" sqref="G43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6" width="15" style="22" customWidth="1"/>
    <col min="7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48" t="s">
        <v>217</v>
      </c>
      <c r="C3" s="148"/>
      <c r="D3" s="148"/>
    </row>
    <row r="4" spans="2:4" x14ac:dyDescent="0.2">
      <c r="B4" s="148" t="s">
        <v>0</v>
      </c>
      <c r="C4" s="148"/>
      <c r="D4" s="148"/>
    </row>
    <row r="5" spans="2:4" ht="14.25" customHeight="1" x14ac:dyDescent="0.2">
      <c r="B5" s="149" t="s">
        <v>49</v>
      </c>
      <c r="C5" s="149"/>
      <c r="D5" s="149"/>
    </row>
    <row r="6" spans="2:4" ht="14.25" customHeight="1" x14ac:dyDescent="0.2">
      <c r="B6" s="149" t="s">
        <v>50</v>
      </c>
      <c r="C6" s="149"/>
      <c r="D6" s="149"/>
    </row>
    <row r="7" spans="2:4" x14ac:dyDescent="0.2">
      <c r="B7" s="147" t="s">
        <v>1</v>
      </c>
      <c r="C7" s="147"/>
      <c r="D7" s="147"/>
    </row>
    <row r="8" spans="2:4" x14ac:dyDescent="0.2">
      <c r="B8" s="148" t="s">
        <v>45</v>
      </c>
      <c r="C8" s="148"/>
      <c r="D8" s="148"/>
    </row>
    <row r="9" spans="2:4" ht="17.25" customHeight="1" x14ac:dyDescent="0.2">
      <c r="B9" s="147" t="s">
        <v>218</v>
      </c>
      <c r="C9" s="147"/>
      <c r="D9" s="147"/>
    </row>
    <row r="10" spans="2:4" ht="17.25" customHeight="1" thickBot="1" x14ac:dyDescent="0.25">
      <c r="B10" s="151" t="s">
        <v>2</v>
      </c>
      <c r="C10" s="151"/>
      <c r="D10" s="151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44865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232136981</v>
      </c>
    </row>
    <row r="15" spans="2:4" ht="14.25" customHeight="1" x14ac:dyDescent="0.2">
      <c r="B15" s="126" t="s">
        <v>5</v>
      </c>
      <c r="C15" s="127">
        <v>6</v>
      </c>
      <c r="D15" s="128">
        <v>11846458.130000001</v>
      </c>
    </row>
    <row r="16" spans="2:4" ht="12.75" customHeight="1" x14ac:dyDescent="0.2">
      <c r="B16" s="126" t="s">
        <v>205</v>
      </c>
      <c r="C16" s="127"/>
      <c r="D16" s="128">
        <v>220240633.47</v>
      </c>
    </row>
    <row r="17" spans="2:8" ht="0.75" customHeight="1" x14ac:dyDescent="0.2">
      <c r="B17" s="126" t="s">
        <v>23</v>
      </c>
      <c r="C17" s="127">
        <v>8</v>
      </c>
      <c r="D17" s="128">
        <v>0</v>
      </c>
    </row>
    <row r="18" spans="2:8" ht="13.5" customHeight="1" x14ac:dyDescent="0.2">
      <c r="B18" s="126" t="s">
        <v>6</v>
      </c>
      <c r="C18" s="127"/>
      <c r="D18" s="128">
        <v>49889.4</v>
      </c>
    </row>
    <row r="19" spans="2:8" ht="13.5" thickBot="1" x14ac:dyDescent="0.25">
      <c r="B19" s="121" t="s">
        <v>52</v>
      </c>
      <c r="C19" s="124"/>
      <c r="D19" s="131">
        <f>SUM(D15:D18)</f>
        <v>232136981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SUM(D23:D24)</f>
        <v>882066.29</v>
      </c>
    </row>
    <row r="23" spans="2:8" x14ac:dyDescent="0.2">
      <c r="B23" s="119" t="s">
        <v>24</v>
      </c>
      <c r="C23" s="129">
        <v>13</v>
      </c>
      <c r="D23" s="130">
        <v>471399.2</v>
      </c>
    </row>
    <row r="24" spans="2:8" ht="15" customHeight="1" x14ac:dyDescent="0.2">
      <c r="B24" s="119" t="s">
        <v>8</v>
      </c>
      <c r="C24" s="129">
        <v>11</v>
      </c>
      <c r="D24" s="130">
        <v>410667.09</v>
      </c>
      <c r="E24" s="68"/>
      <c r="F24" s="68"/>
      <c r="G24" s="68"/>
      <c r="H24" s="68"/>
    </row>
    <row r="25" spans="2:8" ht="15" customHeight="1" x14ac:dyDescent="0.2">
      <c r="B25" s="119"/>
      <c r="C25" s="129"/>
      <c r="D25" s="130"/>
      <c r="E25" s="68"/>
      <c r="F25" s="68"/>
      <c r="G25" s="68"/>
      <c r="H25" s="68"/>
    </row>
    <row r="26" spans="2:8" ht="15" customHeight="1" x14ac:dyDescent="0.2">
      <c r="B26" s="121" t="s">
        <v>214</v>
      </c>
      <c r="C26" s="124"/>
      <c r="D26" s="132">
        <f>SUM(D27:D28)</f>
        <v>24324129.75</v>
      </c>
      <c r="E26" s="68"/>
      <c r="F26" s="68"/>
      <c r="G26" s="68"/>
      <c r="H26" s="68"/>
    </row>
    <row r="27" spans="2:8" ht="15" customHeight="1" x14ac:dyDescent="0.2">
      <c r="B27" s="119" t="s">
        <v>215</v>
      </c>
      <c r="C27" s="129">
        <v>13</v>
      </c>
      <c r="D27" s="130">
        <v>24324129.75</v>
      </c>
      <c r="E27" s="68"/>
      <c r="F27" s="68"/>
      <c r="G27" s="68"/>
      <c r="H27" s="68"/>
    </row>
    <row r="28" spans="2:8" ht="15" customHeight="1" x14ac:dyDescent="0.2">
      <c r="B28" s="119"/>
      <c r="C28" s="129">
        <v>11</v>
      </c>
      <c r="D28" s="130"/>
    </row>
    <row r="29" spans="2:8" ht="15" hidden="1" customHeight="1" x14ac:dyDescent="0.2">
      <c r="B29" s="121" t="s">
        <v>25</v>
      </c>
      <c r="C29" s="129"/>
      <c r="D29" s="132">
        <f>SUM(D30:D31)</f>
        <v>0</v>
      </c>
    </row>
    <row r="30" spans="2:8" ht="15" hidden="1" customHeight="1" x14ac:dyDescent="0.2">
      <c r="B30" s="119" t="s">
        <v>62</v>
      </c>
      <c r="C30" s="129">
        <v>13</v>
      </c>
      <c r="D30" s="130"/>
    </row>
    <row r="31" spans="2:8" ht="15" hidden="1" customHeight="1" x14ac:dyDescent="0.2">
      <c r="B31" s="119" t="s">
        <v>63</v>
      </c>
      <c r="C31" s="129"/>
      <c r="D31" s="130"/>
    </row>
    <row r="32" spans="2:8" x14ac:dyDescent="0.2">
      <c r="B32" s="121" t="s">
        <v>54</v>
      </c>
      <c r="C32" s="124"/>
      <c r="D32" s="133">
        <f>+D22+D26</f>
        <v>25206196.039999999</v>
      </c>
    </row>
    <row r="33" spans="2:8" ht="7.5" customHeight="1" x14ac:dyDescent="0.2">
      <c r="B33" s="121"/>
      <c r="C33" s="124"/>
      <c r="D33" s="134"/>
    </row>
    <row r="34" spans="2:8" x14ac:dyDescent="0.2">
      <c r="B34" s="121" t="s">
        <v>9</v>
      </c>
      <c r="C34" s="129">
        <v>15</v>
      </c>
      <c r="D34" s="130"/>
    </row>
    <row r="35" spans="2:8" x14ac:dyDescent="0.2">
      <c r="B35" s="119" t="s">
        <v>10</v>
      </c>
      <c r="C35" s="129"/>
      <c r="D35" s="135">
        <v>196776943.44</v>
      </c>
    </row>
    <row r="36" spans="2:8" x14ac:dyDescent="0.2">
      <c r="B36" s="119" t="s">
        <v>192</v>
      </c>
      <c r="C36" s="129"/>
      <c r="D36" s="144">
        <v>10153841.52</v>
      </c>
    </row>
    <row r="37" spans="2:8" x14ac:dyDescent="0.2">
      <c r="B37" s="121" t="s">
        <v>55</v>
      </c>
      <c r="C37" s="124"/>
      <c r="D37" s="136">
        <f>SUM(D35:D36)</f>
        <v>206930784.96000001</v>
      </c>
      <c r="F37" s="34">
        <f>D19-D32-D37</f>
        <v>0</v>
      </c>
      <c r="G37" s="34"/>
      <c r="H37" s="34"/>
    </row>
    <row r="38" spans="2:8" ht="8.25" customHeight="1" x14ac:dyDescent="0.2">
      <c r="B38" s="121"/>
      <c r="C38" s="124"/>
      <c r="D38" s="134"/>
    </row>
    <row r="39" spans="2:8" ht="13.5" thickBot="1" x14ac:dyDescent="0.25">
      <c r="B39" s="121" t="s">
        <v>56</v>
      </c>
      <c r="C39" s="124"/>
      <c r="D39" s="137">
        <f>+D32+D37</f>
        <v>232136981</v>
      </c>
      <c r="H39" s="34"/>
    </row>
    <row r="40" spans="2:8" ht="6" customHeight="1" thickTop="1" x14ac:dyDescent="0.2">
      <c r="B40" s="119"/>
      <c r="C40" s="124"/>
      <c r="D40" s="134"/>
    </row>
    <row r="41" spans="2:8" x14ac:dyDescent="0.2">
      <c r="B41" s="121" t="s">
        <v>26</v>
      </c>
      <c r="C41" s="124"/>
      <c r="D41" s="142">
        <v>7834</v>
      </c>
    </row>
    <row r="42" spans="2:8" x14ac:dyDescent="0.2">
      <c r="B42" s="121" t="s">
        <v>27</v>
      </c>
      <c r="C42" s="124"/>
      <c r="D42" s="138">
        <v>26414.44791422</v>
      </c>
    </row>
    <row r="43" spans="2:8" ht="13.5" thickBot="1" x14ac:dyDescent="0.25">
      <c r="B43" s="27"/>
      <c r="C43" s="28"/>
      <c r="D43" s="87"/>
    </row>
    <row r="44" spans="2:8" x14ac:dyDescent="0.2">
      <c r="B44" s="23"/>
      <c r="C44" s="26"/>
      <c r="D44" s="88"/>
    </row>
    <row r="45" spans="2:8" x14ac:dyDescent="0.2">
      <c r="B45" s="1"/>
    </row>
    <row r="50" spans="2:4" x14ac:dyDescent="0.2">
      <c r="C50" s="13"/>
      <c r="D50" s="89"/>
    </row>
    <row r="51" spans="2:4" ht="12.75" customHeight="1" x14ac:dyDescent="0.2">
      <c r="B51" s="29" t="s">
        <v>206</v>
      </c>
      <c r="C51" s="150" t="s">
        <v>30</v>
      </c>
      <c r="D51" s="150"/>
    </row>
    <row r="52" spans="2:4" x14ac:dyDescent="0.2">
      <c r="B52" s="29" t="s">
        <v>182</v>
      </c>
      <c r="C52" s="150" t="s">
        <v>57</v>
      </c>
      <c r="D52" s="150"/>
    </row>
    <row r="53" spans="2:4" x14ac:dyDescent="0.2">
      <c r="C53" s="17"/>
      <c r="D53" s="90"/>
    </row>
    <row r="54" spans="2:4" x14ac:dyDescent="0.2">
      <c r="C54" s="17"/>
      <c r="D54" s="90"/>
    </row>
    <row r="55" spans="2:4" x14ac:dyDescent="0.2">
      <c r="C55" s="17"/>
      <c r="D55" s="90"/>
    </row>
    <row r="56" spans="2:4" x14ac:dyDescent="0.2">
      <c r="B56" s="16"/>
      <c r="C56" s="17"/>
      <c r="D56" s="90"/>
    </row>
    <row r="57" spans="2:4" x14ac:dyDescent="0.2">
      <c r="B57" s="16"/>
      <c r="C57" s="17"/>
      <c r="D57" s="90"/>
    </row>
    <row r="58" spans="2:4" ht="15" customHeight="1" x14ac:dyDescent="0.2">
      <c r="B58" s="29" t="s">
        <v>213</v>
      </c>
      <c r="C58" s="150" t="s">
        <v>211</v>
      </c>
      <c r="D58" s="150"/>
    </row>
    <row r="59" spans="2:4" ht="15" customHeight="1" x14ac:dyDescent="0.2">
      <c r="B59" s="29" t="s">
        <v>207</v>
      </c>
      <c r="C59" s="150" t="s">
        <v>216</v>
      </c>
      <c r="D59" s="150"/>
    </row>
  </sheetData>
  <mergeCells count="12">
    <mergeCell ref="C59:D59"/>
    <mergeCell ref="B10:D10"/>
    <mergeCell ref="C51:D51"/>
    <mergeCell ref="C52:D52"/>
    <mergeCell ref="C58:D58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zoomScale="87" zoomScaleNormal="87" workbookViewId="0">
      <selection activeCell="J28" sqref="J28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48" t="s">
        <v>217</v>
      </c>
      <c r="C3" s="148"/>
      <c r="D3" s="148"/>
      <c r="E3" s="148"/>
    </row>
    <row r="4" spans="2:5" x14ac:dyDescent="0.2">
      <c r="B4" s="148" t="s">
        <v>0</v>
      </c>
      <c r="C4" s="148"/>
      <c r="D4" s="148"/>
      <c r="E4" s="148"/>
    </row>
    <row r="5" spans="2:5" x14ac:dyDescent="0.2">
      <c r="B5" s="149" t="s">
        <v>49</v>
      </c>
      <c r="C5" s="149"/>
      <c r="D5" s="149"/>
      <c r="E5" s="149"/>
    </row>
    <row r="6" spans="2:5" x14ac:dyDescent="0.2">
      <c r="B6" s="149" t="s">
        <v>50</v>
      </c>
      <c r="C6" s="149"/>
      <c r="D6" s="149"/>
      <c r="E6" s="149"/>
    </row>
    <row r="7" spans="2:5" x14ac:dyDescent="0.2">
      <c r="B7" s="147" t="s">
        <v>1</v>
      </c>
      <c r="C7" s="147"/>
      <c r="D7" s="147"/>
      <c r="E7" s="147"/>
    </row>
    <row r="8" spans="2:5" x14ac:dyDescent="0.2">
      <c r="B8" s="148" t="s">
        <v>58</v>
      </c>
      <c r="C8" s="148"/>
      <c r="D8" s="148"/>
      <c r="E8" s="148"/>
    </row>
    <row r="9" spans="2:5" x14ac:dyDescent="0.2">
      <c r="B9" s="147" t="s">
        <v>218</v>
      </c>
      <c r="C9" s="147"/>
      <c r="D9" s="147"/>
      <c r="E9" s="147"/>
    </row>
    <row r="10" spans="2:5" ht="13.5" thickBot="1" x14ac:dyDescent="0.25">
      <c r="B10" s="151" t="s">
        <v>2</v>
      </c>
      <c r="C10" s="151"/>
      <c r="D10" s="151"/>
      <c r="E10" s="151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44865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15449139.51</v>
      </c>
    </row>
    <row r="15" spans="2:5" x14ac:dyDescent="0.2">
      <c r="B15" s="34" t="s">
        <v>12</v>
      </c>
      <c r="C15" s="36" t="s">
        <v>64</v>
      </c>
      <c r="D15" s="92"/>
      <c r="E15" s="69">
        <v>15449139.51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3942603.17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215615.08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3612670.51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114317.58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11506536.34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1259641.45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145">
        <v>93053.37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10153841.520000001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10153841.520000001</v>
      </c>
    </row>
    <row r="31" spans="2:7" ht="23.25" thickTop="1" x14ac:dyDescent="0.2">
      <c r="B31" s="84" t="s">
        <v>191</v>
      </c>
      <c r="C31" s="82"/>
      <c r="D31" s="94"/>
      <c r="E31" s="94">
        <f>E35</f>
        <v>1296.1247791677306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1296.1247791677306</v>
      </c>
    </row>
    <row r="36" spans="2:10" x14ac:dyDescent="0.2">
      <c r="B36" s="23" t="s">
        <v>67</v>
      </c>
      <c r="C36" s="23"/>
      <c r="E36" s="143">
        <v>7834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209</v>
      </c>
      <c r="C44" s="150" t="s">
        <v>30</v>
      </c>
      <c r="D44" s="150"/>
      <c r="E44" s="150"/>
    </row>
    <row r="45" spans="2:10" x14ac:dyDescent="0.2">
      <c r="B45" s="29" t="s">
        <v>210</v>
      </c>
      <c r="C45" s="150" t="s">
        <v>57</v>
      </c>
      <c r="D45" s="150"/>
      <c r="E45" s="150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52"/>
      <c r="G50" s="152"/>
      <c r="H50" s="152"/>
      <c r="I50" s="152"/>
      <c r="J50" s="152"/>
    </row>
    <row r="51" spans="2:10" x14ac:dyDescent="0.2">
      <c r="B51" s="29" t="s">
        <v>213</v>
      </c>
      <c r="C51" s="150" t="s">
        <v>212</v>
      </c>
      <c r="D51" s="150"/>
      <c r="E51" s="150"/>
      <c r="G51" s="15"/>
      <c r="H51" s="15"/>
      <c r="I51" s="15"/>
      <c r="J51" s="15"/>
    </row>
    <row r="52" spans="2:10" ht="15" customHeight="1" x14ac:dyDescent="0.2">
      <c r="B52" s="29" t="s">
        <v>208</v>
      </c>
      <c r="C52" s="150" t="s">
        <v>216</v>
      </c>
      <c r="D52" s="150"/>
      <c r="E52" s="150"/>
      <c r="F52" s="19"/>
      <c r="G52" s="19"/>
      <c r="H52" s="19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3" t="s">
        <v>61</v>
      </c>
      <c r="B3" s="153"/>
      <c r="C3" s="153"/>
      <c r="D3" s="153"/>
      <c r="E3" s="153"/>
      <c r="F3" s="153"/>
      <c r="G3" s="153"/>
    </row>
    <row r="4" spans="1:14" x14ac:dyDescent="0.2">
      <c r="A4" s="148" t="s">
        <v>0</v>
      </c>
      <c r="B4" s="148"/>
      <c r="C4" s="148"/>
      <c r="D4" s="148"/>
      <c r="E4" s="148"/>
      <c r="F4" s="148"/>
      <c r="G4" s="148"/>
    </row>
    <row r="5" spans="1:14" ht="15" customHeight="1" x14ac:dyDescent="0.2">
      <c r="A5" s="149" t="s">
        <v>49</v>
      </c>
      <c r="B5" s="149"/>
      <c r="C5" s="149"/>
      <c r="D5" s="149"/>
      <c r="E5" s="149"/>
      <c r="F5" s="149"/>
      <c r="G5" s="149"/>
    </row>
    <row r="6" spans="1:14" ht="15" customHeight="1" x14ac:dyDescent="0.2">
      <c r="A6" s="149" t="s">
        <v>50</v>
      </c>
      <c r="B6" s="149"/>
      <c r="C6" s="149"/>
      <c r="D6" s="149"/>
      <c r="E6" s="149"/>
      <c r="F6" s="149"/>
      <c r="G6" s="149"/>
    </row>
    <row r="7" spans="1:14" x14ac:dyDescent="0.2">
      <c r="A7" s="147" t="s">
        <v>1</v>
      </c>
      <c r="B7" s="147"/>
      <c r="C7" s="147"/>
      <c r="D7" s="147"/>
      <c r="E7" s="147"/>
      <c r="F7" s="147"/>
      <c r="G7" s="147"/>
    </row>
    <row r="8" spans="1:14" ht="15" x14ac:dyDescent="0.25">
      <c r="A8" s="153" t="s">
        <v>59</v>
      </c>
      <c r="B8" s="153"/>
      <c r="C8" s="153"/>
      <c r="D8" s="153"/>
      <c r="E8" s="153"/>
      <c r="F8" s="153"/>
      <c r="G8" s="153"/>
    </row>
    <row r="9" spans="1:14" x14ac:dyDescent="0.2">
      <c r="A9" s="147" t="s">
        <v>194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15" thickBot="1" x14ac:dyDescent="0.25">
      <c r="A10" s="151" t="s">
        <v>2</v>
      </c>
      <c r="B10" s="151"/>
      <c r="C10" s="151"/>
      <c r="D10" s="151"/>
      <c r="E10" s="151"/>
      <c r="F10" s="151"/>
      <c r="G10" s="151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54" t="s">
        <v>185</v>
      </c>
      <c r="D40" s="154"/>
      <c r="E40" s="154"/>
      <c r="F40" s="154"/>
      <c r="G40" s="154"/>
    </row>
    <row r="41" spans="1:15" ht="15" customHeight="1" x14ac:dyDescent="0.2">
      <c r="A41" s="2" t="s">
        <v>183</v>
      </c>
      <c r="C41" s="154" t="s">
        <v>186</v>
      </c>
      <c r="D41" s="154"/>
      <c r="E41" s="154"/>
      <c r="F41" s="154"/>
      <c r="G41" s="154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52"/>
      <c r="I47" s="152"/>
      <c r="J47" s="152"/>
      <c r="K47" s="152"/>
      <c r="L47" s="152"/>
    </row>
    <row r="48" spans="1:15" ht="15" customHeight="1" x14ac:dyDescent="0.2">
      <c r="A48" s="2" t="s">
        <v>28</v>
      </c>
      <c r="C48" s="154" t="s">
        <v>187</v>
      </c>
      <c r="D48" s="154"/>
      <c r="E48" s="154"/>
      <c r="F48" s="154"/>
      <c r="G48" s="154"/>
      <c r="I48" s="15"/>
      <c r="J48" s="15"/>
      <c r="K48" s="15"/>
      <c r="L48" s="15"/>
    </row>
    <row r="49" spans="1:12" ht="15" customHeight="1" x14ac:dyDescent="0.2">
      <c r="A49" s="2" t="s">
        <v>184</v>
      </c>
      <c r="C49" s="154" t="s">
        <v>188</v>
      </c>
      <c r="D49" s="154"/>
      <c r="E49" s="154"/>
      <c r="F49" s="154"/>
      <c r="G49" s="154"/>
      <c r="H49" s="19"/>
      <c r="I49" s="19"/>
      <c r="J49" s="19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3" t="s">
        <v>61</v>
      </c>
      <c r="B3" s="153"/>
      <c r="C3" s="153"/>
      <c r="D3" s="153"/>
      <c r="E3" s="153"/>
      <c r="F3" s="153"/>
    </row>
    <row r="4" spans="1:12" x14ac:dyDescent="0.2">
      <c r="A4" s="148" t="s">
        <v>0</v>
      </c>
      <c r="B4" s="148"/>
      <c r="C4" s="148"/>
      <c r="D4" s="148"/>
      <c r="E4" s="148"/>
      <c r="F4" s="148"/>
    </row>
    <row r="5" spans="1:12" x14ac:dyDescent="0.2">
      <c r="A5" s="148" t="s">
        <v>49</v>
      </c>
      <c r="B5" s="148"/>
      <c r="C5" s="148"/>
      <c r="D5" s="148"/>
      <c r="E5" s="148"/>
      <c r="F5" s="148"/>
    </row>
    <row r="6" spans="1:12" ht="14.25" customHeight="1" x14ac:dyDescent="0.2">
      <c r="A6" s="148" t="s">
        <v>50</v>
      </c>
      <c r="B6" s="148"/>
      <c r="C6" s="148"/>
      <c r="D6" s="148"/>
      <c r="E6" s="148"/>
      <c r="F6" s="148"/>
      <c r="G6" s="56"/>
      <c r="H6" s="56"/>
      <c r="I6" s="56"/>
    </row>
    <row r="7" spans="1:12" x14ac:dyDescent="0.2">
      <c r="A7" s="147" t="s">
        <v>1</v>
      </c>
      <c r="B7" s="147"/>
      <c r="C7" s="147"/>
      <c r="D7" s="147"/>
      <c r="E7" s="147"/>
      <c r="F7" s="147"/>
    </row>
    <row r="8" spans="1:12" ht="15" x14ac:dyDescent="0.25">
      <c r="A8" s="153" t="s">
        <v>60</v>
      </c>
      <c r="B8" s="153"/>
      <c r="C8" s="153"/>
      <c r="D8" s="153"/>
      <c r="E8" s="153"/>
      <c r="F8" s="153"/>
    </row>
    <row r="9" spans="1:12" ht="17.25" customHeight="1" x14ac:dyDescent="0.2">
      <c r="A9" s="147" t="s">
        <v>203</v>
      </c>
      <c r="B9" s="147"/>
      <c r="C9" s="147"/>
      <c r="D9" s="147"/>
      <c r="E9" s="147"/>
      <c r="F9" s="147"/>
      <c r="G9" s="22"/>
      <c r="H9" s="22"/>
      <c r="I9" s="22"/>
    </row>
    <row r="10" spans="1:12" ht="17.25" customHeight="1" thickBot="1" x14ac:dyDescent="0.25">
      <c r="A10" s="151" t="s">
        <v>2</v>
      </c>
      <c r="B10" s="151"/>
      <c r="C10" s="151"/>
      <c r="D10" s="151"/>
      <c r="E10" s="151"/>
      <c r="F10" s="15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54" t="s">
        <v>30</v>
      </c>
      <c r="C45" s="154"/>
      <c r="D45" s="154"/>
      <c r="E45" s="154"/>
      <c r="F45" s="154"/>
      <c r="G45" s="109"/>
      <c r="H45" s="109"/>
      <c r="I45" s="109"/>
    </row>
    <row r="46" spans="1:14" x14ac:dyDescent="0.2">
      <c r="A46" s="2" t="s">
        <v>183</v>
      </c>
      <c r="B46" s="154" t="s">
        <v>57</v>
      </c>
      <c r="C46" s="154"/>
      <c r="D46" s="154"/>
      <c r="E46" s="154"/>
      <c r="F46" s="154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52"/>
      <c r="K49" s="152"/>
      <c r="L49" s="152"/>
      <c r="M49" s="152"/>
      <c r="N49" s="152"/>
    </row>
    <row r="50" spans="1:14" ht="21" customHeight="1" x14ac:dyDescent="0.2">
      <c r="A50" s="2" t="s">
        <v>28</v>
      </c>
      <c r="B50" s="154" t="s">
        <v>43</v>
      </c>
      <c r="C50" s="154"/>
      <c r="D50" s="154"/>
      <c r="E50" s="154"/>
      <c r="F50" s="154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54" t="s">
        <v>44</v>
      </c>
      <c r="C51" s="154"/>
      <c r="D51" s="154"/>
      <c r="E51" s="154"/>
      <c r="F51" s="154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2022-10-03T15:41:35Z</cp:lastPrinted>
  <dcterms:created xsi:type="dcterms:W3CDTF">2018-07-04T16:50:20Z</dcterms:created>
  <dcterms:modified xsi:type="dcterms:W3CDTF">2022-11-03T16:25:24Z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