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GcOperaciones\Operaciones\2022\EF FINCRA Y FIMBAT\FIMBAT\"/>
    </mc:Choice>
  </mc:AlternateContent>
  <xr:revisionPtr revIDLastSave="0" documentId="13_ncr:1_{08FB28D5-34E0-4754-9521-B06979AF7E28}" xr6:coauthVersionLast="46" xr6:coauthVersionMax="47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6" l="1"/>
  <c r="E14" i="8"/>
  <c r="E18" i="8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E23" i="8" l="1"/>
  <c r="E26" i="8" s="1"/>
  <c r="E21" i="9"/>
  <c r="E30" i="8" l="1"/>
  <c r="E35" i="8" s="1"/>
  <c r="E34" i="9"/>
  <c r="E36" i="9" s="1"/>
  <c r="D44" i="6" l="1"/>
  <c r="E31" i="8"/>
  <c r="G27" i="3"/>
  <c r="G26" i="3"/>
  <c r="G25" i="3"/>
  <c r="G24" i="3"/>
  <c r="D32" i="6"/>
  <c r="D27" i="6"/>
  <c r="D21" i="6"/>
  <c r="D36" i="6" l="1"/>
  <c r="D46" i="6" s="1"/>
  <c r="D24" i="6"/>
  <c r="G46" i="6" l="1"/>
  <c r="F43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<sst xmlns="http://schemas.openxmlformats.org/spreadsheetml/2006/main" count="279" uniqueCount="224">
  <si>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</si>
  <si>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</si>
  <si>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</si>
  <si>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</si>
  <si>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</si>
  <si>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</si>
  <si>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</si>
  <si>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</si>
  <si>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</si>
  <si>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</si>
  <si>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</si>
  <si>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</si>
  <si>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</si>
  <si>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</si>
  <si>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</si>
  <si>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</si>
  <si>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</si>
  <si>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</si>
  <si>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</si>
  <si>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</si>
  <si>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</si>
  <si>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</si>
  <si>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</si>
  <si>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</si>
  <si>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</si>
  <si>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</si>
  <si>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</si>
  <si>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</si>
  <si>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</si>
  <si>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</si>
  <si>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</si>
  <si>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</si>
  <si>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</si>
  <si>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</si>
  <si>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</si>
  <si>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</si>
  <si>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</si>
  <si>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</si>
  <si>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</si>
  <si>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</si>
  <si>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</si>
  <si>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</si>
  <si>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</si>
  <si>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</si>
  <si>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</si>
  <si>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</si>
  <si>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</si>
  <si>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</si>
  <si>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</si>
  <si>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</si>
  <si>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</si>
  <si>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</si>
  <si>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</si>
  <si>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</si>
  <si>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</si>
  <si>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</si>
  <si>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</si>
  <si>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</si>
  <si>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</si>
  <si>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</si>
  <si>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</si>
  <si>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</si>
  <si>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</si>
  <si>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</si>
  <si>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</si>
  <si>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</si>
  <si>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</si>
  <si>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</si>
  <si>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</si>
  <si>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</si>
  <si>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</si>
  <si>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</si>
  <si>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</si>
  <si>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</si>
  <si>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</si>
  <si>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</si>
  <si>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</si>
  <si>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</si>
  <si>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</si>
  <si>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</si>
  <si>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</si>
  <si>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</si>
  <si>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</si>
  <si>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</si>
  <si>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</si>
  <si>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</si>
  <si>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</si>
  <si>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</si>
  <si>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</si>
  <si>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</si>
  <si>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</si>
  <si>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</si>
  <si>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</si>
  <si>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</si>
  <si>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</si>
  <si>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</si>
  <si>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</si>
  <si>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</si>
  <si>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</si>
  <si>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</si>
  <si>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</si>
  <si>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</si>
  <si>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</si>
  <si>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</si>
  <si>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</si>
  <si>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</si>
  <si>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</si>
  <si>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</si>
  <si>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</si>
  <si>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</si>
  <si>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</si>
  <si>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</si>
  <si>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</si>
  <si>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</si>
  <si>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</si>
  <si>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</si>
  <si>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</si>
  <si>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</si>
  <si>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</si>
  <si>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</si>
  <si>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</si>
  <si>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</si>
  <si>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</si>
  <si>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</si>
  <si>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</si>
  <si>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</si>
  <si>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</si>
  <si>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</si>
  <si>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</si>
  <si>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</si>
  <si>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</si>
  <si>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</si>
  <si>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</si>
  <si>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</si>
  <si>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</si>
  <si>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</si>
  <si>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</si>
  <si>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</si>
  <si>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</si>
  <si>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</si>
  <si>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</si>
  <si>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</si>
  <si>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</si>
  <si>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</si>
  <si>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</si>
  <si>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</si>
  <si>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</si>
  <si>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</si>
  <si>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</si>
  <si>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</si>
  <si>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</si>
  <si>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</si>
  <si>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</si>
  <si>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</si>
  <si>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</si>
  <si>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</si>
  <si>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</si>
  <si>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</si>
  <si>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</si>
  <si>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</si>
  <si>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</si>
  <si>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</si>
  <si>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</si>
  <si>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</si>
  <si>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</si>
  <si>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</si>
  <si>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</si>
  <si>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</si>
  <si>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</si>
  <si>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</si>
  <si>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</si>
  <si>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</si>
  <si>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</si>
  <si>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</si>
  <si>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</si>
  <si>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</si>
  <si>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</si>
  <si>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</si>
  <si>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</si>
  <si>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</si>
  <si>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</si>
  <si>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</si>
  <si>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</si>
  <si>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</si>
  <si>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</si>
  <si>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</si>
  <si>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</si>
  <si>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</si>
  <si>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</si>
  <si>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</si>
  <si>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</si>
  <si>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</si>
  <si>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</si>
  <si>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</si>
  <si>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</si>
  <si>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</si>
  <si>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</si>
  <si>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</si>
  <si>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</si>
  <si>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</si>
  <si>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</si>
  <si>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</si>
  <si>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</si>
  <si>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</si>
  <si>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</si>
  <si>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</si>
  <si>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</si>
  <si>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</si>
  <si>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</si>
  <si>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</si>
  <si>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</si>
  <si>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</si>
  <si>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</si>
  <si>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</si>
  <si>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</si>
  <si>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</si>
  <si>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MONROY &amp; ASOCIADOS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</si>
  <si>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</si>
  <si>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</si>
  <si>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</si>
  <si>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</si>
  <si>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</si>
  <si>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Auditores Externos Reg #2087</t>
  </si>
  <si>
    <t>Saldos 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</si>
</sst>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19" fillId="2" borderId="0" xfId="1" applyFont="1" applyFill="1" applyAlignment="1">
      <alignment horizontal="center"/>
    </xf>
    <xf numFmtId="165" fontId="7" fillId="2" borderId="0" xfId="1" applyFont="1" applyFill="1" applyBorder="1"/>
    <xf numFmtId="37" fontId="20" fillId="0" borderId="0" xfId="1" applyNumberFormat="1" applyFont="1" applyFill="1" applyBorder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61" t="s">
        <v>73</v>
      </c>
      <c r="C1" s="161"/>
      <c r="D1" s="161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74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75</v>
      </c>
      <c r="B5" s="73" t="s">
        <v>76</v>
      </c>
      <c r="C5" s="73" t="s">
        <v>77</v>
      </c>
      <c r="D5" s="73" t="s">
        <v>78</v>
      </c>
      <c r="E5" s="73" t="s">
        <v>79</v>
      </c>
      <c r="F5" s="73" t="s">
        <v>80</v>
      </c>
      <c r="G5" s="70"/>
      <c r="H5" s="73" t="s">
        <v>81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82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83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84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85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86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87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88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89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90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91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92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93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94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95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96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97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98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99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99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100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101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102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103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104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105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106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107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108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109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110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111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111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112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113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114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111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112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115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116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117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118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119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120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121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122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122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123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124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125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126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127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120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121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128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129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129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130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131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132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133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134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135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136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137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138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139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140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141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142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143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144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145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146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147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148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149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150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151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152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153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154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120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121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155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156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157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158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158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159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159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160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161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162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163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164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165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166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167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168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169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170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zoomScaleNormal="100" workbookViewId="0">
      <selection activeCell="D15" sqref="D15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0.7265625" style="27" customWidth="1"/>
    <col min="7" max="7" width="12.7265625" style="27" bestFit="1" customWidth="1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5" t="s">
        <v>62</v>
      </c>
      <c r="C3" s="165"/>
      <c r="D3" s="165"/>
    </row>
    <row r="4" spans="2:5" ht="13" x14ac:dyDescent="0.3">
      <c r="B4" s="165" t="s">
        <v>0</v>
      </c>
      <c r="C4" s="165"/>
      <c r="D4" s="165"/>
    </row>
    <row r="5" spans="2:5" ht="14.25" customHeight="1" x14ac:dyDescent="0.25">
      <c r="B5" s="166" t="s">
        <v>50</v>
      </c>
      <c r="C5" s="166"/>
      <c r="D5" s="166"/>
    </row>
    <row r="6" spans="2:5" ht="14.25" customHeight="1" x14ac:dyDescent="0.25">
      <c r="B6" s="166" t="s">
        <v>51</v>
      </c>
      <c r="C6" s="166"/>
      <c r="D6" s="166"/>
    </row>
    <row r="7" spans="2:5" x14ac:dyDescent="0.25">
      <c r="B7" s="164" t="s">
        <v>1</v>
      </c>
      <c r="C7" s="164"/>
      <c r="D7" s="164"/>
    </row>
    <row r="8" spans="2:5" ht="13" x14ac:dyDescent="0.3">
      <c r="B8" s="165" t="s">
        <v>46</v>
      </c>
      <c r="C8" s="165"/>
      <c r="D8" s="165"/>
    </row>
    <row r="9" spans="2:5" ht="17.25" customHeight="1" x14ac:dyDescent="0.25">
      <c r="B9" s="164" t="s">
        <v>223</v>
      </c>
      <c r="C9" s="164"/>
      <c r="D9" s="164"/>
    </row>
    <row r="10" spans="2:5" ht="17.25" customHeight="1" thickBot="1" x14ac:dyDescent="0.3">
      <c r="B10" s="163" t="s">
        <v>2</v>
      </c>
      <c r="C10" s="163"/>
      <c r="D10" s="163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44865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11174067.09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2574925.7799999998</v>
      </c>
      <c r="E15" s="35"/>
    </row>
    <row r="16" spans="2:5" ht="14.25" customHeight="1" x14ac:dyDescent="0.25">
      <c r="B16" s="134" t="s">
        <v>217</v>
      </c>
      <c r="C16" s="135"/>
      <c r="D16" s="136">
        <v>8241307.75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159245.32</v>
      </c>
      <c r="E17" s="28"/>
    </row>
    <row r="18" spans="2:10" ht="13.5" customHeight="1" x14ac:dyDescent="0.25">
      <c r="B18" s="134" t="s">
        <v>63</v>
      </c>
      <c r="C18" s="135"/>
      <c r="D18" s="136">
        <v>6647.5</v>
      </c>
      <c r="E18" s="28"/>
    </row>
    <row r="19" spans="2:10" ht="13.5" customHeight="1" x14ac:dyDescent="0.25">
      <c r="B19" s="134" t="s">
        <v>6</v>
      </c>
      <c r="C19" s="135"/>
      <c r="D19" s="136">
        <v>191940.74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49311566.789999999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49311566.789999999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60485633.879999995</v>
      </c>
      <c r="E24" s="35"/>
      <c r="F24" s="145"/>
      <c r="G24" s="51"/>
      <c r="H24" s="121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8479769.4900000002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8162255.3700000001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292620.21000000002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24893.91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6280081.25</v>
      </c>
      <c r="E32" s="28"/>
      <c r="F32" s="145"/>
    </row>
    <row r="33" spans="2:10" ht="15" customHeight="1" x14ac:dyDescent="0.25">
      <c r="B33" s="129" t="s">
        <v>221</v>
      </c>
      <c r="C33" s="137">
        <v>13</v>
      </c>
      <c r="D33" s="136">
        <v>6013218.8499999996</v>
      </c>
      <c r="E33" s="28"/>
      <c r="F33" s="145"/>
    </row>
    <row r="34" spans="2:10" ht="15" customHeight="1" x14ac:dyDescent="0.25">
      <c r="B34" s="129" t="s">
        <v>66</v>
      </c>
      <c r="C34" s="137"/>
      <c r="D34" s="136">
        <v>266862.40000000002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14759850.74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43997199.380000003</v>
      </c>
      <c r="E39" s="28"/>
      <c r="F39" s="145"/>
    </row>
    <row r="40" spans="2:10" x14ac:dyDescent="0.25">
      <c r="B40" s="129" t="s">
        <v>197</v>
      </c>
      <c r="C40" s="137"/>
      <c r="D40" s="158">
        <v>230775</v>
      </c>
      <c r="E40" s="28"/>
      <c r="F40" s="145"/>
    </row>
    <row r="41" spans="2:10" x14ac:dyDescent="0.25">
      <c r="B41" s="129" t="s">
        <v>67</v>
      </c>
      <c r="C41" s="137"/>
      <c r="D41" s="158">
        <v>1497808.76</v>
      </c>
      <c r="E41" s="28"/>
      <c r="F41" s="145"/>
    </row>
    <row r="42" spans="2:10" ht="1.5" hidden="1" customHeight="1" x14ac:dyDescent="0.25">
      <c r="B42" s="129" t="s">
        <v>218</v>
      </c>
      <c r="C42" s="137"/>
      <c r="D42" s="158">
        <v>0</v>
      </c>
      <c r="E42" s="28"/>
      <c r="F42" s="145"/>
    </row>
    <row r="43" spans="2:10" hidden="1" x14ac:dyDescent="0.25">
      <c r="B43" s="129" t="s">
        <v>214</v>
      </c>
      <c r="C43" s="137"/>
      <c r="D43" s="136"/>
      <c r="E43" s="28"/>
      <c r="F43" s="145">
        <f>D24-D36-D44</f>
        <v>0</v>
      </c>
    </row>
    <row r="44" spans="2:10" x14ac:dyDescent="0.25">
      <c r="B44" s="131" t="s">
        <v>56</v>
      </c>
      <c r="C44" s="133"/>
      <c r="D44" s="141">
        <f>SUM(D39:D43)</f>
        <v>45725783.140000001</v>
      </c>
      <c r="E44" s="28"/>
      <c r="F44" s="145"/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60485633.880000003</v>
      </c>
      <c r="E46" s="35"/>
      <c r="F46" s="145"/>
      <c r="G46" s="121">
        <f>D36+D44-D24</f>
        <v>0</v>
      </c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60">
        <v>8353</v>
      </c>
      <c r="E48" s="35"/>
      <c r="F48" s="145"/>
    </row>
    <row r="49" spans="2:8" x14ac:dyDescent="0.25">
      <c r="B49" s="131" t="s">
        <v>28</v>
      </c>
      <c r="C49" s="133"/>
      <c r="D49" s="142">
        <v>5474.1749239800001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210</v>
      </c>
      <c r="C58" s="162" t="s">
        <v>31</v>
      </c>
      <c r="D58" s="162"/>
      <c r="E58" s="16"/>
    </row>
    <row r="59" spans="2:8" ht="13" x14ac:dyDescent="0.3">
      <c r="B59" s="38" t="s">
        <v>187</v>
      </c>
      <c r="C59" s="162" t="s">
        <v>58</v>
      </c>
      <c r="D59" s="162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219</v>
      </c>
      <c r="C65" s="162" t="s">
        <v>216</v>
      </c>
      <c r="D65" s="162"/>
      <c r="E65" s="22"/>
    </row>
    <row r="66" spans="2:5" ht="15" customHeight="1" x14ac:dyDescent="0.25">
      <c r="B66" s="38" t="s">
        <v>211</v>
      </c>
      <c r="C66" s="162" t="s">
        <v>222</v>
      </c>
      <c r="D66" s="162"/>
      <c r="E66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6:D66"/>
    <mergeCell ref="B10:D10"/>
    <mergeCell ref="C58:D58"/>
    <mergeCell ref="C59:D59"/>
    <mergeCell ref="C65:D65"/>
  </mergeCells>
  <printOptions verticalCentered="1"/>
  <pageMargins left="1.299212598425197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M52"/>
  <sheetViews>
    <sheetView showGridLines="0" tabSelected="1" zoomScale="90" zoomScaleNormal="90" workbookViewId="0">
      <selection activeCell="B5" sqref="B5:E5"/>
    </sheetView>
  </sheetViews>
  <sheetFormatPr baseColWidth="10" defaultColWidth="11.453125" defaultRowHeight="12.5" x14ac:dyDescent="0.25"/>
  <cols>
    <col min="1" max="1" width="11.453125" style="27"/>
    <col min="2" max="2" width="74.453125" style="27" customWidth="1"/>
    <col min="3" max="3" width="74.453125" style="27" hidden="1" customWidth="1"/>
    <col min="4" max="4" width="8.36328125" style="29" customWidth="1"/>
    <col min="5" max="5" width="36.90625" style="29" customWidth="1"/>
    <col min="6" max="6" width="18.7265625" style="27" customWidth="1"/>
    <col min="7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5" t="s">
        <v>62</v>
      </c>
      <c r="C3" s="165"/>
      <c r="D3" s="165"/>
      <c r="E3" s="165"/>
    </row>
    <row r="4" spans="2:5" ht="13" x14ac:dyDescent="0.3">
      <c r="B4" s="165" t="s">
        <v>0</v>
      </c>
      <c r="C4" s="165"/>
      <c r="D4" s="165"/>
      <c r="E4" s="165"/>
    </row>
    <row r="5" spans="2:5" ht="13" x14ac:dyDescent="0.25">
      <c r="B5" s="166" t="s">
        <v>50</v>
      </c>
      <c r="C5" s="166"/>
      <c r="D5" s="166"/>
      <c r="E5" s="166"/>
    </row>
    <row r="6" spans="2:5" ht="13" x14ac:dyDescent="0.25">
      <c r="B6" s="166" t="s">
        <v>51</v>
      </c>
      <c r="C6" s="166"/>
      <c r="D6" s="166"/>
      <c r="E6" s="166"/>
    </row>
    <row r="7" spans="2:5" x14ac:dyDescent="0.25">
      <c r="B7" s="164" t="s">
        <v>1</v>
      </c>
      <c r="C7" s="164"/>
      <c r="D7" s="164"/>
      <c r="E7" s="164"/>
    </row>
    <row r="8" spans="2:5" ht="13" x14ac:dyDescent="0.3">
      <c r="B8" s="165" t="s">
        <v>59</v>
      </c>
      <c r="C8" s="165"/>
      <c r="D8" s="165"/>
      <c r="E8" s="165"/>
    </row>
    <row r="9" spans="2:5" x14ac:dyDescent="0.25">
      <c r="B9" s="164" t="s">
        <v>223</v>
      </c>
      <c r="C9" s="164"/>
      <c r="D9" s="164"/>
      <c r="E9" s="164"/>
    </row>
    <row r="10" spans="2:5" ht="13" thickBot="1" x14ac:dyDescent="0.3">
      <c r="B10" s="163" t="s">
        <v>2</v>
      </c>
      <c r="C10" s="163"/>
      <c r="D10" s="163"/>
      <c r="E10" s="163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44865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3570823.7</v>
      </c>
    </row>
    <row r="15" spans="2:5" x14ac:dyDescent="0.25">
      <c r="B15" s="43" t="s">
        <v>12</v>
      </c>
      <c r="C15" s="45" t="s">
        <v>69</v>
      </c>
      <c r="D15" s="100"/>
      <c r="E15" s="80">
        <v>305797.99</v>
      </c>
    </row>
    <row r="16" spans="2:5" x14ac:dyDescent="0.25">
      <c r="B16" s="43" t="s">
        <v>68</v>
      </c>
      <c r="C16" s="45">
        <v>17</v>
      </c>
      <c r="D16" s="100"/>
      <c r="E16" s="80">
        <v>3265025.71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901381.25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35292.68</v>
      </c>
    </row>
    <row r="20" spans="2:10" ht="18" customHeight="1" x14ac:dyDescent="0.25">
      <c r="B20" s="43" t="s">
        <v>15</v>
      </c>
      <c r="C20" s="48">
        <v>20</v>
      </c>
      <c r="D20" s="101"/>
      <c r="E20" s="122">
        <v>691409.46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174679.11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2669442.4500000002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620433.44999999995</v>
      </c>
      <c r="I24" s="49"/>
      <c r="J24" s="49"/>
    </row>
    <row r="25" spans="2:10" ht="18.75" customHeight="1" x14ac:dyDescent="0.25">
      <c r="B25" s="27" t="s">
        <v>215</v>
      </c>
      <c r="C25" s="30">
        <v>22</v>
      </c>
      <c r="D25" s="34"/>
      <c r="E25" s="98">
        <v>11493.56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2060502.5600000003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202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2060502.5600000003</v>
      </c>
      <c r="F30" s="51"/>
      <c r="G30" s="51"/>
    </row>
    <row r="31" spans="2:10" ht="21.5" thickTop="1" x14ac:dyDescent="0.3">
      <c r="B31" s="97" t="s">
        <v>196</v>
      </c>
      <c r="C31" s="95"/>
      <c r="D31" s="102"/>
      <c r="E31" s="102">
        <f>E35</f>
        <v>246.67814677361432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70</v>
      </c>
      <c r="C34" s="29"/>
    </row>
    <row r="35" spans="2:13" x14ac:dyDescent="0.25">
      <c r="B35" s="29" t="s">
        <v>71</v>
      </c>
      <c r="C35" s="49"/>
      <c r="E35" s="94">
        <f>E30/E36</f>
        <v>246.67814677361432</v>
      </c>
    </row>
    <row r="36" spans="2:13" x14ac:dyDescent="0.25">
      <c r="B36" s="29" t="s">
        <v>72</v>
      </c>
      <c r="C36" s="29"/>
      <c r="E36" s="159">
        <v>8353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212</v>
      </c>
      <c r="C44" s="162" t="s">
        <v>31</v>
      </c>
      <c r="D44" s="162"/>
      <c r="E44" s="162"/>
      <c r="F44" s="17"/>
      <c r="G44" s="17"/>
      <c r="H44" s="17"/>
    </row>
    <row r="45" spans="2:13" ht="13" x14ac:dyDescent="0.3">
      <c r="B45" s="38" t="s">
        <v>186</v>
      </c>
      <c r="C45" s="162" t="s">
        <v>58</v>
      </c>
      <c r="D45" s="162"/>
      <c r="E45" s="162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7"/>
      <c r="J50" s="167"/>
      <c r="K50" s="167"/>
      <c r="L50" s="167"/>
      <c r="M50" s="167"/>
    </row>
    <row r="51" spans="2:13" ht="13" x14ac:dyDescent="0.25">
      <c r="B51" s="38" t="s">
        <v>220</v>
      </c>
      <c r="C51" s="162" t="s">
        <v>216</v>
      </c>
      <c r="D51" s="162"/>
      <c r="E51" s="162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213</v>
      </c>
      <c r="C52" s="162" t="s">
        <v>222</v>
      </c>
      <c r="D52" s="162"/>
      <c r="E52" s="162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9" t="s">
        <v>62</v>
      </c>
      <c r="B3" s="169"/>
      <c r="C3" s="169"/>
      <c r="D3" s="169"/>
      <c r="E3" s="169"/>
      <c r="F3" s="169"/>
      <c r="G3" s="169"/>
    </row>
    <row r="4" spans="1:14" x14ac:dyDescent="0.3">
      <c r="A4" s="165" t="s">
        <v>0</v>
      </c>
      <c r="B4" s="165"/>
      <c r="C4" s="165"/>
      <c r="D4" s="165"/>
      <c r="E4" s="165"/>
      <c r="F4" s="165"/>
      <c r="G4" s="165"/>
    </row>
    <row r="5" spans="1:14" ht="15" customHeight="1" x14ac:dyDescent="0.3">
      <c r="A5" s="166" t="s">
        <v>50</v>
      </c>
      <c r="B5" s="166"/>
      <c r="C5" s="166"/>
      <c r="D5" s="166"/>
      <c r="E5" s="166"/>
      <c r="F5" s="166"/>
      <c r="G5" s="166"/>
    </row>
    <row r="6" spans="1:14" ht="15" customHeight="1" x14ac:dyDescent="0.3">
      <c r="A6" s="166" t="s">
        <v>51</v>
      </c>
      <c r="B6" s="166"/>
      <c r="C6" s="166"/>
      <c r="D6" s="166"/>
      <c r="E6" s="166"/>
      <c r="F6" s="166"/>
      <c r="G6" s="166"/>
    </row>
    <row r="7" spans="1:14" x14ac:dyDescent="0.3">
      <c r="A7" s="164" t="s">
        <v>1</v>
      </c>
      <c r="B7" s="164"/>
      <c r="C7" s="164"/>
      <c r="D7" s="164"/>
      <c r="E7" s="164"/>
      <c r="F7" s="164"/>
      <c r="G7" s="164"/>
    </row>
    <row r="8" spans="1:14" x14ac:dyDescent="0.3">
      <c r="A8" s="169" t="s">
        <v>60</v>
      </c>
      <c r="B8" s="169"/>
      <c r="C8" s="169"/>
      <c r="D8" s="169"/>
      <c r="E8" s="169"/>
      <c r="F8" s="169"/>
      <c r="G8" s="169"/>
    </row>
    <row r="9" spans="1:14" x14ac:dyDescent="0.3">
      <c r="A9" s="164" t="s">
        <v>199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</row>
    <row r="10" spans="1:14" ht="14.5" thickBot="1" x14ac:dyDescent="0.35">
      <c r="A10" s="163" t="s">
        <v>2</v>
      </c>
      <c r="B10" s="163"/>
      <c r="C10" s="163"/>
      <c r="D10" s="163"/>
      <c r="E10" s="163"/>
      <c r="F10" s="163"/>
      <c r="G10" s="163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204</v>
      </c>
      <c r="E12" s="55" t="s">
        <v>205</v>
      </c>
      <c r="F12" s="54" t="s">
        <v>20</v>
      </c>
      <c r="G12" s="54" t="s">
        <v>21</v>
      </c>
    </row>
    <row r="13" spans="1:14" s="8" customFormat="1" x14ac:dyDescent="0.3">
      <c r="A13" s="3" t="s">
        <v>176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172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173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174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175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171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172</v>
      </c>
      <c r="G25" s="58">
        <f t="shared" si="3"/>
        <v>0</v>
      </c>
    </row>
    <row r="26" spans="1:15" x14ac:dyDescent="0.3">
      <c r="A26" s="27" t="s">
        <v>173</v>
      </c>
      <c r="G26" s="58">
        <f t="shared" si="3"/>
        <v>0</v>
      </c>
    </row>
    <row r="27" spans="1:15" x14ac:dyDescent="0.3">
      <c r="A27" s="27" t="s">
        <v>174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203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175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206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185</v>
      </c>
      <c r="C40" s="168" t="s">
        <v>190</v>
      </c>
      <c r="D40" s="168"/>
      <c r="E40" s="168"/>
      <c r="F40" s="168"/>
      <c r="G40" s="168"/>
    </row>
    <row r="41" spans="1:15" ht="15" customHeight="1" x14ac:dyDescent="0.3">
      <c r="A41" s="2" t="s">
        <v>188</v>
      </c>
      <c r="C41" s="168" t="s">
        <v>191</v>
      </c>
      <c r="D41" s="168"/>
      <c r="E41" s="168"/>
      <c r="F41" s="168"/>
      <c r="G41" s="168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7"/>
      <c r="I47" s="167"/>
      <c r="J47" s="167"/>
      <c r="K47" s="167"/>
      <c r="L47" s="167"/>
    </row>
    <row r="48" spans="1:15" ht="15" customHeight="1" x14ac:dyDescent="0.3">
      <c r="A48" s="2" t="s">
        <v>29</v>
      </c>
      <c r="C48" s="168" t="s">
        <v>192</v>
      </c>
      <c r="D48" s="168"/>
      <c r="E48" s="168"/>
      <c r="F48" s="168"/>
      <c r="G48" s="168"/>
      <c r="I48" s="17"/>
      <c r="J48" s="17"/>
      <c r="K48" s="17"/>
      <c r="L48" s="17"/>
    </row>
    <row r="49" spans="1:12" ht="15" customHeight="1" x14ac:dyDescent="0.3">
      <c r="A49" s="2" t="s">
        <v>189</v>
      </c>
      <c r="C49" s="168" t="s">
        <v>193</v>
      </c>
      <c r="D49" s="168"/>
      <c r="E49" s="168"/>
      <c r="F49" s="168"/>
      <c r="G49" s="168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9" t="s">
        <v>62</v>
      </c>
      <c r="B3" s="169"/>
      <c r="C3" s="169"/>
      <c r="D3" s="169"/>
      <c r="E3" s="169"/>
      <c r="F3" s="169"/>
    </row>
    <row r="4" spans="1:12" x14ac:dyDescent="0.3">
      <c r="A4" s="165" t="s">
        <v>0</v>
      </c>
      <c r="B4" s="165"/>
      <c r="C4" s="165"/>
      <c r="D4" s="165"/>
      <c r="E4" s="165"/>
      <c r="F4" s="165"/>
    </row>
    <row r="5" spans="1:12" x14ac:dyDescent="0.3">
      <c r="A5" s="165" t="s">
        <v>50</v>
      </c>
      <c r="B5" s="165"/>
      <c r="C5" s="165"/>
      <c r="D5" s="165"/>
      <c r="E5" s="165"/>
      <c r="F5" s="165"/>
    </row>
    <row r="6" spans="1:12" ht="14.25" customHeight="1" x14ac:dyDescent="0.3">
      <c r="A6" s="165" t="s">
        <v>51</v>
      </c>
      <c r="B6" s="165"/>
      <c r="C6" s="165"/>
      <c r="D6" s="165"/>
      <c r="E6" s="165"/>
      <c r="F6" s="165"/>
      <c r="G6" s="67"/>
      <c r="H6" s="67"/>
      <c r="I6" s="67"/>
    </row>
    <row r="7" spans="1:12" x14ac:dyDescent="0.3">
      <c r="A7" s="164" t="s">
        <v>1</v>
      </c>
      <c r="B7" s="164"/>
      <c r="C7" s="164"/>
      <c r="D7" s="164"/>
      <c r="E7" s="164"/>
      <c r="F7" s="164"/>
    </row>
    <row r="8" spans="1:12" x14ac:dyDescent="0.3">
      <c r="A8" s="169" t="s">
        <v>61</v>
      </c>
      <c r="B8" s="169"/>
      <c r="C8" s="169"/>
      <c r="D8" s="169"/>
      <c r="E8" s="169"/>
      <c r="F8" s="169"/>
    </row>
    <row r="9" spans="1:12" ht="17.25" customHeight="1" x14ac:dyDescent="0.3">
      <c r="A9" s="164" t="s">
        <v>208</v>
      </c>
      <c r="B9" s="164"/>
      <c r="C9" s="164"/>
      <c r="D9" s="164"/>
      <c r="E9" s="164"/>
      <c r="F9" s="164"/>
      <c r="G9" s="27"/>
      <c r="H9" s="27"/>
      <c r="I9" s="27"/>
    </row>
    <row r="10" spans="1:12" ht="17.25" customHeight="1" thickBot="1" x14ac:dyDescent="0.35">
      <c r="A10" s="163" t="s">
        <v>2</v>
      </c>
      <c r="B10" s="163"/>
      <c r="C10" s="163"/>
      <c r="D10" s="163"/>
      <c r="E10" s="163"/>
      <c r="F10" s="163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177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178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179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180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181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182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183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184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194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195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207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200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201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198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209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185</v>
      </c>
      <c r="B45" s="168" t="s">
        <v>31</v>
      </c>
      <c r="C45" s="168"/>
      <c r="D45" s="168"/>
      <c r="E45" s="168"/>
      <c r="F45" s="168"/>
      <c r="G45" s="117"/>
      <c r="H45" s="117"/>
      <c r="I45" s="117"/>
    </row>
    <row r="46" spans="1:14" x14ac:dyDescent="0.3">
      <c r="A46" s="2" t="s">
        <v>188</v>
      </c>
      <c r="B46" s="168" t="s">
        <v>58</v>
      </c>
      <c r="C46" s="168"/>
      <c r="D46" s="168"/>
      <c r="E46" s="168"/>
      <c r="F46" s="168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7"/>
      <c r="K49" s="167"/>
      <c r="L49" s="167"/>
      <c r="M49" s="167"/>
      <c r="N49" s="167"/>
    </row>
    <row r="50" spans="1:14" ht="21" customHeight="1" x14ac:dyDescent="0.3">
      <c r="A50" s="2" t="s">
        <v>29</v>
      </c>
      <c r="B50" s="168" t="s">
        <v>44</v>
      </c>
      <c r="C50" s="168"/>
      <c r="D50" s="168"/>
      <c r="E50" s="168"/>
      <c r="F50" s="168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8" t="s">
        <v>45</v>
      </c>
      <c r="C51" s="168"/>
      <c r="D51" s="168"/>
      <c r="E51" s="168"/>
      <c r="F51" s="168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2022-11-03T21:44:40Z</cp:lastPrinted>
  <dcterms:created xsi:type="dcterms:W3CDTF">2018-07-04T16:50:20Z</dcterms:created>
  <dcterms:modified xsi:type="dcterms:W3CDTF">2022-11-15T17:11:23Z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