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9.22\"/>
    </mc:Choice>
  </mc:AlternateContent>
  <xr:revisionPtr revIDLastSave="0" documentId="13_ncr:1_{4EA3D2AC-00DC-4075-873E-230542E30B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32" i="1" l="1"/>
  <c r="C88" i="1" l="1"/>
  <c r="C95" i="1" l="1"/>
  <c r="C60" i="1"/>
  <c r="C19" i="1"/>
  <c r="C96" i="1" l="1"/>
  <c r="C34" i="1"/>
  <c r="C102" i="1" l="1"/>
  <c r="C108" i="1" s="1"/>
  <c r="C49" i="1" l="1"/>
  <c r="C62" i="1" s="1"/>
  <c r="C75" i="1" s="1"/>
  <c r="C77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<sst xmlns="http://schemas.openxmlformats.org/spreadsheetml/2006/main" count="85" uniqueCount="80">
  <si>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</si>
  <si>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</si>
  <si>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</si>
  <si>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</si>
  <si>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</si>
  <si>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</si>
  <si>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</si>
  <si>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</si>
  <si>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</si>
  <si>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</si>
  <si>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</si>
  <si>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</si>
  <si>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</si>
  <si>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</si>
  <si>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</si>
  <si>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</si>
  <si>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</si>
  <si>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</si>
  <si>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</si>
  <si>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</si>
  <si>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</si>
  <si>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</si>
  <si>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</si>
  <si>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</si>
  <si>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</si>
  <si>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</si>
  <si>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</si>
  <si>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</si>
  <si>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</si>
  <si>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</si>
  <si>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</si>
  <si>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</si>
  <si>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</si>
  <si>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</si>
  <si>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</si>
  <si>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</si>
  <si>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</si>
  <si>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</si>
  <si>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</si>
  <si>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</si>
  <si>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</si>
  <si>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</si>
  <si>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</si>
  <si>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</si>
  <si>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</si>
  <si>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</si>
  <si>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</si>
  <si>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</si>
  <si>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</si>
  <si>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</si>
  <si>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</si>
  <si>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</si>
  <si>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</si>
  <si>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</si>
  <si>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</si>
  <si>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</si>
  <si>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</si>
  <si>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</si>
  <si>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</si>
  <si>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</si>
  <si>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</si>
  <si>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</si>
  <si>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</si>
  <si>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</si>
  <si>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</si>
  <si>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</si>
  <si>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</si>
  <si>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</si>
  <si>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</si>
  <si>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</si>
  <si>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</si>
  <si>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</si>
  <si>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</si>
  <si>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</si>
  <si>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</si>
  <si>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</si>
  <si>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 xml:space="preserve"> Licda. Adela Elizabeth Juárez de Segovia           </t>
  </si>
  <si>
    <t>Balance General al 30 de Septiembre 2022</t>
  </si>
  <si>
    <t>Septiembre</t>
  </si>
  <si>
    <t>Estado de Resultados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</si>
</sst>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165" fontId="3" fillId="0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47625</xdr:colOff>
      <xdr:row>106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showGridLines="0" tabSelected="1" zoomScale="120" zoomScaleNormal="120" workbookViewId="0">
      <selection activeCell="D5" sqref="D5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8" customWidth="1"/>
    <col min="5" max="5" width="13.81640625" bestFit="1" customWidth="1"/>
  </cols>
  <sheetData>
    <row r="1" spans="1:5" ht="20.25" customHeight="1" x14ac:dyDescent="0.3">
      <c r="A1" s="4"/>
      <c r="B1" s="9"/>
      <c r="C1" s="15"/>
    </row>
    <row r="2" spans="1:5" ht="12.75" customHeight="1" x14ac:dyDescent="0.3">
      <c r="A2" s="25" t="s">
        <v>77</v>
      </c>
      <c r="B2" s="25"/>
      <c r="C2" s="25"/>
    </row>
    <row r="3" spans="1:5" ht="12.75" customHeight="1" x14ac:dyDescent="0.3">
      <c r="A3" s="25" t="s">
        <v>0</v>
      </c>
      <c r="B3" s="25"/>
      <c r="C3" s="25"/>
    </row>
    <row r="4" spans="1:5" ht="12.75" customHeight="1" x14ac:dyDescent="0.3">
      <c r="A4" s="10"/>
      <c r="C4" s="16" t="s">
        <v>78</v>
      </c>
    </row>
    <row r="5" spans="1:5" ht="13" x14ac:dyDescent="0.3">
      <c r="A5" s="11"/>
      <c r="C5" s="26">
        <v>2022</v>
      </c>
    </row>
    <row r="6" spans="1:5" ht="13" x14ac:dyDescent="0.3">
      <c r="A6" s="1" t="s">
        <v>74</v>
      </c>
      <c r="C6" s="17" t="s">
        <v>39</v>
      </c>
    </row>
    <row r="7" spans="1:5" x14ac:dyDescent="0.25">
      <c r="A7" s="5"/>
    </row>
    <row r="8" spans="1:5" x14ac:dyDescent="0.25">
      <c r="A8" s="2" t="s">
        <v>1</v>
      </c>
      <c r="C8" s="19">
        <v>13794</v>
      </c>
      <c r="D8" s="8"/>
      <c r="E8" s="8"/>
    </row>
    <row r="9" spans="1:5" x14ac:dyDescent="0.25">
      <c r="A9" s="2" t="s">
        <v>2</v>
      </c>
      <c r="C9" s="19">
        <v>0</v>
      </c>
      <c r="D9" s="8"/>
      <c r="E9" s="8"/>
    </row>
    <row r="10" spans="1:5" x14ac:dyDescent="0.25">
      <c r="A10" s="2" t="s">
        <v>3</v>
      </c>
      <c r="C10" s="19">
        <v>43436</v>
      </c>
      <c r="D10" s="8"/>
      <c r="E10" s="8"/>
    </row>
    <row r="11" spans="1:5" x14ac:dyDescent="0.25">
      <c r="A11" s="2" t="s">
        <v>4</v>
      </c>
      <c r="C11" s="19">
        <v>57917</v>
      </c>
      <c r="D11" s="8"/>
      <c r="E11" s="8"/>
    </row>
    <row r="12" spans="1:5" x14ac:dyDescent="0.25">
      <c r="A12" s="2" t="s">
        <v>5</v>
      </c>
      <c r="C12" s="19">
        <v>30638</v>
      </c>
      <c r="D12" s="8"/>
      <c r="E12" s="8"/>
    </row>
    <row r="13" spans="1:5" x14ac:dyDescent="0.25">
      <c r="A13" s="2" t="s">
        <v>73</v>
      </c>
      <c r="C13" s="19">
        <v>0</v>
      </c>
      <c r="D13" s="8"/>
      <c r="E13" s="8"/>
    </row>
    <row r="14" spans="1:5" x14ac:dyDescent="0.25">
      <c r="A14" s="2" t="s">
        <v>58</v>
      </c>
      <c r="C14" s="19">
        <v>1868</v>
      </c>
      <c r="D14" s="8"/>
      <c r="E14" s="8"/>
    </row>
    <row r="15" spans="1:5" x14ac:dyDescent="0.25">
      <c r="A15" s="2" t="s">
        <v>6</v>
      </c>
      <c r="C15" s="19">
        <v>5872</v>
      </c>
      <c r="D15" s="8"/>
      <c r="E15" s="8"/>
    </row>
    <row r="16" spans="1:5" x14ac:dyDescent="0.25">
      <c r="A16" s="2" t="s">
        <v>7</v>
      </c>
      <c r="C16" s="18">
        <v>0</v>
      </c>
      <c r="D16" s="8"/>
      <c r="E16" s="8"/>
    </row>
    <row r="17" spans="1:5" x14ac:dyDescent="0.25">
      <c r="A17" s="2" t="s">
        <v>8</v>
      </c>
      <c r="C17" s="18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4">
        <f>SUM(C8:C18)</f>
        <v>153525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19">
        <v>549</v>
      </c>
      <c r="D21" s="8"/>
      <c r="E21" s="8"/>
    </row>
    <row r="22" spans="1:5" x14ac:dyDescent="0.25">
      <c r="A22" s="2" t="s">
        <v>11</v>
      </c>
      <c r="C22" s="19">
        <v>12615</v>
      </c>
      <c r="D22" s="8"/>
      <c r="E22" s="8"/>
    </row>
    <row r="23" spans="1:5" x14ac:dyDescent="0.25">
      <c r="A23" s="2" t="s">
        <v>68</v>
      </c>
      <c r="C23" s="19">
        <v>0</v>
      </c>
      <c r="D23" s="8"/>
      <c r="E23" s="8"/>
    </row>
    <row r="24" spans="1:5" x14ac:dyDescent="0.25">
      <c r="A24" s="2" t="s">
        <v>61</v>
      </c>
      <c r="C24" s="19">
        <v>32</v>
      </c>
      <c r="D24" s="8"/>
      <c r="E24" s="8"/>
    </row>
    <row r="25" spans="1:5" x14ac:dyDescent="0.25">
      <c r="A25" s="2" t="s">
        <v>12</v>
      </c>
      <c r="C25" s="19">
        <v>104458</v>
      </c>
      <c r="D25" s="8"/>
      <c r="E25" s="8"/>
    </row>
    <row r="26" spans="1:5" x14ac:dyDescent="0.25">
      <c r="A26" s="2" t="s">
        <v>13</v>
      </c>
      <c r="C26" s="19">
        <v>168472</v>
      </c>
      <c r="D26" s="8"/>
      <c r="E26" s="8"/>
    </row>
    <row r="27" spans="1:5" x14ac:dyDescent="0.25">
      <c r="A27" s="2" t="s">
        <v>14</v>
      </c>
      <c r="C27" s="19">
        <v>0</v>
      </c>
      <c r="D27" s="8"/>
      <c r="E27" s="8"/>
    </row>
    <row r="28" spans="1:5" x14ac:dyDescent="0.25">
      <c r="A28" s="2" t="s">
        <v>15</v>
      </c>
      <c r="C28" s="19">
        <v>12156</v>
      </c>
      <c r="D28" s="8"/>
      <c r="E28" s="8"/>
    </row>
    <row r="29" spans="1:5" x14ac:dyDescent="0.25">
      <c r="A29" s="2" t="s">
        <v>59</v>
      </c>
      <c r="C29" s="19">
        <v>3851</v>
      </c>
      <c r="D29" s="8"/>
      <c r="E29" s="8"/>
    </row>
    <row r="30" spans="1:5" ht="12.75" customHeight="1" x14ac:dyDescent="0.25">
      <c r="A30" s="2" t="s">
        <v>16</v>
      </c>
      <c r="C30" s="19">
        <v>3650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4">
        <f>SUM(C21:C31)</f>
        <v>305783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4">
        <f>+C19+C32</f>
        <v>459308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19">
        <v>53530</v>
      </c>
      <c r="D36" s="8"/>
      <c r="E36" s="8"/>
    </row>
    <row r="37" spans="1:5" x14ac:dyDescent="0.25">
      <c r="A37" s="2" t="s">
        <v>20</v>
      </c>
      <c r="C37" s="19">
        <v>24546</v>
      </c>
      <c r="D37" s="8"/>
      <c r="E37" s="8"/>
    </row>
    <row r="38" spans="1:5" x14ac:dyDescent="0.25">
      <c r="A38" s="2" t="s">
        <v>21</v>
      </c>
      <c r="C38" s="19">
        <v>3848</v>
      </c>
      <c r="D38" s="8"/>
      <c r="E38" s="8"/>
    </row>
    <row r="39" spans="1:5" x14ac:dyDescent="0.25">
      <c r="A39" s="2" t="s">
        <v>22</v>
      </c>
      <c r="C39" s="19">
        <v>10164</v>
      </c>
      <c r="D39" s="8"/>
      <c r="E39" s="8"/>
    </row>
    <row r="40" spans="1:5" x14ac:dyDescent="0.25">
      <c r="A40" s="2" t="s">
        <v>23</v>
      </c>
      <c r="C40" s="19">
        <v>4225</v>
      </c>
      <c r="D40" s="8"/>
      <c r="E40" s="8"/>
    </row>
    <row r="41" spans="1:5" x14ac:dyDescent="0.25">
      <c r="A41" s="2" t="s">
        <v>75</v>
      </c>
      <c r="C41" s="19">
        <v>0</v>
      </c>
      <c r="D41" s="8"/>
      <c r="E41" s="8"/>
    </row>
    <row r="42" spans="1:5" x14ac:dyDescent="0.25">
      <c r="A42" s="2" t="s">
        <v>24</v>
      </c>
      <c r="C42" s="19">
        <v>1500</v>
      </c>
      <c r="D42" s="8"/>
      <c r="E42" s="8"/>
    </row>
    <row r="43" spans="1:5" x14ac:dyDescent="0.25">
      <c r="A43" s="2" t="s">
        <v>25</v>
      </c>
      <c r="C43" s="18">
        <v>24881</v>
      </c>
      <c r="D43" s="8"/>
      <c r="E43" s="8"/>
    </row>
    <row r="44" spans="1:5" x14ac:dyDescent="0.25">
      <c r="A44" s="2" t="s">
        <v>60</v>
      </c>
      <c r="C44" s="18">
        <v>544</v>
      </c>
      <c r="D44" s="8"/>
      <c r="E44" s="8"/>
    </row>
    <row r="45" spans="1:5" x14ac:dyDescent="0.25">
      <c r="A45" s="2" t="s">
        <v>26</v>
      </c>
      <c r="C45" s="18">
        <v>0</v>
      </c>
      <c r="D45" s="8"/>
      <c r="E45" s="8"/>
    </row>
    <row r="46" spans="1:5" x14ac:dyDescent="0.25">
      <c r="A46" s="2" t="s">
        <v>71</v>
      </c>
      <c r="C46" s="18">
        <v>283</v>
      </c>
      <c r="D46" s="8"/>
      <c r="E46" s="8"/>
    </row>
    <row r="47" spans="1:5" ht="12.75" customHeight="1" x14ac:dyDescent="0.25">
      <c r="A47" s="2" t="s">
        <v>8</v>
      </c>
      <c r="C47" s="19">
        <v>0</v>
      </c>
      <c r="D47" s="8"/>
      <c r="E47" s="8"/>
    </row>
    <row r="48" spans="1:5" ht="7.5" customHeight="1" x14ac:dyDescent="0.25">
      <c r="A48" s="6"/>
      <c r="D48" s="8"/>
      <c r="E48" s="8"/>
    </row>
    <row r="49" spans="1:5" ht="12.75" customHeight="1" x14ac:dyDescent="0.3">
      <c r="A49" s="3" t="s">
        <v>27</v>
      </c>
      <c r="C49" s="14">
        <f>SUM(C36:C48)</f>
        <v>123521</v>
      </c>
      <c r="D49" s="8"/>
      <c r="E49" s="8"/>
    </row>
    <row r="50" spans="1:5" ht="7.5" customHeight="1" x14ac:dyDescent="0.25">
      <c r="A50" s="6"/>
      <c r="D50" s="8"/>
      <c r="E50" s="8"/>
    </row>
    <row r="51" spans="1:5" x14ac:dyDescent="0.25">
      <c r="A51" s="2" t="s">
        <v>28</v>
      </c>
      <c r="C51" s="19">
        <v>181261</v>
      </c>
      <c r="D51" s="8"/>
      <c r="E51" s="8"/>
    </row>
    <row r="52" spans="1:5" x14ac:dyDescent="0.25">
      <c r="A52" s="13" t="s">
        <v>60</v>
      </c>
      <c r="C52" s="19">
        <v>3720</v>
      </c>
      <c r="D52" s="8"/>
      <c r="E52" s="8"/>
    </row>
    <row r="53" spans="1:5" x14ac:dyDescent="0.25">
      <c r="A53" s="2" t="s">
        <v>69</v>
      </c>
      <c r="C53" s="19">
        <v>5887</v>
      </c>
      <c r="D53" s="8"/>
      <c r="E53" s="8"/>
    </row>
    <row r="54" spans="1:5" x14ac:dyDescent="0.25">
      <c r="A54" s="2" t="s">
        <v>29</v>
      </c>
      <c r="C54" s="19">
        <v>3423</v>
      </c>
      <c r="D54" s="8"/>
      <c r="E54" s="8"/>
    </row>
    <row r="55" spans="1:5" x14ac:dyDescent="0.25">
      <c r="A55" s="13" t="s">
        <v>62</v>
      </c>
      <c r="C55" s="19">
        <v>0</v>
      </c>
      <c r="D55" s="8"/>
      <c r="E55" s="8"/>
    </row>
    <row r="56" spans="1:5" x14ac:dyDescent="0.25">
      <c r="A56" s="2" t="s">
        <v>72</v>
      </c>
      <c r="C56" s="19">
        <v>899</v>
      </c>
      <c r="D56" s="8"/>
      <c r="E56" s="8"/>
    </row>
    <row r="57" spans="1:5" x14ac:dyDescent="0.25">
      <c r="A57" s="2" t="s">
        <v>14</v>
      </c>
      <c r="C57" s="19">
        <v>14187</v>
      </c>
      <c r="D57" s="8"/>
      <c r="E57" s="8"/>
    </row>
    <row r="58" spans="1:5" ht="12.75" customHeight="1" x14ac:dyDescent="0.25">
      <c r="A58" s="13" t="s">
        <v>70</v>
      </c>
      <c r="C58" s="19">
        <v>20277</v>
      </c>
      <c r="D58" s="8"/>
      <c r="E58" s="8"/>
    </row>
    <row r="59" spans="1:5" ht="7.5" customHeight="1" x14ac:dyDescent="0.25">
      <c r="A59" s="6"/>
      <c r="D59" s="8"/>
      <c r="E59" s="8"/>
    </row>
    <row r="60" spans="1:5" ht="12.75" customHeight="1" x14ac:dyDescent="0.3">
      <c r="A60" s="3" t="s">
        <v>30</v>
      </c>
      <c r="C60" s="14">
        <f>SUM(C51:C59)</f>
        <v>229654</v>
      </c>
      <c r="D60" s="8"/>
      <c r="E60" s="8"/>
    </row>
    <row r="61" spans="1:5" ht="6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4">
        <f>+C49+C60</f>
        <v>353175</v>
      </c>
      <c r="D62" s="8"/>
      <c r="E62" s="8"/>
    </row>
    <row r="63" spans="1:5" ht="7.5" customHeight="1" x14ac:dyDescent="0.25">
      <c r="A63" s="6"/>
      <c r="D63" s="8"/>
      <c r="E63" s="8"/>
    </row>
    <row r="64" spans="1:5" ht="12.75" customHeight="1" x14ac:dyDescent="0.25">
      <c r="A64" s="2" t="s">
        <v>32</v>
      </c>
      <c r="C64" s="19">
        <v>485</v>
      </c>
      <c r="D64" s="8"/>
      <c r="E64" s="8"/>
    </row>
    <row r="65" spans="1:5" x14ac:dyDescent="0.25">
      <c r="A65" s="6"/>
      <c r="C65" s="19"/>
      <c r="D65" s="8"/>
      <c r="E65" s="8"/>
    </row>
    <row r="66" spans="1:5" x14ac:dyDescent="0.25">
      <c r="A66" s="2" t="s">
        <v>33</v>
      </c>
      <c r="C66" s="19">
        <v>28165</v>
      </c>
      <c r="D66" s="8"/>
      <c r="E66" s="8"/>
    </row>
    <row r="67" spans="1:5" x14ac:dyDescent="0.25">
      <c r="A67" s="2" t="s">
        <v>34</v>
      </c>
      <c r="C67" s="19">
        <v>6246</v>
      </c>
      <c r="D67" s="8"/>
      <c r="E67" s="8"/>
    </row>
    <row r="68" spans="1:5" x14ac:dyDescent="0.25">
      <c r="A68" s="2" t="s">
        <v>35</v>
      </c>
      <c r="C68" s="19">
        <v>34840</v>
      </c>
      <c r="D68" s="8"/>
      <c r="E68" s="8"/>
    </row>
    <row r="69" spans="1:5" x14ac:dyDescent="0.25">
      <c r="A69" s="2" t="s">
        <v>36</v>
      </c>
      <c r="C69" s="19">
        <v>28153</v>
      </c>
      <c r="D69" s="8"/>
      <c r="E69" s="8"/>
    </row>
    <row r="70" spans="1:5" x14ac:dyDescent="0.25">
      <c r="A70" s="2" t="s">
        <v>57</v>
      </c>
      <c r="C70" s="20">
        <v>13848</v>
      </c>
      <c r="D70" s="8"/>
      <c r="E70" s="8"/>
    </row>
    <row r="71" spans="1:5" x14ac:dyDescent="0.25">
      <c r="A71" s="2" t="s">
        <v>63</v>
      </c>
      <c r="C71" s="20">
        <v>-5604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4">
        <f>SUM(C66:C72)</f>
        <v>105648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4">
        <f>+C62+C64+C73</f>
        <v>459308</v>
      </c>
    </row>
    <row r="76" spans="1:5" x14ac:dyDescent="0.25">
      <c r="C76" s="21"/>
      <c r="E76" s="12"/>
    </row>
    <row r="77" spans="1:5" ht="12.75" customHeight="1" x14ac:dyDescent="0.25">
      <c r="C77" s="21">
        <f>+C34-C75</f>
        <v>0</v>
      </c>
    </row>
    <row r="78" spans="1:5" ht="12.75" customHeight="1" x14ac:dyDescent="0.25">
      <c r="C78" s="21"/>
    </row>
    <row r="79" spans="1:5" ht="12.75" customHeight="1" x14ac:dyDescent="0.25">
      <c r="C79" s="21"/>
    </row>
    <row r="80" spans="1:5" ht="12.75" customHeight="1" x14ac:dyDescent="0.3">
      <c r="A80" s="25" t="s">
        <v>79</v>
      </c>
      <c r="B80" s="25"/>
      <c r="C80" s="25"/>
    </row>
    <row r="81" spans="1:3" ht="13" x14ac:dyDescent="0.3">
      <c r="A81" s="25" t="s">
        <v>0</v>
      </c>
      <c r="B81" s="25"/>
      <c r="C81" s="25"/>
    </row>
    <row r="83" spans="1:3" ht="12.75" customHeight="1" x14ac:dyDescent="0.3">
      <c r="A83" s="1" t="s">
        <v>74</v>
      </c>
    </row>
    <row r="84" spans="1:3" x14ac:dyDescent="0.25">
      <c r="A84" s="5"/>
    </row>
    <row r="85" spans="1:3" x14ac:dyDescent="0.25">
      <c r="A85" s="2" t="s">
        <v>40</v>
      </c>
      <c r="C85" s="19">
        <v>332849</v>
      </c>
    </row>
    <row r="86" spans="1:3" ht="12.75" customHeight="1" x14ac:dyDescent="0.25">
      <c r="A86" s="2" t="s">
        <v>41</v>
      </c>
      <c r="C86" s="19">
        <v>10478</v>
      </c>
    </row>
    <row r="87" spans="1:3" x14ac:dyDescent="0.25">
      <c r="A87" s="6"/>
    </row>
    <row r="88" spans="1:3" ht="12.75" customHeight="1" x14ac:dyDescent="0.3">
      <c r="A88" s="3" t="s">
        <v>42</v>
      </c>
      <c r="C88" s="14">
        <f>SUM(C85:C87)</f>
        <v>343327</v>
      </c>
    </row>
    <row r="89" spans="1:3" x14ac:dyDescent="0.25">
      <c r="A89" s="6"/>
    </row>
    <row r="90" spans="1:3" x14ac:dyDescent="0.25">
      <c r="A90" s="2" t="s">
        <v>43</v>
      </c>
      <c r="C90" s="19">
        <v>267982</v>
      </c>
    </row>
    <row r="91" spans="1:3" x14ac:dyDescent="0.25">
      <c r="A91" s="2" t="s">
        <v>44</v>
      </c>
      <c r="C91" s="19">
        <v>38088</v>
      </c>
    </row>
    <row r="92" spans="1:3" x14ac:dyDescent="0.25">
      <c r="A92" s="2" t="s">
        <v>45</v>
      </c>
      <c r="C92" s="19">
        <v>11134</v>
      </c>
    </row>
    <row r="93" spans="1:3" ht="12.75" customHeight="1" x14ac:dyDescent="0.25">
      <c r="A93" s="2" t="s">
        <v>46</v>
      </c>
      <c r="C93" s="19">
        <v>138</v>
      </c>
    </row>
    <row r="94" spans="1:3" x14ac:dyDescent="0.25">
      <c r="A94" s="6"/>
    </row>
    <row r="95" spans="1:3" ht="13" x14ac:dyDescent="0.3">
      <c r="A95" s="3" t="s">
        <v>47</v>
      </c>
      <c r="C95" s="14">
        <f>SUM(C90:C94)</f>
        <v>317342</v>
      </c>
    </row>
    <row r="96" spans="1:3" ht="12.75" customHeight="1" x14ac:dyDescent="0.3">
      <c r="A96" s="3" t="s">
        <v>48</v>
      </c>
      <c r="C96" s="14">
        <f>+C88-C95</f>
        <v>25985</v>
      </c>
    </row>
    <row r="97" spans="1:4" x14ac:dyDescent="0.25">
      <c r="A97" s="6"/>
    </row>
    <row r="98" spans="1:4" x14ac:dyDescent="0.25">
      <c r="A98" s="2" t="s">
        <v>49</v>
      </c>
      <c r="C98" s="19">
        <v>8247</v>
      </c>
    </row>
    <row r="99" spans="1:4" x14ac:dyDescent="0.25">
      <c r="A99" s="2" t="s">
        <v>50</v>
      </c>
      <c r="C99" s="19">
        <v>13692</v>
      </c>
    </row>
    <row r="100" spans="1:4" ht="12.75" customHeight="1" x14ac:dyDescent="0.25">
      <c r="A100" s="2" t="s">
        <v>51</v>
      </c>
      <c r="C100" s="19">
        <v>0</v>
      </c>
    </row>
    <row r="101" spans="1:4" x14ac:dyDescent="0.25">
      <c r="A101" s="6"/>
    </row>
    <row r="102" spans="1:4" ht="12.75" customHeight="1" x14ac:dyDescent="0.3">
      <c r="A102" s="3" t="s">
        <v>52</v>
      </c>
      <c r="C102" s="14">
        <f>+C96+C98-C99+C100</f>
        <v>20540</v>
      </c>
    </row>
    <row r="103" spans="1:4" x14ac:dyDescent="0.25">
      <c r="A103" s="6"/>
    </row>
    <row r="104" spans="1:4" x14ac:dyDescent="0.25">
      <c r="A104" s="2" t="s">
        <v>53</v>
      </c>
      <c r="C104" s="19">
        <v>6692</v>
      </c>
    </row>
    <row r="105" spans="1:4" x14ac:dyDescent="0.25">
      <c r="A105" s="2" t="s">
        <v>54</v>
      </c>
      <c r="C105" s="19">
        <v>0</v>
      </c>
    </row>
    <row r="106" spans="1:4" x14ac:dyDescent="0.25">
      <c r="A106" s="2" t="s">
        <v>55</v>
      </c>
      <c r="C106" s="19">
        <v>0</v>
      </c>
    </row>
    <row r="107" spans="1:4" x14ac:dyDescent="0.25">
      <c r="A107" s="6"/>
    </row>
    <row r="108" spans="1:4" ht="13" x14ac:dyDescent="0.3">
      <c r="A108" s="3" t="s">
        <v>56</v>
      </c>
      <c r="C108" s="14">
        <f>+C102-C104-C106</f>
        <v>13848</v>
      </c>
    </row>
    <row r="111" spans="1:4" x14ac:dyDescent="0.25">
      <c r="A111" s="8"/>
    </row>
    <row r="112" spans="1:4" x14ac:dyDescent="0.25">
      <c r="A112" t="s">
        <v>64</v>
      </c>
      <c r="B112" s="22" t="s">
        <v>76</v>
      </c>
      <c r="C112" s="23"/>
      <c r="D112" t="s">
        <v>67</v>
      </c>
    </row>
    <row r="113" spans="1:3" x14ac:dyDescent="0.25">
      <c r="A113" t="s">
        <v>65</v>
      </c>
      <c r="B113" s="24" t="s">
        <v>66</v>
      </c>
      <c r="C113" s="24"/>
    </row>
  </sheetData>
  <mergeCells count="6">
    <mergeCell ref="B112:C112"/>
    <mergeCell ref="B113:C113"/>
    <mergeCell ref="A2:C2"/>
    <mergeCell ref="A3:C3"/>
    <mergeCell ref="A80:C80"/>
    <mergeCell ref="A81:C81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2022-06-30T20:51:46Z</cp:lastPrinted>
  <dcterms:created xsi:type="dcterms:W3CDTF">2008-03-26T01:30:43Z</dcterms:created>
  <dcterms:modified xsi:type="dcterms:W3CDTF">2022-10-26T21:03:29Z</dcterms:modified>
</cp:coreProperties>
</file>