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2\ESTADOS FINANCIEROS BVES\septiembre\"/>
    </mc:Choice>
  </mc:AlternateContent>
  <bookViews>
    <workbookView xWindow="0" yWindow="0" windowWidth="20490" windowHeight="7710"/>
  </bookViews>
  <sheets>
    <sheet name="EF BCU INDIVIDUALES" sheetId="2" r:id="rId1"/>
  </sheets>
  <definedNames>
    <definedName name="Abrm">#REF!</definedName>
    <definedName name="Agisto_men">#REF!</definedName>
    <definedName name="_xlnm.Print_Area">#REF!</definedName>
    <definedName name="cmpSpoolPath">"C:\Program Files\Symtrax\Compleo\Temp\00000000.txt"</definedName>
    <definedName name="Oct_Acumulado">#REF!</definedName>
    <definedName name="SpoolPath">"C:\Program Files\Symtrax\Compleo\Temp\00000000.txt"</definedName>
  </definedNames>
  <calcPr calcId="162913"/>
</workbook>
</file>

<file path=xl/calcChain.xml><?xml version="1.0" encoding="utf-8"?>
<calcChain xmlns="http://schemas.openxmlformats.org/spreadsheetml/2006/main">
  <c r="C31" i="2" l="1"/>
  <c r="C73" i="2" l="1"/>
  <c r="C77" i="2" s="1"/>
  <c r="C81" i="2" s="1"/>
  <c r="C84" i="2" s="1"/>
  <c r="C27" i="2"/>
  <c r="C18" i="2"/>
  <c r="B18" i="2"/>
  <c r="C33" i="2" l="1"/>
  <c r="C34" i="2" s="1"/>
  <c r="E34" i="2" s="1"/>
  <c r="E84" i="2" l="1"/>
  <c r="B27" i="2" l="1"/>
  <c r="B73" i="2"/>
  <c r="B77" i="2" s="1"/>
  <c r="B81" i="2" s="1"/>
  <c r="B84" i="2" s="1"/>
  <c r="B31" i="2" l="1"/>
  <c r="B33" i="2" s="1"/>
  <c r="B34" i="2" s="1"/>
  <c r="D34" i="2" s="1"/>
  <c r="D84" i="2" l="1"/>
</calcChain>
</file>

<file path=xl/sharedStrings.xml><?xml version="1.0" encoding="utf-8"?>
<sst xmlns="http://schemas.openxmlformats.org/spreadsheetml/2006/main" count="68" uniqueCount="57">
  <si>
    <t>(Expresado en Miles de US$)</t>
  </si>
  <si>
    <t/>
  </si>
  <si>
    <t>Caja y bancos</t>
  </si>
  <si>
    <t>Reportos y otras op. búrsatiles</t>
  </si>
  <si>
    <t>Cartera de préstamos neta</t>
  </si>
  <si>
    <t>Inversiones accionarias</t>
  </si>
  <si>
    <t>Diversos</t>
  </si>
  <si>
    <t>Activo fijo neto</t>
  </si>
  <si>
    <t>Crédito mercantil</t>
  </si>
  <si>
    <t>Otros</t>
  </si>
  <si>
    <t>TOTAL ACTIVO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</si>
  <si>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</si>
  <si>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</si>
  <si>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</si>
  <si>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</si>
  <si>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</si>
  <si>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</si>
  <si>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</si>
  <si>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</si>
  <si>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</si>
  <si>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</si>
  <si>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</si>
  <si>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</si>
  <si>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</si>
  <si>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</si>
  <si>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</si>
  <si>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</si>
  <si>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Utilidad Bruta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</si>
  <si>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</si>
  <si>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</si>
  <si>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</si>
  <si>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</si>
  <si>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</si>
  <si>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</si>
  <si>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</si>
  <si>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</si>
  <si>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</si>
  <si>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Bienes recibidos en pago netos</t>
  </si>
  <si>
    <t>Inversiones financieras netas</t>
  </si>
  <si>
    <t>Impuesto sobre la renta</t>
  </si>
  <si>
    <t>Reportos y otras operaciones búrsatiles</t>
  </si>
  <si>
    <t>Depósitos de clientes</t>
  </si>
  <si>
    <t>Comisiones y otros ingresos por préstamos</t>
  </si>
  <si>
    <t>BANCO CUSCATLAN DE EL SALVADOR, S.A.</t>
  </si>
  <si>
    <t>Firmados por:</t>
  </si>
  <si>
    <t>Utilidad del presente ejercicio</t>
  </si>
  <si>
    <t>Utilidad antes de Impuesto</t>
  </si>
  <si>
    <t>Utilidad Neta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</si>
  <si>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</si>
  <si>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</si>
  <si>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José Eduardo Luna Roshardt</t>
  </si>
  <si>
    <t xml:space="preserve">          Representante Legal</t>
  </si>
  <si>
    <t xml:space="preserve">    Gerardo Emilio Kuri Nosthas</t>
  </si>
  <si>
    <t xml:space="preserve">    Director de Finanzas</t>
  </si>
  <si>
    <t>Utilidad de Operación</t>
  </si>
  <si>
    <t>BALANCE GENERAL AL 30 DE SEPTIEMBRE DE 2022 y 2021</t>
  </si>
  <si>
    <t>Estados de Resultados del 1 de enero al 30 de Septiembre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</si>
</sst>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  <numFmt numFmtId="166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  <xf numFmtId="0" fontId="24" fillId="0" borderId="0"/>
    <xf numFmtId="9" fontId="24" fillId="0" borderId="0" applyFont="0" applyFill="0" applyBorder="0" applyAlignment="0" applyProtection="0"/>
    <xf numFmtId="0" fontId="23" fillId="0" borderId="0"/>
  </cellStyleXfs>
  <cellXfs count="29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0" borderId="0" xfId="0" applyNumberFormat="1"/>
    <xf numFmtId="43" fontId="0" fillId="33" borderId="0" xfId="0" applyNumberFormat="1" applyFill="1"/>
    <xf numFmtId="0" fontId="0" fillId="33" borderId="0" xfId="0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18" fillId="0" borderId="13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left" vertical="center"/>
    </xf>
    <xf numFmtId="165" fontId="19" fillId="0" borderId="13" xfId="42" applyNumberFormat="1" applyFont="1" applyFill="1" applyBorder="1" applyAlignment="1" applyProtection="1">
      <alignment horizontal="right" vertical="center"/>
    </xf>
    <xf numFmtId="43" fontId="22" fillId="0" borderId="0" xfId="0" applyNumberFormat="1" applyFont="1"/>
    <xf numFmtId="165" fontId="18" fillId="0" borderId="10" xfId="43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8" fillId="0" borderId="13" xfId="42" applyNumberFormat="1" applyFont="1" applyFill="1" applyBorder="1" applyAlignment="1" applyProtection="1">
      <alignment horizontal="right" vertical="center"/>
    </xf>
    <xf numFmtId="165" fontId="18" fillId="0" borderId="13" xfId="0" applyNumberFormat="1" applyFont="1" applyFill="1" applyBorder="1" applyAlignment="1" applyProtection="1">
      <alignment horizontal="right" vertical="center"/>
    </xf>
    <xf numFmtId="165" fontId="18" fillId="0" borderId="14" xfId="0" applyNumberFormat="1" applyFont="1" applyFill="1" applyBorder="1" applyAlignment="1" applyProtection="1">
      <alignment horizontal="right" vertical="center"/>
    </xf>
    <xf numFmtId="165" fontId="19" fillId="0" borderId="16" xfId="43" applyNumberFormat="1" applyFont="1" applyFill="1" applyBorder="1" applyAlignment="1" applyProtection="1">
      <alignment horizontal="right" vertical="center"/>
    </xf>
    <xf numFmtId="165" fontId="18" fillId="0" borderId="10" xfId="0" applyNumberFormat="1" applyFont="1" applyFill="1" applyBorder="1" applyAlignment="1" applyProtection="1">
      <alignment horizontal="right" vertical="center"/>
    </xf>
    <xf numFmtId="166" fontId="18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left"/>
    </xf>
    <xf numFmtId="43" fontId="0" fillId="33" borderId="0" xfId="0" applyNumberFormat="1" applyFill="1" applyAlignment="1">
      <alignment horizontal="center"/>
    </xf>
    <xf numFmtId="43" fontId="0" fillId="33" borderId="0" xfId="0" applyNumberFormat="1" applyFill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rmal 3" xfId="49"/>
    <cellStyle name="Normal 4" xfId="47"/>
    <cellStyle name="Notas" xfId="15" builtinId="10" customBuiltin="1"/>
    <cellStyle name="Porcentaje 2" xfId="48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2314575</xdr:colOff>
      <xdr:row>2</xdr:row>
      <xdr:rowOff>163607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14575" cy="544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76200</xdr:rowOff>
    </xdr:from>
    <xdr:to>
      <xdr:col>0</xdr:col>
      <xdr:colOff>2314575</xdr:colOff>
      <xdr:row>59</xdr:row>
      <xdr:rowOff>163606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81950"/>
          <a:ext cx="2314575" cy="544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Z98"/>
  <sheetViews>
    <sheetView tabSelected="1" workbookViewId="0">
      <selection activeCell="B52" sqref="B52"/>
    </sheetView>
  </sheetViews>
  <sheetFormatPr baseColWidth="10" defaultColWidth="9.140625" defaultRowHeight="15" x14ac:dyDescent="0.25"/>
  <cols>
    <col min="1" max="1" width="48.7109375" customWidth="1"/>
    <col min="2" max="3" width="17.28515625" customWidth="1"/>
    <col min="4" max="4" width="13.28515625" bestFit="1" customWidth="1"/>
    <col min="5" max="5" width="11.5703125" bestFit="1" customWidth="1"/>
  </cols>
  <sheetData>
    <row r="1" spans="1:4" x14ac:dyDescent="0.25">
      <c r="A1" s="7"/>
      <c r="B1" s="7"/>
      <c r="C1" s="7"/>
    </row>
    <row r="2" spans="1:4" x14ac:dyDescent="0.25">
      <c r="A2" s="7"/>
      <c r="B2" s="7"/>
      <c r="C2" s="7"/>
    </row>
    <row r="3" spans="1:4" x14ac:dyDescent="0.25">
      <c r="A3" s="7"/>
      <c r="B3" s="7"/>
      <c r="C3" s="7"/>
    </row>
    <row r="4" spans="1:4" ht="15.75" x14ac:dyDescent="0.25">
      <c r="A4" s="8" t="s">
        <v>43</v>
      </c>
      <c r="B4" s="9"/>
      <c r="C4" s="9"/>
    </row>
    <row r="5" spans="1:4" ht="15.75" x14ac:dyDescent="0.25">
      <c r="A5" s="8" t="s">
        <v>55</v>
      </c>
      <c r="B5" s="9"/>
      <c r="C5" s="9"/>
    </row>
    <row r="6" spans="1:4" ht="15.75" x14ac:dyDescent="0.25">
      <c r="A6" s="8" t="s">
        <v>0</v>
      </c>
      <c r="B6" s="9"/>
      <c r="C6" s="9"/>
    </row>
    <row r="7" spans="1:4" x14ac:dyDescent="0.25">
      <c r="A7" s="1"/>
      <c r="B7" s="2">
        <v>2022</v>
      </c>
      <c r="C7" s="2">
        <v>2021</v>
      </c>
    </row>
    <row r="8" spans="1:4" x14ac:dyDescent="0.25">
      <c r="A8" s="1" t="s">
        <v>2</v>
      </c>
      <c r="B8" s="17">
        <v>591156.80000000005</v>
      </c>
      <c r="C8" s="17">
        <v>620495.1</v>
      </c>
      <c r="D8" s="5"/>
    </row>
    <row r="9" spans="1:4" hidden="1" x14ac:dyDescent="0.25">
      <c r="A9" s="1" t="s">
        <v>40</v>
      </c>
      <c r="B9" s="17">
        <v>0</v>
      </c>
      <c r="C9" s="17">
        <v>0</v>
      </c>
      <c r="D9" s="5"/>
    </row>
    <row r="10" spans="1:4" x14ac:dyDescent="0.25">
      <c r="A10" s="1" t="s">
        <v>38</v>
      </c>
      <c r="B10" s="17">
        <v>429120</v>
      </c>
      <c r="C10" s="17">
        <v>362627.8</v>
      </c>
      <c r="D10" s="5"/>
    </row>
    <row r="11" spans="1:4" x14ac:dyDescent="0.25">
      <c r="A11" s="1" t="s">
        <v>4</v>
      </c>
      <c r="B11" s="17">
        <v>2644684.9000000004</v>
      </c>
      <c r="C11" s="17">
        <v>2426911.9</v>
      </c>
      <c r="D11" s="5"/>
    </row>
    <row r="12" spans="1:4" x14ac:dyDescent="0.25">
      <c r="A12" s="1" t="s">
        <v>37</v>
      </c>
      <c r="B12" s="17">
        <v>981.8</v>
      </c>
      <c r="C12" s="17">
        <v>859.2</v>
      </c>
      <c r="D12" s="5"/>
    </row>
    <row r="13" spans="1:4" x14ac:dyDescent="0.25">
      <c r="A13" s="1" t="s">
        <v>5</v>
      </c>
      <c r="B13" s="17">
        <v>31648</v>
      </c>
      <c r="C13" s="17">
        <v>31476.6</v>
      </c>
      <c r="D13" s="5"/>
    </row>
    <row r="14" spans="1:4" x14ac:dyDescent="0.25">
      <c r="A14" s="1" t="s">
        <v>6</v>
      </c>
      <c r="B14" s="17">
        <v>58958</v>
      </c>
      <c r="C14" s="17">
        <v>75182.2</v>
      </c>
      <c r="D14" s="5"/>
    </row>
    <row r="15" spans="1:4" ht="15.75" thickBot="1" x14ac:dyDescent="0.3">
      <c r="A15" s="1" t="s">
        <v>7</v>
      </c>
      <c r="B15" s="17">
        <v>110487.3</v>
      </c>
      <c r="C15" s="17">
        <v>112697.4</v>
      </c>
      <c r="D15" s="5"/>
    </row>
    <row r="16" spans="1:4" ht="15.75" hidden="1" thickBot="1" x14ac:dyDescent="0.3">
      <c r="A16" s="1" t="s">
        <v>8</v>
      </c>
      <c r="B16" s="24"/>
      <c r="C16" s="24"/>
      <c r="D16" s="5"/>
    </row>
    <row r="17" spans="1:5" ht="15.75" hidden="1" thickBot="1" x14ac:dyDescent="0.3">
      <c r="A17" s="10" t="s">
        <v>9</v>
      </c>
      <c r="B17" s="21"/>
      <c r="C17" s="21"/>
      <c r="D17" s="5"/>
    </row>
    <row r="18" spans="1:5" ht="15.75" thickBot="1" x14ac:dyDescent="0.3">
      <c r="A18" s="12" t="s">
        <v>10</v>
      </c>
      <c r="B18" s="23">
        <f>SUM(B8:B17)</f>
        <v>3867036.8</v>
      </c>
      <c r="C18" s="23">
        <f>SUM(C8:C17)</f>
        <v>3630250.2</v>
      </c>
      <c r="D18" s="5"/>
    </row>
    <row r="19" spans="1:5" x14ac:dyDescent="0.25">
      <c r="A19" s="11" t="s">
        <v>41</v>
      </c>
      <c r="B19" s="19">
        <v>2899154.7</v>
      </c>
      <c r="C19" s="19">
        <v>2743319.7</v>
      </c>
      <c r="D19" s="5"/>
    </row>
    <row r="20" spans="1:5" x14ac:dyDescent="0.25">
      <c r="A20" s="1" t="s">
        <v>35</v>
      </c>
      <c r="B20" s="17">
        <v>62.3</v>
      </c>
      <c r="C20" s="17">
        <v>156.69999999999999</v>
      </c>
      <c r="D20" s="5"/>
    </row>
    <row r="21" spans="1:5" x14ac:dyDescent="0.25">
      <c r="A21" s="1" t="s">
        <v>11</v>
      </c>
      <c r="B21" s="17">
        <v>275214.3</v>
      </c>
      <c r="C21" s="17">
        <v>200531.4</v>
      </c>
      <c r="D21" s="5"/>
    </row>
    <row r="22" spans="1:5" hidden="1" x14ac:dyDescent="0.25">
      <c r="A22" s="1" t="s">
        <v>3</v>
      </c>
      <c r="B22" s="17"/>
      <c r="C22" s="17"/>
      <c r="D22" s="5"/>
    </row>
    <row r="23" spans="1:5" x14ac:dyDescent="0.25">
      <c r="A23" s="1" t="s">
        <v>12</v>
      </c>
      <c r="B23" s="17">
        <v>160364.4</v>
      </c>
      <c r="C23" s="17">
        <v>152812.4</v>
      </c>
      <c r="D23" s="5"/>
    </row>
    <row r="24" spans="1:5" x14ac:dyDescent="0.25">
      <c r="A24" s="1" t="s">
        <v>6</v>
      </c>
      <c r="B24" s="17">
        <v>25510</v>
      </c>
      <c r="C24" s="17">
        <v>27304.6</v>
      </c>
      <c r="D24" s="5"/>
    </row>
    <row r="25" spans="1:5" ht="15.75" thickBot="1" x14ac:dyDescent="0.3">
      <c r="A25" s="1" t="s">
        <v>13</v>
      </c>
      <c r="B25" s="17">
        <v>91432.2</v>
      </c>
      <c r="C25" s="17">
        <v>92460.2</v>
      </c>
      <c r="D25" s="5"/>
    </row>
    <row r="26" spans="1:5" ht="15.75" hidden="1" thickBot="1" x14ac:dyDescent="0.3">
      <c r="A26" s="10" t="s">
        <v>14</v>
      </c>
      <c r="B26" s="21">
        <v>87799.5</v>
      </c>
      <c r="C26" s="21"/>
      <c r="D26" s="5"/>
    </row>
    <row r="27" spans="1:5" ht="15.75" thickBot="1" x14ac:dyDescent="0.3">
      <c r="A27" s="12" t="s">
        <v>15</v>
      </c>
      <c r="B27" s="23">
        <f>SUM(B19:B25)</f>
        <v>3451737.9</v>
      </c>
      <c r="C27" s="18">
        <f>SUM(C19:C25)</f>
        <v>3216585.0000000005</v>
      </c>
      <c r="D27" s="5"/>
    </row>
    <row r="28" spans="1:5" x14ac:dyDescent="0.25">
      <c r="A28" s="11" t="s">
        <v>16</v>
      </c>
      <c r="B28" s="19">
        <v>204701.8</v>
      </c>
      <c r="C28" s="19">
        <v>204701.8</v>
      </c>
      <c r="D28" s="5"/>
    </row>
    <row r="29" spans="1:5" hidden="1" x14ac:dyDescent="0.25">
      <c r="A29" s="1" t="s">
        <v>17</v>
      </c>
      <c r="B29" s="24"/>
      <c r="C29" s="24"/>
      <c r="D29" s="5"/>
    </row>
    <row r="30" spans="1:5" x14ac:dyDescent="0.25">
      <c r="A30" s="1" t="s">
        <v>18</v>
      </c>
      <c r="B30" s="17">
        <v>170550.3</v>
      </c>
      <c r="C30" s="17">
        <v>177774.9</v>
      </c>
      <c r="D30" s="5"/>
      <c r="E30" s="5"/>
    </row>
    <row r="31" spans="1:5" ht="15.75" thickBot="1" x14ac:dyDescent="0.3">
      <c r="A31" s="1" t="s">
        <v>45</v>
      </c>
      <c r="B31" s="17">
        <f>B84</f>
        <v>40046.800000000003</v>
      </c>
      <c r="C31" s="25">
        <f>+C84</f>
        <v>31188.500000000022</v>
      </c>
      <c r="D31" s="5"/>
    </row>
    <row r="32" spans="1:5" ht="15.75" hidden="1" thickBot="1" x14ac:dyDescent="0.3">
      <c r="A32" s="10" t="s">
        <v>9</v>
      </c>
      <c r="B32" s="21"/>
      <c r="C32" s="21"/>
      <c r="D32" s="5"/>
    </row>
    <row r="33" spans="1:884" ht="15.75" thickBot="1" x14ac:dyDescent="0.3">
      <c r="A33" s="12" t="s">
        <v>19</v>
      </c>
      <c r="B33" s="23">
        <f>SUM(B28:B31)</f>
        <v>415298.89999999997</v>
      </c>
      <c r="C33" s="18">
        <f>SUM(C28:C32)</f>
        <v>413665.19999999995</v>
      </c>
      <c r="D33" s="5"/>
    </row>
    <row r="34" spans="1:884" ht="15.75" thickBot="1" x14ac:dyDescent="0.3">
      <c r="A34" s="12" t="s">
        <v>20</v>
      </c>
      <c r="B34" s="23">
        <f>B33+B27</f>
        <v>3867036.8</v>
      </c>
      <c r="C34" s="18">
        <f>C27+C33</f>
        <v>3630250.2</v>
      </c>
      <c r="D34" s="15">
        <f>B34-B18</f>
        <v>0</v>
      </c>
      <c r="E34" s="15">
        <f>C34-C18</f>
        <v>0</v>
      </c>
    </row>
    <row r="35" spans="1:884" s="7" customFormat="1" x14ac:dyDescent="0.25">
      <c r="A35" s="6" t="s">
        <v>44</v>
      </c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</row>
    <row r="36" spans="1:884" s="7" customFormat="1" x14ac:dyDescent="0.25">
      <c r="A36" s="6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</row>
    <row r="37" spans="1:884" s="7" customFormat="1" x14ac:dyDescent="0.25">
      <c r="A37" s="6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</row>
    <row r="38" spans="1:884" s="7" customFormat="1" x14ac:dyDescent="0.25">
      <c r="A38" s="6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</row>
    <row r="39" spans="1:884" s="7" customFormat="1" x14ac:dyDescent="0.25">
      <c r="A39" s="6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</row>
    <row r="40" spans="1:884" s="7" customFormat="1" x14ac:dyDescent="0.25">
      <c r="A40" s="6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</row>
    <row r="41" spans="1:884" s="7" customFormat="1" x14ac:dyDescent="0.25">
      <c r="A41" s="26" t="s">
        <v>50</v>
      </c>
      <c r="B41" s="28" t="s">
        <v>52</v>
      </c>
      <c r="C41" s="28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</row>
    <row r="42" spans="1:884" s="7" customFormat="1" x14ac:dyDescent="0.25">
      <c r="A42" s="26" t="s">
        <v>51</v>
      </c>
      <c r="B42" s="28" t="s">
        <v>53</v>
      </c>
      <c r="C42" s="28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</row>
    <row r="43" spans="1:884" s="7" customFormat="1" x14ac:dyDescent="0.25">
      <c r="A43" s="6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</row>
    <row r="44" spans="1:884" s="7" customFormat="1" x14ac:dyDescent="0.25">
      <c r="A44" s="6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</row>
    <row r="45" spans="1:884" s="7" customFormat="1" x14ac:dyDescent="0.25">
      <c r="A45" s="6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</row>
    <row r="46" spans="1:884" s="7" customFormat="1" x14ac:dyDescent="0.25">
      <c r="A46" s="6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</row>
    <row r="47" spans="1:884" s="7" customFormat="1" x14ac:dyDescent="0.25">
      <c r="A47" s="28" t="s">
        <v>48</v>
      </c>
      <c r="B47" s="28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</row>
    <row r="48" spans="1:884" s="7" customFormat="1" ht="14.25" customHeight="1" x14ac:dyDescent="0.25">
      <c r="A48" s="28" t="s">
        <v>49</v>
      </c>
      <c r="B48" s="28"/>
      <c r="C48" s="28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</row>
    <row r="49" spans="1:884" s="7" customFormat="1" ht="14.25" customHeight="1" x14ac:dyDescent="0.25">
      <c r="A49" s="27"/>
      <c r="B49" s="27"/>
      <c r="C49" s="27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</row>
    <row r="50" spans="1:884" s="7" customFormat="1" ht="14.25" customHeight="1" x14ac:dyDescent="0.25">
      <c r="A50" s="27"/>
      <c r="B50" s="27"/>
      <c r="C50" s="27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</row>
    <row r="51" spans="1:884" s="7" customFormat="1" ht="14.25" customHeight="1" x14ac:dyDescent="0.25">
      <c r="A51" s="27"/>
      <c r="B51" s="27"/>
      <c r="C51" s="27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</row>
    <row r="52" spans="1:884" s="7" customFormat="1" ht="14.25" customHeight="1" x14ac:dyDescent="0.25">
      <c r="A52" s="27"/>
      <c r="B52" s="27"/>
      <c r="C52" s="27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  <c r="SN52" s="5"/>
      <c r="SO52" s="5"/>
      <c r="SP52" s="5"/>
      <c r="SQ52" s="5"/>
      <c r="SR52" s="5"/>
      <c r="SS52" s="5"/>
      <c r="ST52" s="5"/>
      <c r="SU52" s="5"/>
      <c r="SV52" s="5"/>
      <c r="SW52" s="5"/>
      <c r="SX52" s="5"/>
      <c r="SY52" s="5"/>
      <c r="SZ52" s="5"/>
      <c r="TA52" s="5"/>
      <c r="TB52" s="5"/>
      <c r="TC52" s="5"/>
      <c r="TD52" s="5"/>
      <c r="TE52" s="5"/>
      <c r="TF52" s="5"/>
      <c r="TG52" s="5"/>
      <c r="TH52" s="5"/>
      <c r="TI52" s="5"/>
      <c r="TJ52" s="5"/>
      <c r="TK52" s="5"/>
      <c r="TL52" s="5"/>
      <c r="TM52" s="5"/>
      <c r="TN52" s="5"/>
      <c r="TO52" s="5"/>
      <c r="TP52" s="5"/>
      <c r="TQ52" s="5"/>
      <c r="TR52" s="5"/>
      <c r="TS52" s="5"/>
      <c r="TT52" s="5"/>
      <c r="TU52" s="5"/>
      <c r="TV52" s="5"/>
      <c r="TW52" s="5"/>
      <c r="TX52" s="5"/>
      <c r="TY52" s="5"/>
      <c r="TZ52" s="5"/>
      <c r="UA52" s="5"/>
      <c r="UB52" s="5"/>
      <c r="UC52" s="5"/>
      <c r="UD52" s="5"/>
      <c r="UE52" s="5"/>
      <c r="UF52" s="5"/>
      <c r="UG52" s="5"/>
      <c r="UH52" s="5"/>
      <c r="UI52" s="5"/>
      <c r="UJ52" s="5"/>
      <c r="UK52" s="5"/>
      <c r="UL52" s="5"/>
      <c r="UM52" s="5"/>
      <c r="UN52" s="5"/>
      <c r="UO52" s="5"/>
      <c r="UP52" s="5"/>
      <c r="UQ52" s="5"/>
      <c r="UR52" s="5"/>
      <c r="US52" s="5"/>
      <c r="UT52" s="5"/>
      <c r="UU52" s="5"/>
      <c r="UV52" s="5"/>
      <c r="UW52" s="5"/>
      <c r="UX52" s="5"/>
      <c r="UY52" s="5"/>
      <c r="UZ52" s="5"/>
      <c r="VA52" s="5"/>
      <c r="VB52" s="5"/>
      <c r="VC52" s="5"/>
      <c r="VD52" s="5"/>
      <c r="VE52" s="5"/>
      <c r="VF52" s="5"/>
      <c r="VG52" s="5"/>
      <c r="VH52" s="5"/>
      <c r="VI52" s="5"/>
      <c r="VJ52" s="5"/>
      <c r="VK52" s="5"/>
      <c r="VL52" s="5"/>
      <c r="VM52" s="5"/>
      <c r="VN52" s="5"/>
      <c r="VO52" s="5"/>
      <c r="VP52" s="5"/>
      <c r="VQ52" s="5"/>
      <c r="VR52" s="5"/>
      <c r="VS52" s="5"/>
      <c r="VT52" s="5"/>
      <c r="VU52" s="5"/>
      <c r="VV52" s="5"/>
      <c r="VW52" s="5"/>
      <c r="VX52" s="5"/>
      <c r="VY52" s="5"/>
      <c r="VZ52" s="5"/>
      <c r="WA52" s="5"/>
      <c r="WB52" s="5"/>
      <c r="WC52" s="5"/>
      <c r="WD52" s="5"/>
      <c r="WE52" s="5"/>
      <c r="WF52" s="5"/>
      <c r="WG52" s="5"/>
      <c r="WH52" s="5"/>
      <c r="WI52" s="5"/>
      <c r="WJ52" s="5"/>
      <c r="WK52" s="5"/>
      <c r="WL52" s="5"/>
      <c r="WM52" s="5"/>
      <c r="WN52" s="5"/>
      <c r="WO52" s="5"/>
      <c r="WP52" s="5"/>
      <c r="WQ52" s="5"/>
      <c r="WR52" s="5"/>
      <c r="WS52" s="5"/>
      <c r="WT52" s="5"/>
      <c r="WU52" s="5"/>
      <c r="WV52" s="5"/>
      <c r="WW52" s="5"/>
      <c r="WX52" s="5"/>
      <c r="WY52" s="5"/>
      <c r="WZ52" s="5"/>
      <c r="XA52" s="5"/>
      <c r="XB52" s="5"/>
      <c r="XC52" s="5"/>
      <c r="XD52" s="5"/>
      <c r="XE52" s="5"/>
      <c r="XF52" s="5"/>
      <c r="XG52" s="5"/>
      <c r="XH52" s="5"/>
      <c r="XI52" s="5"/>
      <c r="XJ52" s="5"/>
      <c r="XK52" s="5"/>
      <c r="XL52" s="5"/>
      <c r="XM52" s="5"/>
      <c r="XN52" s="5"/>
      <c r="XO52" s="5"/>
      <c r="XP52" s="5"/>
      <c r="XQ52" s="5"/>
      <c r="XR52" s="5"/>
      <c r="XS52" s="5"/>
      <c r="XT52" s="5"/>
      <c r="XU52" s="5"/>
      <c r="XV52" s="5"/>
      <c r="XW52" s="5"/>
      <c r="XX52" s="5"/>
      <c r="XY52" s="5"/>
      <c r="XZ52" s="5"/>
      <c r="YA52" s="5"/>
      <c r="YB52" s="5"/>
      <c r="YC52" s="5"/>
      <c r="YD52" s="5"/>
      <c r="YE52" s="5"/>
      <c r="YF52" s="5"/>
      <c r="YG52" s="5"/>
      <c r="YH52" s="5"/>
      <c r="YI52" s="5"/>
      <c r="YJ52" s="5"/>
      <c r="YK52" s="5"/>
      <c r="YL52" s="5"/>
      <c r="YM52" s="5"/>
      <c r="YN52" s="5"/>
      <c r="YO52" s="5"/>
      <c r="YP52" s="5"/>
      <c r="YQ52" s="5"/>
      <c r="YR52" s="5"/>
      <c r="YS52" s="5"/>
      <c r="YT52" s="5"/>
      <c r="YU52" s="5"/>
      <c r="YV52" s="5"/>
      <c r="YW52" s="5"/>
      <c r="YX52" s="5"/>
      <c r="YY52" s="5"/>
      <c r="YZ52" s="5"/>
      <c r="ZA52" s="5"/>
      <c r="ZB52" s="5"/>
      <c r="ZC52" s="5"/>
      <c r="ZD52" s="5"/>
      <c r="ZE52" s="5"/>
      <c r="ZF52" s="5"/>
      <c r="ZG52" s="5"/>
      <c r="ZH52" s="5"/>
      <c r="ZI52" s="5"/>
      <c r="ZJ52" s="5"/>
      <c r="ZK52" s="5"/>
      <c r="ZL52" s="5"/>
      <c r="ZM52" s="5"/>
      <c r="ZN52" s="5"/>
      <c r="ZO52" s="5"/>
      <c r="ZP52" s="5"/>
      <c r="ZQ52" s="5"/>
      <c r="ZR52" s="5"/>
      <c r="ZS52" s="5"/>
      <c r="ZT52" s="5"/>
      <c r="ZU52" s="5"/>
      <c r="ZV52" s="5"/>
      <c r="ZW52" s="5"/>
      <c r="ZX52" s="5"/>
      <c r="ZY52" s="5"/>
      <c r="ZZ52" s="5"/>
      <c r="AAA52" s="5"/>
      <c r="AAB52" s="5"/>
      <c r="AAC52" s="5"/>
      <c r="AAD52" s="5"/>
      <c r="AAE52" s="5"/>
      <c r="AAF52" s="5"/>
      <c r="AAG52" s="5"/>
      <c r="AAH52" s="5"/>
      <c r="AAI52" s="5"/>
      <c r="AAJ52" s="5"/>
      <c r="AAK52" s="5"/>
      <c r="AAL52" s="5"/>
      <c r="AAM52" s="5"/>
      <c r="AAN52" s="5"/>
      <c r="AAO52" s="5"/>
      <c r="AAP52" s="5"/>
      <c r="AAQ52" s="5"/>
      <c r="AAR52" s="5"/>
      <c r="AAS52" s="5"/>
      <c r="AAT52" s="5"/>
      <c r="AAU52" s="5"/>
      <c r="AAV52" s="5"/>
      <c r="AAW52" s="5"/>
      <c r="AAX52" s="5"/>
      <c r="AAY52" s="5"/>
      <c r="AAZ52" s="5"/>
      <c r="ABA52" s="5"/>
      <c r="ABB52" s="5"/>
      <c r="ABC52" s="5"/>
      <c r="ABD52" s="5"/>
      <c r="ABE52" s="5"/>
      <c r="ABF52" s="5"/>
      <c r="ABG52" s="5"/>
      <c r="ABH52" s="5"/>
      <c r="ABI52" s="5"/>
      <c r="ABJ52" s="5"/>
      <c r="ABK52" s="5"/>
      <c r="ABL52" s="5"/>
      <c r="ABM52" s="5"/>
      <c r="ABN52" s="5"/>
      <c r="ABO52" s="5"/>
      <c r="ABP52" s="5"/>
      <c r="ABQ52" s="5"/>
      <c r="ABR52" s="5"/>
      <c r="ABS52" s="5"/>
      <c r="ABT52" s="5"/>
      <c r="ABU52" s="5"/>
      <c r="ABV52" s="5"/>
      <c r="ABW52" s="5"/>
      <c r="ABX52" s="5"/>
      <c r="ABY52" s="5"/>
      <c r="ABZ52" s="5"/>
      <c r="ACA52" s="5"/>
      <c r="ACB52" s="5"/>
      <c r="ACC52" s="5"/>
      <c r="ACD52" s="5"/>
      <c r="ACE52" s="5"/>
      <c r="ACF52" s="5"/>
      <c r="ACG52" s="5"/>
      <c r="ACH52" s="5"/>
      <c r="ACI52" s="5"/>
      <c r="ACJ52" s="5"/>
      <c r="ACK52" s="5"/>
      <c r="ACL52" s="5"/>
      <c r="ACM52" s="5"/>
      <c r="ACN52" s="5"/>
      <c r="ACO52" s="5"/>
      <c r="ACP52" s="5"/>
      <c r="ACQ52" s="5"/>
      <c r="ACR52" s="5"/>
      <c r="ACS52" s="5"/>
      <c r="ACT52" s="5"/>
      <c r="ACU52" s="5"/>
      <c r="ACV52" s="5"/>
      <c r="ACW52" s="5"/>
      <c r="ACX52" s="5"/>
      <c r="ACY52" s="5"/>
      <c r="ACZ52" s="5"/>
      <c r="ADA52" s="5"/>
      <c r="ADB52" s="5"/>
      <c r="ADC52" s="5"/>
      <c r="ADD52" s="5"/>
      <c r="ADE52" s="5"/>
      <c r="ADF52" s="5"/>
      <c r="ADG52" s="5"/>
      <c r="ADH52" s="5"/>
      <c r="ADI52" s="5"/>
      <c r="ADJ52" s="5"/>
      <c r="ADK52" s="5"/>
      <c r="ADL52" s="5"/>
      <c r="ADM52" s="5"/>
      <c r="ADN52" s="5"/>
      <c r="ADO52" s="5"/>
      <c r="ADP52" s="5"/>
      <c r="ADQ52" s="5"/>
      <c r="ADR52" s="5"/>
      <c r="ADS52" s="5"/>
      <c r="ADT52" s="5"/>
      <c r="ADU52" s="5"/>
      <c r="ADV52" s="5"/>
      <c r="ADW52" s="5"/>
      <c r="ADX52" s="5"/>
      <c r="ADY52" s="5"/>
      <c r="ADZ52" s="5"/>
      <c r="AEA52" s="5"/>
      <c r="AEB52" s="5"/>
      <c r="AEC52" s="5"/>
      <c r="AED52" s="5"/>
      <c r="AEE52" s="5"/>
      <c r="AEF52" s="5"/>
      <c r="AEG52" s="5"/>
      <c r="AEH52" s="5"/>
      <c r="AEI52" s="5"/>
      <c r="AEJ52" s="5"/>
      <c r="AEK52" s="5"/>
      <c r="AEL52" s="5"/>
      <c r="AEM52" s="5"/>
      <c r="AEN52" s="5"/>
      <c r="AEO52" s="5"/>
      <c r="AEP52" s="5"/>
      <c r="AEQ52" s="5"/>
      <c r="AER52" s="5"/>
      <c r="AES52" s="5"/>
      <c r="AET52" s="5"/>
      <c r="AEU52" s="5"/>
      <c r="AEV52" s="5"/>
      <c r="AEW52" s="5"/>
      <c r="AEX52" s="5"/>
      <c r="AEY52" s="5"/>
      <c r="AEZ52" s="5"/>
      <c r="AFA52" s="5"/>
      <c r="AFB52" s="5"/>
      <c r="AFC52" s="5"/>
      <c r="AFD52" s="5"/>
      <c r="AFE52" s="5"/>
      <c r="AFF52" s="5"/>
      <c r="AFG52" s="5"/>
      <c r="AFH52" s="5"/>
      <c r="AFI52" s="5"/>
      <c r="AFJ52" s="5"/>
      <c r="AFK52" s="5"/>
      <c r="AFL52" s="5"/>
      <c r="AFM52" s="5"/>
      <c r="AFN52" s="5"/>
      <c r="AFO52" s="5"/>
      <c r="AFP52" s="5"/>
      <c r="AFQ52" s="5"/>
      <c r="AFR52" s="5"/>
      <c r="AFS52" s="5"/>
      <c r="AFT52" s="5"/>
      <c r="AFU52" s="5"/>
      <c r="AFV52" s="5"/>
      <c r="AFW52" s="5"/>
      <c r="AFX52" s="5"/>
      <c r="AFY52" s="5"/>
      <c r="AFZ52" s="5"/>
      <c r="AGA52" s="5"/>
      <c r="AGB52" s="5"/>
      <c r="AGC52" s="5"/>
      <c r="AGD52" s="5"/>
      <c r="AGE52" s="5"/>
      <c r="AGF52" s="5"/>
      <c r="AGG52" s="5"/>
      <c r="AGH52" s="5"/>
      <c r="AGI52" s="5"/>
      <c r="AGJ52" s="5"/>
      <c r="AGK52" s="5"/>
      <c r="AGL52" s="5"/>
      <c r="AGM52" s="5"/>
      <c r="AGN52" s="5"/>
      <c r="AGO52" s="5"/>
      <c r="AGP52" s="5"/>
      <c r="AGQ52" s="5"/>
      <c r="AGR52" s="5"/>
      <c r="AGS52" s="5"/>
      <c r="AGT52" s="5"/>
      <c r="AGU52" s="5"/>
      <c r="AGV52" s="5"/>
      <c r="AGW52" s="5"/>
      <c r="AGX52" s="5"/>
      <c r="AGY52" s="5"/>
      <c r="AGZ52" s="5"/>
    </row>
    <row r="53" spans="1:884" s="7" customFormat="1" ht="14.25" customHeight="1" x14ac:dyDescent="0.25">
      <c r="A53" s="27"/>
      <c r="B53" s="27"/>
      <c r="C53" s="27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  <c r="SN53" s="5"/>
      <c r="SO53" s="5"/>
      <c r="SP53" s="5"/>
      <c r="SQ53" s="5"/>
      <c r="SR53" s="5"/>
      <c r="SS53" s="5"/>
      <c r="ST53" s="5"/>
      <c r="SU53" s="5"/>
      <c r="SV53" s="5"/>
      <c r="SW53" s="5"/>
      <c r="SX53" s="5"/>
      <c r="SY53" s="5"/>
      <c r="SZ53" s="5"/>
      <c r="TA53" s="5"/>
      <c r="TB53" s="5"/>
      <c r="TC53" s="5"/>
      <c r="TD53" s="5"/>
      <c r="TE53" s="5"/>
      <c r="TF53" s="5"/>
      <c r="TG53" s="5"/>
      <c r="TH53" s="5"/>
      <c r="TI53" s="5"/>
      <c r="TJ53" s="5"/>
      <c r="TK53" s="5"/>
      <c r="TL53" s="5"/>
      <c r="TM53" s="5"/>
      <c r="TN53" s="5"/>
      <c r="TO53" s="5"/>
      <c r="TP53" s="5"/>
      <c r="TQ53" s="5"/>
      <c r="TR53" s="5"/>
      <c r="TS53" s="5"/>
      <c r="TT53" s="5"/>
      <c r="TU53" s="5"/>
      <c r="TV53" s="5"/>
      <c r="TW53" s="5"/>
      <c r="TX53" s="5"/>
      <c r="TY53" s="5"/>
      <c r="TZ53" s="5"/>
      <c r="UA53" s="5"/>
      <c r="UB53" s="5"/>
      <c r="UC53" s="5"/>
      <c r="UD53" s="5"/>
      <c r="UE53" s="5"/>
      <c r="UF53" s="5"/>
      <c r="UG53" s="5"/>
      <c r="UH53" s="5"/>
      <c r="UI53" s="5"/>
      <c r="UJ53" s="5"/>
      <c r="UK53" s="5"/>
      <c r="UL53" s="5"/>
      <c r="UM53" s="5"/>
      <c r="UN53" s="5"/>
      <c r="UO53" s="5"/>
      <c r="UP53" s="5"/>
      <c r="UQ53" s="5"/>
      <c r="UR53" s="5"/>
      <c r="US53" s="5"/>
      <c r="UT53" s="5"/>
      <c r="UU53" s="5"/>
      <c r="UV53" s="5"/>
      <c r="UW53" s="5"/>
      <c r="UX53" s="5"/>
      <c r="UY53" s="5"/>
      <c r="UZ53" s="5"/>
      <c r="VA53" s="5"/>
      <c r="VB53" s="5"/>
      <c r="VC53" s="5"/>
      <c r="VD53" s="5"/>
      <c r="VE53" s="5"/>
      <c r="VF53" s="5"/>
      <c r="VG53" s="5"/>
      <c r="VH53" s="5"/>
      <c r="VI53" s="5"/>
      <c r="VJ53" s="5"/>
      <c r="VK53" s="5"/>
      <c r="VL53" s="5"/>
      <c r="VM53" s="5"/>
      <c r="VN53" s="5"/>
      <c r="VO53" s="5"/>
      <c r="VP53" s="5"/>
      <c r="VQ53" s="5"/>
      <c r="VR53" s="5"/>
      <c r="VS53" s="5"/>
      <c r="VT53" s="5"/>
      <c r="VU53" s="5"/>
      <c r="VV53" s="5"/>
      <c r="VW53" s="5"/>
      <c r="VX53" s="5"/>
      <c r="VY53" s="5"/>
      <c r="VZ53" s="5"/>
      <c r="WA53" s="5"/>
      <c r="WB53" s="5"/>
      <c r="WC53" s="5"/>
      <c r="WD53" s="5"/>
      <c r="WE53" s="5"/>
      <c r="WF53" s="5"/>
      <c r="WG53" s="5"/>
      <c r="WH53" s="5"/>
      <c r="WI53" s="5"/>
      <c r="WJ53" s="5"/>
      <c r="WK53" s="5"/>
      <c r="WL53" s="5"/>
      <c r="WM53" s="5"/>
      <c r="WN53" s="5"/>
      <c r="WO53" s="5"/>
      <c r="WP53" s="5"/>
      <c r="WQ53" s="5"/>
      <c r="WR53" s="5"/>
      <c r="WS53" s="5"/>
      <c r="WT53" s="5"/>
      <c r="WU53" s="5"/>
      <c r="WV53" s="5"/>
      <c r="WW53" s="5"/>
      <c r="WX53" s="5"/>
      <c r="WY53" s="5"/>
      <c r="WZ53" s="5"/>
      <c r="XA53" s="5"/>
      <c r="XB53" s="5"/>
      <c r="XC53" s="5"/>
      <c r="XD53" s="5"/>
      <c r="XE53" s="5"/>
      <c r="XF53" s="5"/>
      <c r="XG53" s="5"/>
      <c r="XH53" s="5"/>
      <c r="XI53" s="5"/>
      <c r="XJ53" s="5"/>
      <c r="XK53" s="5"/>
      <c r="XL53" s="5"/>
      <c r="XM53" s="5"/>
      <c r="XN53" s="5"/>
      <c r="XO53" s="5"/>
      <c r="XP53" s="5"/>
      <c r="XQ53" s="5"/>
      <c r="XR53" s="5"/>
      <c r="XS53" s="5"/>
      <c r="XT53" s="5"/>
      <c r="XU53" s="5"/>
      <c r="XV53" s="5"/>
      <c r="XW53" s="5"/>
      <c r="XX53" s="5"/>
      <c r="XY53" s="5"/>
      <c r="XZ53" s="5"/>
      <c r="YA53" s="5"/>
      <c r="YB53" s="5"/>
      <c r="YC53" s="5"/>
      <c r="YD53" s="5"/>
      <c r="YE53" s="5"/>
      <c r="YF53" s="5"/>
      <c r="YG53" s="5"/>
      <c r="YH53" s="5"/>
      <c r="YI53" s="5"/>
      <c r="YJ53" s="5"/>
      <c r="YK53" s="5"/>
      <c r="YL53" s="5"/>
      <c r="YM53" s="5"/>
      <c r="YN53" s="5"/>
      <c r="YO53" s="5"/>
      <c r="YP53" s="5"/>
      <c r="YQ53" s="5"/>
      <c r="YR53" s="5"/>
      <c r="YS53" s="5"/>
      <c r="YT53" s="5"/>
      <c r="YU53" s="5"/>
      <c r="YV53" s="5"/>
      <c r="YW53" s="5"/>
      <c r="YX53" s="5"/>
      <c r="YY53" s="5"/>
      <c r="YZ53" s="5"/>
      <c r="ZA53" s="5"/>
      <c r="ZB53" s="5"/>
      <c r="ZC53" s="5"/>
      <c r="ZD53" s="5"/>
      <c r="ZE53" s="5"/>
      <c r="ZF53" s="5"/>
      <c r="ZG53" s="5"/>
      <c r="ZH53" s="5"/>
      <c r="ZI53" s="5"/>
      <c r="ZJ53" s="5"/>
      <c r="ZK53" s="5"/>
      <c r="ZL53" s="5"/>
      <c r="ZM53" s="5"/>
      <c r="ZN53" s="5"/>
      <c r="ZO53" s="5"/>
      <c r="ZP53" s="5"/>
      <c r="ZQ53" s="5"/>
      <c r="ZR53" s="5"/>
      <c r="ZS53" s="5"/>
      <c r="ZT53" s="5"/>
      <c r="ZU53" s="5"/>
      <c r="ZV53" s="5"/>
      <c r="ZW53" s="5"/>
      <c r="ZX53" s="5"/>
      <c r="ZY53" s="5"/>
      <c r="ZZ53" s="5"/>
      <c r="AAA53" s="5"/>
      <c r="AAB53" s="5"/>
      <c r="AAC53" s="5"/>
      <c r="AAD53" s="5"/>
      <c r="AAE53" s="5"/>
      <c r="AAF53" s="5"/>
      <c r="AAG53" s="5"/>
      <c r="AAH53" s="5"/>
      <c r="AAI53" s="5"/>
      <c r="AAJ53" s="5"/>
      <c r="AAK53" s="5"/>
      <c r="AAL53" s="5"/>
      <c r="AAM53" s="5"/>
      <c r="AAN53" s="5"/>
      <c r="AAO53" s="5"/>
      <c r="AAP53" s="5"/>
      <c r="AAQ53" s="5"/>
      <c r="AAR53" s="5"/>
      <c r="AAS53" s="5"/>
      <c r="AAT53" s="5"/>
      <c r="AAU53" s="5"/>
      <c r="AAV53" s="5"/>
      <c r="AAW53" s="5"/>
      <c r="AAX53" s="5"/>
      <c r="AAY53" s="5"/>
      <c r="AAZ53" s="5"/>
      <c r="ABA53" s="5"/>
      <c r="ABB53" s="5"/>
      <c r="ABC53" s="5"/>
      <c r="ABD53" s="5"/>
      <c r="ABE53" s="5"/>
      <c r="ABF53" s="5"/>
      <c r="ABG53" s="5"/>
      <c r="ABH53" s="5"/>
      <c r="ABI53" s="5"/>
      <c r="ABJ53" s="5"/>
      <c r="ABK53" s="5"/>
      <c r="ABL53" s="5"/>
      <c r="ABM53" s="5"/>
      <c r="ABN53" s="5"/>
      <c r="ABO53" s="5"/>
      <c r="ABP53" s="5"/>
      <c r="ABQ53" s="5"/>
      <c r="ABR53" s="5"/>
      <c r="ABS53" s="5"/>
      <c r="ABT53" s="5"/>
      <c r="ABU53" s="5"/>
      <c r="ABV53" s="5"/>
      <c r="ABW53" s="5"/>
      <c r="ABX53" s="5"/>
      <c r="ABY53" s="5"/>
      <c r="ABZ53" s="5"/>
      <c r="ACA53" s="5"/>
      <c r="ACB53" s="5"/>
      <c r="ACC53" s="5"/>
      <c r="ACD53" s="5"/>
      <c r="ACE53" s="5"/>
      <c r="ACF53" s="5"/>
      <c r="ACG53" s="5"/>
      <c r="ACH53" s="5"/>
      <c r="ACI53" s="5"/>
      <c r="ACJ53" s="5"/>
      <c r="ACK53" s="5"/>
      <c r="ACL53" s="5"/>
      <c r="ACM53" s="5"/>
      <c r="ACN53" s="5"/>
      <c r="ACO53" s="5"/>
      <c r="ACP53" s="5"/>
      <c r="ACQ53" s="5"/>
      <c r="ACR53" s="5"/>
      <c r="ACS53" s="5"/>
      <c r="ACT53" s="5"/>
      <c r="ACU53" s="5"/>
      <c r="ACV53" s="5"/>
      <c r="ACW53" s="5"/>
      <c r="ACX53" s="5"/>
      <c r="ACY53" s="5"/>
      <c r="ACZ53" s="5"/>
      <c r="ADA53" s="5"/>
      <c r="ADB53" s="5"/>
      <c r="ADC53" s="5"/>
      <c r="ADD53" s="5"/>
      <c r="ADE53" s="5"/>
      <c r="ADF53" s="5"/>
      <c r="ADG53" s="5"/>
      <c r="ADH53" s="5"/>
      <c r="ADI53" s="5"/>
      <c r="ADJ53" s="5"/>
      <c r="ADK53" s="5"/>
      <c r="ADL53" s="5"/>
      <c r="ADM53" s="5"/>
      <c r="ADN53" s="5"/>
      <c r="ADO53" s="5"/>
      <c r="ADP53" s="5"/>
      <c r="ADQ53" s="5"/>
      <c r="ADR53" s="5"/>
      <c r="ADS53" s="5"/>
      <c r="ADT53" s="5"/>
      <c r="ADU53" s="5"/>
      <c r="ADV53" s="5"/>
      <c r="ADW53" s="5"/>
      <c r="ADX53" s="5"/>
      <c r="ADY53" s="5"/>
      <c r="ADZ53" s="5"/>
      <c r="AEA53" s="5"/>
      <c r="AEB53" s="5"/>
      <c r="AEC53" s="5"/>
      <c r="AED53" s="5"/>
      <c r="AEE53" s="5"/>
      <c r="AEF53" s="5"/>
      <c r="AEG53" s="5"/>
      <c r="AEH53" s="5"/>
      <c r="AEI53" s="5"/>
      <c r="AEJ53" s="5"/>
      <c r="AEK53" s="5"/>
      <c r="AEL53" s="5"/>
      <c r="AEM53" s="5"/>
      <c r="AEN53" s="5"/>
      <c r="AEO53" s="5"/>
      <c r="AEP53" s="5"/>
      <c r="AEQ53" s="5"/>
      <c r="AER53" s="5"/>
      <c r="AES53" s="5"/>
      <c r="AET53" s="5"/>
      <c r="AEU53" s="5"/>
      <c r="AEV53" s="5"/>
      <c r="AEW53" s="5"/>
      <c r="AEX53" s="5"/>
      <c r="AEY53" s="5"/>
      <c r="AEZ53" s="5"/>
      <c r="AFA53" s="5"/>
      <c r="AFB53" s="5"/>
      <c r="AFC53" s="5"/>
      <c r="AFD53" s="5"/>
      <c r="AFE53" s="5"/>
      <c r="AFF53" s="5"/>
      <c r="AFG53" s="5"/>
      <c r="AFH53" s="5"/>
      <c r="AFI53" s="5"/>
      <c r="AFJ53" s="5"/>
      <c r="AFK53" s="5"/>
      <c r="AFL53" s="5"/>
      <c r="AFM53" s="5"/>
      <c r="AFN53" s="5"/>
      <c r="AFO53" s="5"/>
      <c r="AFP53" s="5"/>
      <c r="AFQ53" s="5"/>
      <c r="AFR53" s="5"/>
      <c r="AFS53" s="5"/>
      <c r="AFT53" s="5"/>
      <c r="AFU53" s="5"/>
      <c r="AFV53" s="5"/>
      <c r="AFW53" s="5"/>
      <c r="AFX53" s="5"/>
      <c r="AFY53" s="5"/>
      <c r="AFZ53" s="5"/>
      <c r="AGA53" s="5"/>
      <c r="AGB53" s="5"/>
      <c r="AGC53" s="5"/>
      <c r="AGD53" s="5"/>
      <c r="AGE53" s="5"/>
      <c r="AGF53" s="5"/>
      <c r="AGG53" s="5"/>
      <c r="AGH53" s="5"/>
      <c r="AGI53" s="5"/>
      <c r="AGJ53" s="5"/>
      <c r="AGK53" s="5"/>
      <c r="AGL53" s="5"/>
      <c r="AGM53" s="5"/>
      <c r="AGN53" s="5"/>
      <c r="AGO53" s="5"/>
      <c r="AGP53" s="5"/>
      <c r="AGQ53" s="5"/>
      <c r="AGR53" s="5"/>
      <c r="AGS53" s="5"/>
      <c r="AGT53" s="5"/>
      <c r="AGU53" s="5"/>
      <c r="AGV53" s="5"/>
      <c r="AGW53" s="5"/>
      <c r="AGX53" s="5"/>
      <c r="AGY53" s="5"/>
      <c r="AGZ53" s="5"/>
    </row>
    <row r="54" spans="1:884" s="7" customFormat="1" ht="14.25" customHeight="1" x14ac:dyDescent="0.25">
      <c r="A54" s="27"/>
      <c r="B54" s="27"/>
      <c r="C54" s="2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  <c r="SN54" s="5"/>
      <c r="SO54" s="5"/>
      <c r="SP54" s="5"/>
      <c r="SQ54" s="5"/>
      <c r="SR54" s="5"/>
      <c r="SS54" s="5"/>
      <c r="ST54" s="5"/>
      <c r="SU54" s="5"/>
      <c r="SV54" s="5"/>
      <c r="SW54" s="5"/>
      <c r="SX54" s="5"/>
      <c r="SY54" s="5"/>
      <c r="SZ54" s="5"/>
      <c r="TA54" s="5"/>
      <c r="TB54" s="5"/>
      <c r="TC54" s="5"/>
      <c r="TD54" s="5"/>
      <c r="TE54" s="5"/>
      <c r="TF54" s="5"/>
      <c r="TG54" s="5"/>
      <c r="TH54" s="5"/>
      <c r="TI54" s="5"/>
      <c r="TJ54" s="5"/>
      <c r="TK54" s="5"/>
      <c r="TL54" s="5"/>
      <c r="TM54" s="5"/>
      <c r="TN54" s="5"/>
      <c r="TO54" s="5"/>
      <c r="TP54" s="5"/>
      <c r="TQ54" s="5"/>
      <c r="TR54" s="5"/>
      <c r="TS54" s="5"/>
      <c r="TT54" s="5"/>
      <c r="TU54" s="5"/>
      <c r="TV54" s="5"/>
      <c r="TW54" s="5"/>
      <c r="TX54" s="5"/>
      <c r="TY54" s="5"/>
      <c r="TZ54" s="5"/>
      <c r="UA54" s="5"/>
      <c r="UB54" s="5"/>
      <c r="UC54" s="5"/>
      <c r="UD54" s="5"/>
      <c r="UE54" s="5"/>
      <c r="UF54" s="5"/>
      <c r="UG54" s="5"/>
      <c r="UH54" s="5"/>
      <c r="UI54" s="5"/>
      <c r="UJ54" s="5"/>
      <c r="UK54" s="5"/>
      <c r="UL54" s="5"/>
      <c r="UM54" s="5"/>
      <c r="UN54" s="5"/>
      <c r="UO54" s="5"/>
      <c r="UP54" s="5"/>
      <c r="UQ54" s="5"/>
      <c r="UR54" s="5"/>
      <c r="US54" s="5"/>
      <c r="UT54" s="5"/>
      <c r="UU54" s="5"/>
      <c r="UV54" s="5"/>
      <c r="UW54" s="5"/>
      <c r="UX54" s="5"/>
      <c r="UY54" s="5"/>
      <c r="UZ54" s="5"/>
      <c r="VA54" s="5"/>
      <c r="VB54" s="5"/>
      <c r="VC54" s="5"/>
      <c r="VD54" s="5"/>
      <c r="VE54" s="5"/>
      <c r="VF54" s="5"/>
      <c r="VG54" s="5"/>
      <c r="VH54" s="5"/>
      <c r="VI54" s="5"/>
      <c r="VJ54" s="5"/>
      <c r="VK54" s="5"/>
      <c r="VL54" s="5"/>
      <c r="VM54" s="5"/>
      <c r="VN54" s="5"/>
      <c r="VO54" s="5"/>
      <c r="VP54" s="5"/>
      <c r="VQ54" s="5"/>
      <c r="VR54" s="5"/>
      <c r="VS54" s="5"/>
      <c r="VT54" s="5"/>
      <c r="VU54" s="5"/>
      <c r="VV54" s="5"/>
      <c r="VW54" s="5"/>
      <c r="VX54" s="5"/>
      <c r="VY54" s="5"/>
      <c r="VZ54" s="5"/>
      <c r="WA54" s="5"/>
      <c r="WB54" s="5"/>
      <c r="WC54" s="5"/>
      <c r="WD54" s="5"/>
      <c r="WE54" s="5"/>
      <c r="WF54" s="5"/>
      <c r="WG54" s="5"/>
      <c r="WH54" s="5"/>
      <c r="WI54" s="5"/>
      <c r="WJ54" s="5"/>
      <c r="WK54" s="5"/>
      <c r="WL54" s="5"/>
      <c r="WM54" s="5"/>
      <c r="WN54" s="5"/>
      <c r="WO54" s="5"/>
      <c r="WP54" s="5"/>
      <c r="WQ54" s="5"/>
      <c r="WR54" s="5"/>
      <c r="WS54" s="5"/>
      <c r="WT54" s="5"/>
      <c r="WU54" s="5"/>
      <c r="WV54" s="5"/>
      <c r="WW54" s="5"/>
      <c r="WX54" s="5"/>
      <c r="WY54" s="5"/>
      <c r="WZ54" s="5"/>
      <c r="XA54" s="5"/>
      <c r="XB54" s="5"/>
      <c r="XC54" s="5"/>
      <c r="XD54" s="5"/>
      <c r="XE54" s="5"/>
      <c r="XF54" s="5"/>
      <c r="XG54" s="5"/>
      <c r="XH54" s="5"/>
      <c r="XI54" s="5"/>
      <c r="XJ54" s="5"/>
      <c r="XK54" s="5"/>
      <c r="XL54" s="5"/>
      <c r="XM54" s="5"/>
      <c r="XN54" s="5"/>
      <c r="XO54" s="5"/>
      <c r="XP54" s="5"/>
      <c r="XQ54" s="5"/>
      <c r="XR54" s="5"/>
      <c r="XS54" s="5"/>
      <c r="XT54" s="5"/>
      <c r="XU54" s="5"/>
      <c r="XV54" s="5"/>
      <c r="XW54" s="5"/>
      <c r="XX54" s="5"/>
      <c r="XY54" s="5"/>
      <c r="XZ54" s="5"/>
      <c r="YA54" s="5"/>
      <c r="YB54" s="5"/>
      <c r="YC54" s="5"/>
      <c r="YD54" s="5"/>
      <c r="YE54" s="5"/>
      <c r="YF54" s="5"/>
      <c r="YG54" s="5"/>
      <c r="YH54" s="5"/>
      <c r="YI54" s="5"/>
      <c r="YJ54" s="5"/>
      <c r="YK54" s="5"/>
      <c r="YL54" s="5"/>
      <c r="YM54" s="5"/>
      <c r="YN54" s="5"/>
      <c r="YO54" s="5"/>
      <c r="YP54" s="5"/>
      <c r="YQ54" s="5"/>
      <c r="YR54" s="5"/>
      <c r="YS54" s="5"/>
      <c r="YT54" s="5"/>
      <c r="YU54" s="5"/>
      <c r="YV54" s="5"/>
      <c r="YW54" s="5"/>
      <c r="YX54" s="5"/>
      <c r="YY54" s="5"/>
      <c r="YZ54" s="5"/>
      <c r="ZA54" s="5"/>
      <c r="ZB54" s="5"/>
      <c r="ZC54" s="5"/>
      <c r="ZD54" s="5"/>
      <c r="ZE54" s="5"/>
      <c r="ZF54" s="5"/>
      <c r="ZG54" s="5"/>
      <c r="ZH54" s="5"/>
      <c r="ZI54" s="5"/>
      <c r="ZJ54" s="5"/>
      <c r="ZK54" s="5"/>
      <c r="ZL54" s="5"/>
      <c r="ZM54" s="5"/>
      <c r="ZN54" s="5"/>
      <c r="ZO54" s="5"/>
      <c r="ZP54" s="5"/>
      <c r="ZQ54" s="5"/>
      <c r="ZR54" s="5"/>
      <c r="ZS54" s="5"/>
      <c r="ZT54" s="5"/>
      <c r="ZU54" s="5"/>
      <c r="ZV54" s="5"/>
      <c r="ZW54" s="5"/>
      <c r="ZX54" s="5"/>
      <c r="ZY54" s="5"/>
      <c r="ZZ54" s="5"/>
      <c r="AAA54" s="5"/>
      <c r="AAB54" s="5"/>
      <c r="AAC54" s="5"/>
      <c r="AAD54" s="5"/>
      <c r="AAE54" s="5"/>
      <c r="AAF54" s="5"/>
      <c r="AAG54" s="5"/>
      <c r="AAH54" s="5"/>
      <c r="AAI54" s="5"/>
      <c r="AAJ54" s="5"/>
      <c r="AAK54" s="5"/>
      <c r="AAL54" s="5"/>
      <c r="AAM54" s="5"/>
      <c r="AAN54" s="5"/>
      <c r="AAO54" s="5"/>
      <c r="AAP54" s="5"/>
      <c r="AAQ54" s="5"/>
      <c r="AAR54" s="5"/>
      <c r="AAS54" s="5"/>
      <c r="AAT54" s="5"/>
      <c r="AAU54" s="5"/>
      <c r="AAV54" s="5"/>
      <c r="AAW54" s="5"/>
      <c r="AAX54" s="5"/>
      <c r="AAY54" s="5"/>
      <c r="AAZ54" s="5"/>
      <c r="ABA54" s="5"/>
      <c r="ABB54" s="5"/>
      <c r="ABC54" s="5"/>
      <c r="ABD54" s="5"/>
      <c r="ABE54" s="5"/>
      <c r="ABF54" s="5"/>
      <c r="ABG54" s="5"/>
      <c r="ABH54" s="5"/>
      <c r="ABI54" s="5"/>
      <c r="ABJ54" s="5"/>
      <c r="ABK54" s="5"/>
      <c r="ABL54" s="5"/>
      <c r="ABM54" s="5"/>
      <c r="ABN54" s="5"/>
      <c r="ABO54" s="5"/>
      <c r="ABP54" s="5"/>
      <c r="ABQ54" s="5"/>
      <c r="ABR54" s="5"/>
      <c r="ABS54" s="5"/>
      <c r="ABT54" s="5"/>
      <c r="ABU54" s="5"/>
      <c r="ABV54" s="5"/>
      <c r="ABW54" s="5"/>
      <c r="ABX54" s="5"/>
      <c r="ABY54" s="5"/>
      <c r="ABZ54" s="5"/>
      <c r="ACA54" s="5"/>
      <c r="ACB54" s="5"/>
      <c r="ACC54" s="5"/>
      <c r="ACD54" s="5"/>
      <c r="ACE54" s="5"/>
      <c r="ACF54" s="5"/>
      <c r="ACG54" s="5"/>
      <c r="ACH54" s="5"/>
      <c r="ACI54" s="5"/>
      <c r="ACJ54" s="5"/>
      <c r="ACK54" s="5"/>
      <c r="ACL54" s="5"/>
      <c r="ACM54" s="5"/>
      <c r="ACN54" s="5"/>
      <c r="ACO54" s="5"/>
      <c r="ACP54" s="5"/>
      <c r="ACQ54" s="5"/>
      <c r="ACR54" s="5"/>
      <c r="ACS54" s="5"/>
      <c r="ACT54" s="5"/>
      <c r="ACU54" s="5"/>
      <c r="ACV54" s="5"/>
      <c r="ACW54" s="5"/>
      <c r="ACX54" s="5"/>
      <c r="ACY54" s="5"/>
      <c r="ACZ54" s="5"/>
      <c r="ADA54" s="5"/>
      <c r="ADB54" s="5"/>
      <c r="ADC54" s="5"/>
      <c r="ADD54" s="5"/>
      <c r="ADE54" s="5"/>
      <c r="ADF54" s="5"/>
      <c r="ADG54" s="5"/>
      <c r="ADH54" s="5"/>
      <c r="ADI54" s="5"/>
      <c r="ADJ54" s="5"/>
      <c r="ADK54" s="5"/>
      <c r="ADL54" s="5"/>
      <c r="ADM54" s="5"/>
      <c r="ADN54" s="5"/>
      <c r="ADO54" s="5"/>
      <c r="ADP54" s="5"/>
      <c r="ADQ54" s="5"/>
      <c r="ADR54" s="5"/>
      <c r="ADS54" s="5"/>
      <c r="ADT54" s="5"/>
      <c r="ADU54" s="5"/>
      <c r="ADV54" s="5"/>
      <c r="ADW54" s="5"/>
      <c r="ADX54" s="5"/>
      <c r="ADY54" s="5"/>
      <c r="ADZ54" s="5"/>
      <c r="AEA54" s="5"/>
      <c r="AEB54" s="5"/>
      <c r="AEC54" s="5"/>
      <c r="AED54" s="5"/>
      <c r="AEE54" s="5"/>
      <c r="AEF54" s="5"/>
      <c r="AEG54" s="5"/>
      <c r="AEH54" s="5"/>
      <c r="AEI54" s="5"/>
      <c r="AEJ54" s="5"/>
      <c r="AEK54" s="5"/>
      <c r="AEL54" s="5"/>
      <c r="AEM54" s="5"/>
      <c r="AEN54" s="5"/>
      <c r="AEO54" s="5"/>
      <c r="AEP54" s="5"/>
      <c r="AEQ54" s="5"/>
      <c r="AER54" s="5"/>
      <c r="AES54" s="5"/>
      <c r="AET54" s="5"/>
      <c r="AEU54" s="5"/>
      <c r="AEV54" s="5"/>
      <c r="AEW54" s="5"/>
      <c r="AEX54" s="5"/>
      <c r="AEY54" s="5"/>
      <c r="AEZ54" s="5"/>
      <c r="AFA54" s="5"/>
      <c r="AFB54" s="5"/>
      <c r="AFC54" s="5"/>
      <c r="AFD54" s="5"/>
      <c r="AFE54" s="5"/>
      <c r="AFF54" s="5"/>
      <c r="AFG54" s="5"/>
      <c r="AFH54" s="5"/>
      <c r="AFI54" s="5"/>
      <c r="AFJ54" s="5"/>
      <c r="AFK54" s="5"/>
      <c r="AFL54" s="5"/>
      <c r="AFM54" s="5"/>
      <c r="AFN54" s="5"/>
      <c r="AFO54" s="5"/>
      <c r="AFP54" s="5"/>
      <c r="AFQ54" s="5"/>
      <c r="AFR54" s="5"/>
      <c r="AFS54" s="5"/>
      <c r="AFT54" s="5"/>
      <c r="AFU54" s="5"/>
      <c r="AFV54" s="5"/>
      <c r="AFW54" s="5"/>
      <c r="AFX54" s="5"/>
      <c r="AFY54" s="5"/>
      <c r="AFZ54" s="5"/>
      <c r="AGA54" s="5"/>
      <c r="AGB54" s="5"/>
      <c r="AGC54" s="5"/>
      <c r="AGD54" s="5"/>
      <c r="AGE54" s="5"/>
      <c r="AGF54" s="5"/>
      <c r="AGG54" s="5"/>
      <c r="AGH54" s="5"/>
      <c r="AGI54" s="5"/>
      <c r="AGJ54" s="5"/>
      <c r="AGK54" s="5"/>
      <c r="AGL54" s="5"/>
      <c r="AGM54" s="5"/>
      <c r="AGN54" s="5"/>
      <c r="AGO54" s="5"/>
      <c r="AGP54" s="5"/>
      <c r="AGQ54" s="5"/>
      <c r="AGR54" s="5"/>
      <c r="AGS54" s="5"/>
      <c r="AGT54" s="5"/>
      <c r="AGU54" s="5"/>
      <c r="AGV54" s="5"/>
      <c r="AGW54" s="5"/>
      <c r="AGX54" s="5"/>
      <c r="AGY54" s="5"/>
      <c r="AGZ54" s="5"/>
    </row>
    <row r="55" spans="1:884" s="7" customFormat="1" ht="14.25" customHeight="1" x14ac:dyDescent="0.25">
      <c r="A55" s="27"/>
      <c r="B55" s="27"/>
      <c r="C55" s="27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  <c r="SN55" s="5"/>
      <c r="SO55" s="5"/>
      <c r="SP55" s="5"/>
      <c r="SQ55" s="5"/>
      <c r="SR55" s="5"/>
      <c r="SS55" s="5"/>
      <c r="ST55" s="5"/>
      <c r="SU55" s="5"/>
      <c r="SV55" s="5"/>
      <c r="SW55" s="5"/>
      <c r="SX55" s="5"/>
      <c r="SY55" s="5"/>
      <c r="SZ55" s="5"/>
      <c r="TA55" s="5"/>
      <c r="TB55" s="5"/>
      <c r="TC55" s="5"/>
      <c r="TD55" s="5"/>
      <c r="TE55" s="5"/>
      <c r="TF55" s="5"/>
      <c r="TG55" s="5"/>
      <c r="TH55" s="5"/>
      <c r="TI55" s="5"/>
      <c r="TJ55" s="5"/>
      <c r="TK55" s="5"/>
      <c r="TL55" s="5"/>
      <c r="TM55" s="5"/>
      <c r="TN55" s="5"/>
      <c r="TO55" s="5"/>
      <c r="TP55" s="5"/>
      <c r="TQ55" s="5"/>
      <c r="TR55" s="5"/>
      <c r="TS55" s="5"/>
      <c r="TT55" s="5"/>
      <c r="TU55" s="5"/>
      <c r="TV55" s="5"/>
      <c r="TW55" s="5"/>
      <c r="TX55" s="5"/>
      <c r="TY55" s="5"/>
      <c r="TZ55" s="5"/>
      <c r="UA55" s="5"/>
      <c r="UB55" s="5"/>
      <c r="UC55" s="5"/>
      <c r="UD55" s="5"/>
      <c r="UE55" s="5"/>
      <c r="UF55" s="5"/>
      <c r="UG55" s="5"/>
      <c r="UH55" s="5"/>
      <c r="UI55" s="5"/>
      <c r="UJ55" s="5"/>
      <c r="UK55" s="5"/>
      <c r="UL55" s="5"/>
      <c r="UM55" s="5"/>
      <c r="UN55" s="5"/>
      <c r="UO55" s="5"/>
      <c r="UP55" s="5"/>
      <c r="UQ55" s="5"/>
      <c r="UR55" s="5"/>
      <c r="US55" s="5"/>
      <c r="UT55" s="5"/>
      <c r="UU55" s="5"/>
      <c r="UV55" s="5"/>
      <c r="UW55" s="5"/>
      <c r="UX55" s="5"/>
      <c r="UY55" s="5"/>
      <c r="UZ55" s="5"/>
      <c r="VA55" s="5"/>
      <c r="VB55" s="5"/>
      <c r="VC55" s="5"/>
      <c r="VD55" s="5"/>
      <c r="VE55" s="5"/>
      <c r="VF55" s="5"/>
      <c r="VG55" s="5"/>
      <c r="VH55" s="5"/>
      <c r="VI55" s="5"/>
      <c r="VJ55" s="5"/>
      <c r="VK55" s="5"/>
      <c r="VL55" s="5"/>
      <c r="VM55" s="5"/>
      <c r="VN55" s="5"/>
      <c r="VO55" s="5"/>
      <c r="VP55" s="5"/>
      <c r="VQ55" s="5"/>
      <c r="VR55" s="5"/>
      <c r="VS55" s="5"/>
      <c r="VT55" s="5"/>
      <c r="VU55" s="5"/>
      <c r="VV55" s="5"/>
      <c r="VW55" s="5"/>
      <c r="VX55" s="5"/>
      <c r="VY55" s="5"/>
      <c r="VZ55" s="5"/>
      <c r="WA55" s="5"/>
      <c r="WB55" s="5"/>
      <c r="WC55" s="5"/>
      <c r="WD55" s="5"/>
      <c r="WE55" s="5"/>
      <c r="WF55" s="5"/>
      <c r="WG55" s="5"/>
      <c r="WH55" s="5"/>
      <c r="WI55" s="5"/>
      <c r="WJ55" s="5"/>
      <c r="WK55" s="5"/>
      <c r="WL55" s="5"/>
      <c r="WM55" s="5"/>
      <c r="WN55" s="5"/>
      <c r="WO55" s="5"/>
      <c r="WP55" s="5"/>
      <c r="WQ55" s="5"/>
      <c r="WR55" s="5"/>
      <c r="WS55" s="5"/>
      <c r="WT55" s="5"/>
      <c r="WU55" s="5"/>
      <c r="WV55" s="5"/>
      <c r="WW55" s="5"/>
      <c r="WX55" s="5"/>
      <c r="WY55" s="5"/>
      <c r="WZ55" s="5"/>
      <c r="XA55" s="5"/>
      <c r="XB55" s="5"/>
      <c r="XC55" s="5"/>
      <c r="XD55" s="5"/>
      <c r="XE55" s="5"/>
      <c r="XF55" s="5"/>
      <c r="XG55" s="5"/>
      <c r="XH55" s="5"/>
      <c r="XI55" s="5"/>
      <c r="XJ55" s="5"/>
      <c r="XK55" s="5"/>
      <c r="XL55" s="5"/>
      <c r="XM55" s="5"/>
      <c r="XN55" s="5"/>
      <c r="XO55" s="5"/>
      <c r="XP55" s="5"/>
      <c r="XQ55" s="5"/>
      <c r="XR55" s="5"/>
      <c r="XS55" s="5"/>
      <c r="XT55" s="5"/>
      <c r="XU55" s="5"/>
      <c r="XV55" s="5"/>
      <c r="XW55" s="5"/>
      <c r="XX55" s="5"/>
      <c r="XY55" s="5"/>
      <c r="XZ55" s="5"/>
      <c r="YA55" s="5"/>
      <c r="YB55" s="5"/>
      <c r="YC55" s="5"/>
      <c r="YD55" s="5"/>
      <c r="YE55" s="5"/>
      <c r="YF55" s="5"/>
      <c r="YG55" s="5"/>
      <c r="YH55" s="5"/>
      <c r="YI55" s="5"/>
      <c r="YJ55" s="5"/>
      <c r="YK55" s="5"/>
      <c r="YL55" s="5"/>
      <c r="YM55" s="5"/>
      <c r="YN55" s="5"/>
      <c r="YO55" s="5"/>
      <c r="YP55" s="5"/>
      <c r="YQ55" s="5"/>
      <c r="YR55" s="5"/>
      <c r="YS55" s="5"/>
      <c r="YT55" s="5"/>
      <c r="YU55" s="5"/>
      <c r="YV55" s="5"/>
      <c r="YW55" s="5"/>
      <c r="YX55" s="5"/>
      <c r="YY55" s="5"/>
      <c r="YZ55" s="5"/>
      <c r="ZA55" s="5"/>
      <c r="ZB55" s="5"/>
      <c r="ZC55" s="5"/>
      <c r="ZD55" s="5"/>
      <c r="ZE55" s="5"/>
      <c r="ZF55" s="5"/>
      <c r="ZG55" s="5"/>
      <c r="ZH55" s="5"/>
      <c r="ZI55" s="5"/>
      <c r="ZJ55" s="5"/>
      <c r="ZK55" s="5"/>
      <c r="ZL55" s="5"/>
      <c r="ZM55" s="5"/>
      <c r="ZN55" s="5"/>
      <c r="ZO55" s="5"/>
      <c r="ZP55" s="5"/>
      <c r="ZQ55" s="5"/>
      <c r="ZR55" s="5"/>
      <c r="ZS55" s="5"/>
      <c r="ZT55" s="5"/>
      <c r="ZU55" s="5"/>
      <c r="ZV55" s="5"/>
      <c r="ZW55" s="5"/>
      <c r="ZX55" s="5"/>
      <c r="ZY55" s="5"/>
      <c r="ZZ55" s="5"/>
      <c r="AAA55" s="5"/>
      <c r="AAB55" s="5"/>
      <c r="AAC55" s="5"/>
      <c r="AAD55" s="5"/>
      <c r="AAE55" s="5"/>
      <c r="AAF55" s="5"/>
      <c r="AAG55" s="5"/>
      <c r="AAH55" s="5"/>
      <c r="AAI55" s="5"/>
      <c r="AAJ55" s="5"/>
      <c r="AAK55" s="5"/>
      <c r="AAL55" s="5"/>
      <c r="AAM55" s="5"/>
      <c r="AAN55" s="5"/>
      <c r="AAO55" s="5"/>
      <c r="AAP55" s="5"/>
      <c r="AAQ55" s="5"/>
      <c r="AAR55" s="5"/>
      <c r="AAS55" s="5"/>
      <c r="AAT55" s="5"/>
      <c r="AAU55" s="5"/>
      <c r="AAV55" s="5"/>
      <c r="AAW55" s="5"/>
      <c r="AAX55" s="5"/>
      <c r="AAY55" s="5"/>
      <c r="AAZ55" s="5"/>
      <c r="ABA55" s="5"/>
      <c r="ABB55" s="5"/>
      <c r="ABC55" s="5"/>
      <c r="ABD55" s="5"/>
      <c r="ABE55" s="5"/>
      <c r="ABF55" s="5"/>
      <c r="ABG55" s="5"/>
      <c r="ABH55" s="5"/>
      <c r="ABI55" s="5"/>
      <c r="ABJ55" s="5"/>
      <c r="ABK55" s="5"/>
      <c r="ABL55" s="5"/>
      <c r="ABM55" s="5"/>
      <c r="ABN55" s="5"/>
      <c r="ABO55" s="5"/>
      <c r="ABP55" s="5"/>
      <c r="ABQ55" s="5"/>
      <c r="ABR55" s="5"/>
      <c r="ABS55" s="5"/>
      <c r="ABT55" s="5"/>
      <c r="ABU55" s="5"/>
      <c r="ABV55" s="5"/>
      <c r="ABW55" s="5"/>
      <c r="ABX55" s="5"/>
      <c r="ABY55" s="5"/>
      <c r="ABZ55" s="5"/>
      <c r="ACA55" s="5"/>
      <c r="ACB55" s="5"/>
      <c r="ACC55" s="5"/>
      <c r="ACD55" s="5"/>
      <c r="ACE55" s="5"/>
      <c r="ACF55" s="5"/>
      <c r="ACG55" s="5"/>
      <c r="ACH55" s="5"/>
      <c r="ACI55" s="5"/>
      <c r="ACJ55" s="5"/>
      <c r="ACK55" s="5"/>
      <c r="ACL55" s="5"/>
      <c r="ACM55" s="5"/>
      <c r="ACN55" s="5"/>
      <c r="ACO55" s="5"/>
      <c r="ACP55" s="5"/>
      <c r="ACQ55" s="5"/>
      <c r="ACR55" s="5"/>
      <c r="ACS55" s="5"/>
      <c r="ACT55" s="5"/>
      <c r="ACU55" s="5"/>
      <c r="ACV55" s="5"/>
      <c r="ACW55" s="5"/>
      <c r="ACX55" s="5"/>
      <c r="ACY55" s="5"/>
      <c r="ACZ55" s="5"/>
      <c r="ADA55" s="5"/>
      <c r="ADB55" s="5"/>
      <c r="ADC55" s="5"/>
      <c r="ADD55" s="5"/>
      <c r="ADE55" s="5"/>
      <c r="ADF55" s="5"/>
      <c r="ADG55" s="5"/>
      <c r="ADH55" s="5"/>
      <c r="ADI55" s="5"/>
      <c r="ADJ55" s="5"/>
      <c r="ADK55" s="5"/>
      <c r="ADL55" s="5"/>
      <c r="ADM55" s="5"/>
      <c r="ADN55" s="5"/>
      <c r="ADO55" s="5"/>
      <c r="ADP55" s="5"/>
      <c r="ADQ55" s="5"/>
      <c r="ADR55" s="5"/>
      <c r="ADS55" s="5"/>
      <c r="ADT55" s="5"/>
      <c r="ADU55" s="5"/>
      <c r="ADV55" s="5"/>
      <c r="ADW55" s="5"/>
      <c r="ADX55" s="5"/>
      <c r="ADY55" s="5"/>
      <c r="ADZ55" s="5"/>
      <c r="AEA55" s="5"/>
      <c r="AEB55" s="5"/>
      <c r="AEC55" s="5"/>
      <c r="AED55" s="5"/>
      <c r="AEE55" s="5"/>
      <c r="AEF55" s="5"/>
      <c r="AEG55" s="5"/>
      <c r="AEH55" s="5"/>
      <c r="AEI55" s="5"/>
      <c r="AEJ55" s="5"/>
      <c r="AEK55" s="5"/>
      <c r="AEL55" s="5"/>
      <c r="AEM55" s="5"/>
      <c r="AEN55" s="5"/>
      <c r="AEO55" s="5"/>
      <c r="AEP55" s="5"/>
      <c r="AEQ55" s="5"/>
      <c r="AER55" s="5"/>
      <c r="AES55" s="5"/>
      <c r="AET55" s="5"/>
      <c r="AEU55" s="5"/>
      <c r="AEV55" s="5"/>
      <c r="AEW55" s="5"/>
      <c r="AEX55" s="5"/>
      <c r="AEY55" s="5"/>
      <c r="AEZ55" s="5"/>
      <c r="AFA55" s="5"/>
      <c r="AFB55" s="5"/>
      <c r="AFC55" s="5"/>
      <c r="AFD55" s="5"/>
      <c r="AFE55" s="5"/>
      <c r="AFF55" s="5"/>
      <c r="AFG55" s="5"/>
      <c r="AFH55" s="5"/>
      <c r="AFI55" s="5"/>
      <c r="AFJ55" s="5"/>
      <c r="AFK55" s="5"/>
      <c r="AFL55" s="5"/>
      <c r="AFM55" s="5"/>
      <c r="AFN55" s="5"/>
      <c r="AFO55" s="5"/>
      <c r="AFP55" s="5"/>
      <c r="AFQ55" s="5"/>
      <c r="AFR55" s="5"/>
      <c r="AFS55" s="5"/>
      <c r="AFT55" s="5"/>
      <c r="AFU55" s="5"/>
      <c r="AFV55" s="5"/>
      <c r="AFW55" s="5"/>
      <c r="AFX55" s="5"/>
      <c r="AFY55" s="5"/>
      <c r="AFZ55" s="5"/>
      <c r="AGA55" s="5"/>
      <c r="AGB55" s="5"/>
      <c r="AGC55" s="5"/>
      <c r="AGD55" s="5"/>
      <c r="AGE55" s="5"/>
      <c r="AGF55" s="5"/>
      <c r="AGG55" s="5"/>
      <c r="AGH55" s="5"/>
      <c r="AGI55" s="5"/>
      <c r="AGJ55" s="5"/>
      <c r="AGK55" s="5"/>
      <c r="AGL55" s="5"/>
      <c r="AGM55" s="5"/>
      <c r="AGN55" s="5"/>
      <c r="AGO55" s="5"/>
      <c r="AGP55" s="5"/>
      <c r="AGQ55" s="5"/>
      <c r="AGR55" s="5"/>
      <c r="AGS55" s="5"/>
      <c r="AGT55" s="5"/>
      <c r="AGU55" s="5"/>
      <c r="AGV55" s="5"/>
      <c r="AGW55" s="5"/>
      <c r="AGX55" s="5"/>
      <c r="AGY55" s="5"/>
      <c r="AGZ55" s="5"/>
    </row>
    <row r="56" spans="1:884" s="7" customFormat="1" ht="14.25" customHeight="1" x14ac:dyDescent="0.25">
      <c r="A56" s="27"/>
      <c r="B56" s="27"/>
      <c r="C56" s="27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  <c r="SN56" s="5"/>
      <c r="SO56" s="5"/>
      <c r="SP56" s="5"/>
      <c r="SQ56" s="5"/>
      <c r="SR56" s="5"/>
      <c r="SS56" s="5"/>
      <c r="ST56" s="5"/>
      <c r="SU56" s="5"/>
      <c r="SV56" s="5"/>
      <c r="SW56" s="5"/>
      <c r="SX56" s="5"/>
      <c r="SY56" s="5"/>
      <c r="SZ56" s="5"/>
      <c r="TA56" s="5"/>
      <c r="TB56" s="5"/>
      <c r="TC56" s="5"/>
      <c r="TD56" s="5"/>
      <c r="TE56" s="5"/>
      <c r="TF56" s="5"/>
      <c r="TG56" s="5"/>
      <c r="TH56" s="5"/>
      <c r="TI56" s="5"/>
      <c r="TJ56" s="5"/>
      <c r="TK56" s="5"/>
      <c r="TL56" s="5"/>
      <c r="TM56" s="5"/>
      <c r="TN56" s="5"/>
      <c r="TO56" s="5"/>
      <c r="TP56" s="5"/>
      <c r="TQ56" s="5"/>
      <c r="TR56" s="5"/>
      <c r="TS56" s="5"/>
      <c r="TT56" s="5"/>
      <c r="TU56" s="5"/>
      <c r="TV56" s="5"/>
      <c r="TW56" s="5"/>
      <c r="TX56" s="5"/>
      <c r="TY56" s="5"/>
      <c r="TZ56" s="5"/>
      <c r="UA56" s="5"/>
      <c r="UB56" s="5"/>
      <c r="UC56" s="5"/>
      <c r="UD56" s="5"/>
      <c r="UE56" s="5"/>
      <c r="UF56" s="5"/>
      <c r="UG56" s="5"/>
      <c r="UH56" s="5"/>
      <c r="UI56" s="5"/>
      <c r="UJ56" s="5"/>
      <c r="UK56" s="5"/>
      <c r="UL56" s="5"/>
      <c r="UM56" s="5"/>
      <c r="UN56" s="5"/>
      <c r="UO56" s="5"/>
      <c r="UP56" s="5"/>
      <c r="UQ56" s="5"/>
      <c r="UR56" s="5"/>
      <c r="US56" s="5"/>
      <c r="UT56" s="5"/>
      <c r="UU56" s="5"/>
      <c r="UV56" s="5"/>
      <c r="UW56" s="5"/>
      <c r="UX56" s="5"/>
      <c r="UY56" s="5"/>
      <c r="UZ56" s="5"/>
      <c r="VA56" s="5"/>
      <c r="VB56" s="5"/>
      <c r="VC56" s="5"/>
      <c r="VD56" s="5"/>
      <c r="VE56" s="5"/>
      <c r="VF56" s="5"/>
      <c r="VG56" s="5"/>
      <c r="VH56" s="5"/>
      <c r="VI56" s="5"/>
      <c r="VJ56" s="5"/>
      <c r="VK56" s="5"/>
      <c r="VL56" s="5"/>
      <c r="VM56" s="5"/>
      <c r="VN56" s="5"/>
      <c r="VO56" s="5"/>
      <c r="VP56" s="5"/>
      <c r="VQ56" s="5"/>
      <c r="VR56" s="5"/>
      <c r="VS56" s="5"/>
      <c r="VT56" s="5"/>
      <c r="VU56" s="5"/>
      <c r="VV56" s="5"/>
      <c r="VW56" s="5"/>
      <c r="VX56" s="5"/>
      <c r="VY56" s="5"/>
      <c r="VZ56" s="5"/>
      <c r="WA56" s="5"/>
      <c r="WB56" s="5"/>
      <c r="WC56" s="5"/>
      <c r="WD56" s="5"/>
      <c r="WE56" s="5"/>
      <c r="WF56" s="5"/>
      <c r="WG56" s="5"/>
      <c r="WH56" s="5"/>
      <c r="WI56" s="5"/>
      <c r="WJ56" s="5"/>
      <c r="WK56" s="5"/>
      <c r="WL56" s="5"/>
      <c r="WM56" s="5"/>
      <c r="WN56" s="5"/>
      <c r="WO56" s="5"/>
      <c r="WP56" s="5"/>
      <c r="WQ56" s="5"/>
      <c r="WR56" s="5"/>
      <c r="WS56" s="5"/>
      <c r="WT56" s="5"/>
      <c r="WU56" s="5"/>
      <c r="WV56" s="5"/>
      <c r="WW56" s="5"/>
      <c r="WX56" s="5"/>
      <c r="WY56" s="5"/>
      <c r="WZ56" s="5"/>
      <c r="XA56" s="5"/>
      <c r="XB56" s="5"/>
      <c r="XC56" s="5"/>
      <c r="XD56" s="5"/>
      <c r="XE56" s="5"/>
      <c r="XF56" s="5"/>
      <c r="XG56" s="5"/>
      <c r="XH56" s="5"/>
      <c r="XI56" s="5"/>
      <c r="XJ56" s="5"/>
      <c r="XK56" s="5"/>
      <c r="XL56" s="5"/>
      <c r="XM56" s="5"/>
      <c r="XN56" s="5"/>
      <c r="XO56" s="5"/>
      <c r="XP56" s="5"/>
      <c r="XQ56" s="5"/>
      <c r="XR56" s="5"/>
      <c r="XS56" s="5"/>
      <c r="XT56" s="5"/>
      <c r="XU56" s="5"/>
      <c r="XV56" s="5"/>
      <c r="XW56" s="5"/>
      <c r="XX56" s="5"/>
      <c r="XY56" s="5"/>
      <c r="XZ56" s="5"/>
      <c r="YA56" s="5"/>
      <c r="YB56" s="5"/>
      <c r="YC56" s="5"/>
      <c r="YD56" s="5"/>
      <c r="YE56" s="5"/>
      <c r="YF56" s="5"/>
      <c r="YG56" s="5"/>
      <c r="YH56" s="5"/>
      <c r="YI56" s="5"/>
      <c r="YJ56" s="5"/>
      <c r="YK56" s="5"/>
      <c r="YL56" s="5"/>
      <c r="YM56" s="5"/>
      <c r="YN56" s="5"/>
      <c r="YO56" s="5"/>
      <c r="YP56" s="5"/>
      <c r="YQ56" s="5"/>
      <c r="YR56" s="5"/>
      <c r="YS56" s="5"/>
      <c r="YT56" s="5"/>
      <c r="YU56" s="5"/>
      <c r="YV56" s="5"/>
      <c r="YW56" s="5"/>
      <c r="YX56" s="5"/>
      <c r="YY56" s="5"/>
      <c r="YZ56" s="5"/>
      <c r="ZA56" s="5"/>
      <c r="ZB56" s="5"/>
      <c r="ZC56" s="5"/>
      <c r="ZD56" s="5"/>
      <c r="ZE56" s="5"/>
      <c r="ZF56" s="5"/>
      <c r="ZG56" s="5"/>
      <c r="ZH56" s="5"/>
      <c r="ZI56" s="5"/>
      <c r="ZJ56" s="5"/>
      <c r="ZK56" s="5"/>
      <c r="ZL56" s="5"/>
      <c r="ZM56" s="5"/>
      <c r="ZN56" s="5"/>
      <c r="ZO56" s="5"/>
      <c r="ZP56" s="5"/>
      <c r="ZQ56" s="5"/>
      <c r="ZR56" s="5"/>
      <c r="ZS56" s="5"/>
      <c r="ZT56" s="5"/>
      <c r="ZU56" s="5"/>
      <c r="ZV56" s="5"/>
      <c r="ZW56" s="5"/>
      <c r="ZX56" s="5"/>
      <c r="ZY56" s="5"/>
      <c r="ZZ56" s="5"/>
      <c r="AAA56" s="5"/>
      <c r="AAB56" s="5"/>
      <c r="AAC56" s="5"/>
      <c r="AAD56" s="5"/>
      <c r="AAE56" s="5"/>
      <c r="AAF56" s="5"/>
      <c r="AAG56" s="5"/>
      <c r="AAH56" s="5"/>
      <c r="AAI56" s="5"/>
      <c r="AAJ56" s="5"/>
      <c r="AAK56" s="5"/>
      <c r="AAL56" s="5"/>
      <c r="AAM56" s="5"/>
      <c r="AAN56" s="5"/>
      <c r="AAO56" s="5"/>
      <c r="AAP56" s="5"/>
      <c r="AAQ56" s="5"/>
      <c r="AAR56" s="5"/>
      <c r="AAS56" s="5"/>
      <c r="AAT56" s="5"/>
      <c r="AAU56" s="5"/>
      <c r="AAV56" s="5"/>
      <c r="AAW56" s="5"/>
      <c r="AAX56" s="5"/>
      <c r="AAY56" s="5"/>
      <c r="AAZ56" s="5"/>
      <c r="ABA56" s="5"/>
      <c r="ABB56" s="5"/>
      <c r="ABC56" s="5"/>
      <c r="ABD56" s="5"/>
      <c r="ABE56" s="5"/>
      <c r="ABF56" s="5"/>
      <c r="ABG56" s="5"/>
      <c r="ABH56" s="5"/>
      <c r="ABI56" s="5"/>
      <c r="ABJ56" s="5"/>
      <c r="ABK56" s="5"/>
      <c r="ABL56" s="5"/>
      <c r="ABM56" s="5"/>
      <c r="ABN56" s="5"/>
      <c r="ABO56" s="5"/>
      <c r="ABP56" s="5"/>
      <c r="ABQ56" s="5"/>
      <c r="ABR56" s="5"/>
      <c r="ABS56" s="5"/>
      <c r="ABT56" s="5"/>
      <c r="ABU56" s="5"/>
      <c r="ABV56" s="5"/>
      <c r="ABW56" s="5"/>
      <c r="ABX56" s="5"/>
      <c r="ABY56" s="5"/>
      <c r="ABZ56" s="5"/>
      <c r="ACA56" s="5"/>
      <c r="ACB56" s="5"/>
      <c r="ACC56" s="5"/>
      <c r="ACD56" s="5"/>
      <c r="ACE56" s="5"/>
      <c r="ACF56" s="5"/>
      <c r="ACG56" s="5"/>
      <c r="ACH56" s="5"/>
      <c r="ACI56" s="5"/>
      <c r="ACJ56" s="5"/>
      <c r="ACK56" s="5"/>
      <c r="ACL56" s="5"/>
      <c r="ACM56" s="5"/>
      <c r="ACN56" s="5"/>
      <c r="ACO56" s="5"/>
      <c r="ACP56" s="5"/>
      <c r="ACQ56" s="5"/>
      <c r="ACR56" s="5"/>
      <c r="ACS56" s="5"/>
      <c r="ACT56" s="5"/>
      <c r="ACU56" s="5"/>
      <c r="ACV56" s="5"/>
      <c r="ACW56" s="5"/>
      <c r="ACX56" s="5"/>
      <c r="ACY56" s="5"/>
      <c r="ACZ56" s="5"/>
      <c r="ADA56" s="5"/>
      <c r="ADB56" s="5"/>
      <c r="ADC56" s="5"/>
      <c r="ADD56" s="5"/>
      <c r="ADE56" s="5"/>
      <c r="ADF56" s="5"/>
      <c r="ADG56" s="5"/>
      <c r="ADH56" s="5"/>
      <c r="ADI56" s="5"/>
      <c r="ADJ56" s="5"/>
      <c r="ADK56" s="5"/>
      <c r="ADL56" s="5"/>
      <c r="ADM56" s="5"/>
      <c r="ADN56" s="5"/>
      <c r="ADO56" s="5"/>
      <c r="ADP56" s="5"/>
      <c r="ADQ56" s="5"/>
      <c r="ADR56" s="5"/>
      <c r="ADS56" s="5"/>
      <c r="ADT56" s="5"/>
      <c r="ADU56" s="5"/>
      <c r="ADV56" s="5"/>
      <c r="ADW56" s="5"/>
      <c r="ADX56" s="5"/>
      <c r="ADY56" s="5"/>
      <c r="ADZ56" s="5"/>
      <c r="AEA56" s="5"/>
      <c r="AEB56" s="5"/>
      <c r="AEC56" s="5"/>
      <c r="AED56" s="5"/>
      <c r="AEE56" s="5"/>
      <c r="AEF56" s="5"/>
      <c r="AEG56" s="5"/>
      <c r="AEH56" s="5"/>
      <c r="AEI56" s="5"/>
      <c r="AEJ56" s="5"/>
      <c r="AEK56" s="5"/>
      <c r="AEL56" s="5"/>
      <c r="AEM56" s="5"/>
      <c r="AEN56" s="5"/>
      <c r="AEO56" s="5"/>
      <c r="AEP56" s="5"/>
      <c r="AEQ56" s="5"/>
      <c r="AER56" s="5"/>
      <c r="AES56" s="5"/>
      <c r="AET56" s="5"/>
      <c r="AEU56" s="5"/>
      <c r="AEV56" s="5"/>
      <c r="AEW56" s="5"/>
      <c r="AEX56" s="5"/>
      <c r="AEY56" s="5"/>
      <c r="AEZ56" s="5"/>
      <c r="AFA56" s="5"/>
      <c r="AFB56" s="5"/>
      <c r="AFC56" s="5"/>
      <c r="AFD56" s="5"/>
      <c r="AFE56" s="5"/>
      <c r="AFF56" s="5"/>
      <c r="AFG56" s="5"/>
      <c r="AFH56" s="5"/>
      <c r="AFI56" s="5"/>
      <c r="AFJ56" s="5"/>
      <c r="AFK56" s="5"/>
      <c r="AFL56" s="5"/>
      <c r="AFM56" s="5"/>
      <c r="AFN56" s="5"/>
      <c r="AFO56" s="5"/>
      <c r="AFP56" s="5"/>
      <c r="AFQ56" s="5"/>
      <c r="AFR56" s="5"/>
      <c r="AFS56" s="5"/>
      <c r="AFT56" s="5"/>
      <c r="AFU56" s="5"/>
      <c r="AFV56" s="5"/>
      <c r="AFW56" s="5"/>
      <c r="AFX56" s="5"/>
      <c r="AFY56" s="5"/>
      <c r="AFZ56" s="5"/>
      <c r="AGA56" s="5"/>
      <c r="AGB56" s="5"/>
      <c r="AGC56" s="5"/>
      <c r="AGD56" s="5"/>
      <c r="AGE56" s="5"/>
      <c r="AGF56" s="5"/>
      <c r="AGG56" s="5"/>
      <c r="AGH56" s="5"/>
      <c r="AGI56" s="5"/>
      <c r="AGJ56" s="5"/>
      <c r="AGK56" s="5"/>
      <c r="AGL56" s="5"/>
      <c r="AGM56" s="5"/>
      <c r="AGN56" s="5"/>
      <c r="AGO56" s="5"/>
      <c r="AGP56" s="5"/>
      <c r="AGQ56" s="5"/>
      <c r="AGR56" s="5"/>
      <c r="AGS56" s="5"/>
      <c r="AGT56" s="5"/>
      <c r="AGU56" s="5"/>
      <c r="AGV56" s="5"/>
      <c r="AGW56" s="5"/>
      <c r="AGX56" s="5"/>
      <c r="AGY56" s="5"/>
      <c r="AGZ56" s="5"/>
    </row>
    <row r="57" spans="1:884" s="7" customFormat="1" ht="14.25" customHeight="1" x14ac:dyDescent="0.25">
      <c r="A57" s="27"/>
      <c r="B57" s="27"/>
      <c r="C57" s="27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  <c r="SN57" s="5"/>
      <c r="SO57" s="5"/>
      <c r="SP57" s="5"/>
      <c r="SQ57" s="5"/>
      <c r="SR57" s="5"/>
      <c r="SS57" s="5"/>
      <c r="ST57" s="5"/>
      <c r="SU57" s="5"/>
      <c r="SV57" s="5"/>
      <c r="SW57" s="5"/>
      <c r="SX57" s="5"/>
      <c r="SY57" s="5"/>
      <c r="SZ57" s="5"/>
      <c r="TA57" s="5"/>
      <c r="TB57" s="5"/>
      <c r="TC57" s="5"/>
      <c r="TD57" s="5"/>
      <c r="TE57" s="5"/>
      <c r="TF57" s="5"/>
      <c r="TG57" s="5"/>
      <c r="TH57" s="5"/>
      <c r="TI57" s="5"/>
      <c r="TJ57" s="5"/>
      <c r="TK57" s="5"/>
      <c r="TL57" s="5"/>
      <c r="TM57" s="5"/>
      <c r="TN57" s="5"/>
      <c r="TO57" s="5"/>
      <c r="TP57" s="5"/>
      <c r="TQ57" s="5"/>
      <c r="TR57" s="5"/>
      <c r="TS57" s="5"/>
      <c r="TT57" s="5"/>
      <c r="TU57" s="5"/>
      <c r="TV57" s="5"/>
      <c r="TW57" s="5"/>
      <c r="TX57" s="5"/>
      <c r="TY57" s="5"/>
      <c r="TZ57" s="5"/>
      <c r="UA57" s="5"/>
      <c r="UB57" s="5"/>
      <c r="UC57" s="5"/>
      <c r="UD57" s="5"/>
      <c r="UE57" s="5"/>
      <c r="UF57" s="5"/>
      <c r="UG57" s="5"/>
      <c r="UH57" s="5"/>
      <c r="UI57" s="5"/>
      <c r="UJ57" s="5"/>
      <c r="UK57" s="5"/>
      <c r="UL57" s="5"/>
      <c r="UM57" s="5"/>
      <c r="UN57" s="5"/>
      <c r="UO57" s="5"/>
      <c r="UP57" s="5"/>
      <c r="UQ57" s="5"/>
      <c r="UR57" s="5"/>
      <c r="US57" s="5"/>
      <c r="UT57" s="5"/>
      <c r="UU57" s="5"/>
      <c r="UV57" s="5"/>
      <c r="UW57" s="5"/>
      <c r="UX57" s="5"/>
      <c r="UY57" s="5"/>
      <c r="UZ57" s="5"/>
      <c r="VA57" s="5"/>
      <c r="VB57" s="5"/>
      <c r="VC57" s="5"/>
      <c r="VD57" s="5"/>
      <c r="VE57" s="5"/>
      <c r="VF57" s="5"/>
      <c r="VG57" s="5"/>
      <c r="VH57" s="5"/>
      <c r="VI57" s="5"/>
      <c r="VJ57" s="5"/>
      <c r="VK57" s="5"/>
      <c r="VL57" s="5"/>
      <c r="VM57" s="5"/>
      <c r="VN57" s="5"/>
      <c r="VO57" s="5"/>
      <c r="VP57" s="5"/>
      <c r="VQ57" s="5"/>
      <c r="VR57" s="5"/>
      <c r="VS57" s="5"/>
      <c r="VT57" s="5"/>
      <c r="VU57" s="5"/>
      <c r="VV57" s="5"/>
      <c r="VW57" s="5"/>
      <c r="VX57" s="5"/>
      <c r="VY57" s="5"/>
      <c r="VZ57" s="5"/>
      <c r="WA57" s="5"/>
      <c r="WB57" s="5"/>
      <c r="WC57" s="5"/>
      <c r="WD57" s="5"/>
      <c r="WE57" s="5"/>
      <c r="WF57" s="5"/>
      <c r="WG57" s="5"/>
      <c r="WH57" s="5"/>
      <c r="WI57" s="5"/>
      <c r="WJ57" s="5"/>
      <c r="WK57" s="5"/>
      <c r="WL57" s="5"/>
      <c r="WM57" s="5"/>
      <c r="WN57" s="5"/>
      <c r="WO57" s="5"/>
      <c r="WP57" s="5"/>
      <c r="WQ57" s="5"/>
      <c r="WR57" s="5"/>
      <c r="WS57" s="5"/>
      <c r="WT57" s="5"/>
      <c r="WU57" s="5"/>
      <c r="WV57" s="5"/>
      <c r="WW57" s="5"/>
      <c r="WX57" s="5"/>
      <c r="WY57" s="5"/>
      <c r="WZ57" s="5"/>
      <c r="XA57" s="5"/>
      <c r="XB57" s="5"/>
      <c r="XC57" s="5"/>
      <c r="XD57" s="5"/>
      <c r="XE57" s="5"/>
      <c r="XF57" s="5"/>
      <c r="XG57" s="5"/>
      <c r="XH57" s="5"/>
      <c r="XI57" s="5"/>
      <c r="XJ57" s="5"/>
      <c r="XK57" s="5"/>
      <c r="XL57" s="5"/>
      <c r="XM57" s="5"/>
      <c r="XN57" s="5"/>
      <c r="XO57" s="5"/>
      <c r="XP57" s="5"/>
      <c r="XQ57" s="5"/>
      <c r="XR57" s="5"/>
      <c r="XS57" s="5"/>
      <c r="XT57" s="5"/>
      <c r="XU57" s="5"/>
      <c r="XV57" s="5"/>
      <c r="XW57" s="5"/>
      <c r="XX57" s="5"/>
      <c r="XY57" s="5"/>
      <c r="XZ57" s="5"/>
      <c r="YA57" s="5"/>
      <c r="YB57" s="5"/>
      <c r="YC57" s="5"/>
      <c r="YD57" s="5"/>
      <c r="YE57" s="5"/>
      <c r="YF57" s="5"/>
      <c r="YG57" s="5"/>
      <c r="YH57" s="5"/>
      <c r="YI57" s="5"/>
      <c r="YJ57" s="5"/>
      <c r="YK57" s="5"/>
      <c r="YL57" s="5"/>
      <c r="YM57" s="5"/>
      <c r="YN57" s="5"/>
      <c r="YO57" s="5"/>
      <c r="YP57" s="5"/>
      <c r="YQ57" s="5"/>
      <c r="YR57" s="5"/>
      <c r="YS57" s="5"/>
      <c r="YT57" s="5"/>
      <c r="YU57" s="5"/>
      <c r="YV57" s="5"/>
      <c r="YW57" s="5"/>
      <c r="YX57" s="5"/>
      <c r="YY57" s="5"/>
      <c r="YZ57" s="5"/>
      <c r="ZA57" s="5"/>
      <c r="ZB57" s="5"/>
      <c r="ZC57" s="5"/>
      <c r="ZD57" s="5"/>
      <c r="ZE57" s="5"/>
      <c r="ZF57" s="5"/>
      <c r="ZG57" s="5"/>
      <c r="ZH57" s="5"/>
      <c r="ZI57" s="5"/>
      <c r="ZJ57" s="5"/>
      <c r="ZK57" s="5"/>
      <c r="ZL57" s="5"/>
      <c r="ZM57" s="5"/>
      <c r="ZN57" s="5"/>
      <c r="ZO57" s="5"/>
      <c r="ZP57" s="5"/>
      <c r="ZQ57" s="5"/>
      <c r="ZR57" s="5"/>
      <c r="ZS57" s="5"/>
      <c r="ZT57" s="5"/>
      <c r="ZU57" s="5"/>
      <c r="ZV57" s="5"/>
      <c r="ZW57" s="5"/>
      <c r="ZX57" s="5"/>
      <c r="ZY57" s="5"/>
      <c r="ZZ57" s="5"/>
      <c r="AAA57" s="5"/>
      <c r="AAB57" s="5"/>
      <c r="AAC57" s="5"/>
      <c r="AAD57" s="5"/>
      <c r="AAE57" s="5"/>
      <c r="AAF57" s="5"/>
      <c r="AAG57" s="5"/>
      <c r="AAH57" s="5"/>
      <c r="AAI57" s="5"/>
      <c r="AAJ57" s="5"/>
      <c r="AAK57" s="5"/>
      <c r="AAL57" s="5"/>
      <c r="AAM57" s="5"/>
      <c r="AAN57" s="5"/>
      <c r="AAO57" s="5"/>
      <c r="AAP57" s="5"/>
      <c r="AAQ57" s="5"/>
      <c r="AAR57" s="5"/>
      <c r="AAS57" s="5"/>
      <c r="AAT57" s="5"/>
      <c r="AAU57" s="5"/>
      <c r="AAV57" s="5"/>
      <c r="AAW57" s="5"/>
      <c r="AAX57" s="5"/>
      <c r="AAY57" s="5"/>
      <c r="AAZ57" s="5"/>
      <c r="ABA57" s="5"/>
      <c r="ABB57" s="5"/>
      <c r="ABC57" s="5"/>
      <c r="ABD57" s="5"/>
      <c r="ABE57" s="5"/>
      <c r="ABF57" s="5"/>
      <c r="ABG57" s="5"/>
      <c r="ABH57" s="5"/>
      <c r="ABI57" s="5"/>
      <c r="ABJ57" s="5"/>
      <c r="ABK57" s="5"/>
      <c r="ABL57" s="5"/>
      <c r="ABM57" s="5"/>
      <c r="ABN57" s="5"/>
      <c r="ABO57" s="5"/>
      <c r="ABP57" s="5"/>
      <c r="ABQ57" s="5"/>
      <c r="ABR57" s="5"/>
      <c r="ABS57" s="5"/>
      <c r="ABT57" s="5"/>
      <c r="ABU57" s="5"/>
      <c r="ABV57" s="5"/>
      <c r="ABW57" s="5"/>
      <c r="ABX57" s="5"/>
      <c r="ABY57" s="5"/>
      <c r="ABZ57" s="5"/>
      <c r="ACA57" s="5"/>
      <c r="ACB57" s="5"/>
      <c r="ACC57" s="5"/>
      <c r="ACD57" s="5"/>
      <c r="ACE57" s="5"/>
      <c r="ACF57" s="5"/>
      <c r="ACG57" s="5"/>
      <c r="ACH57" s="5"/>
      <c r="ACI57" s="5"/>
      <c r="ACJ57" s="5"/>
      <c r="ACK57" s="5"/>
      <c r="ACL57" s="5"/>
      <c r="ACM57" s="5"/>
      <c r="ACN57" s="5"/>
      <c r="ACO57" s="5"/>
      <c r="ACP57" s="5"/>
      <c r="ACQ57" s="5"/>
      <c r="ACR57" s="5"/>
      <c r="ACS57" s="5"/>
      <c r="ACT57" s="5"/>
      <c r="ACU57" s="5"/>
      <c r="ACV57" s="5"/>
      <c r="ACW57" s="5"/>
      <c r="ACX57" s="5"/>
      <c r="ACY57" s="5"/>
      <c r="ACZ57" s="5"/>
      <c r="ADA57" s="5"/>
      <c r="ADB57" s="5"/>
      <c r="ADC57" s="5"/>
      <c r="ADD57" s="5"/>
      <c r="ADE57" s="5"/>
      <c r="ADF57" s="5"/>
      <c r="ADG57" s="5"/>
      <c r="ADH57" s="5"/>
      <c r="ADI57" s="5"/>
      <c r="ADJ57" s="5"/>
      <c r="ADK57" s="5"/>
      <c r="ADL57" s="5"/>
      <c r="ADM57" s="5"/>
      <c r="ADN57" s="5"/>
      <c r="ADO57" s="5"/>
      <c r="ADP57" s="5"/>
      <c r="ADQ57" s="5"/>
      <c r="ADR57" s="5"/>
      <c r="ADS57" s="5"/>
      <c r="ADT57" s="5"/>
      <c r="ADU57" s="5"/>
      <c r="ADV57" s="5"/>
      <c r="ADW57" s="5"/>
      <c r="ADX57" s="5"/>
      <c r="ADY57" s="5"/>
      <c r="ADZ57" s="5"/>
      <c r="AEA57" s="5"/>
      <c r="AEB57" s="5"/>
      <c r="AEC57" s="5"/>
      <c r="AED57" s="5"/>
      <c r="AEE57" s="5"/>
      <c r="AEF57" s="5"/>
      <c r="AEG57" s="5"/>
      <c r="AEH57" s="5"/>
      <c r="AEI57" s="5"/>
      <c r="AEJ57" s="5"/>
      <c r="AEK57" s="5"/>
      <c r="AEL57" s="5"/>
      <c r="AEM57" s="5"/>
      <c r="AEN57" s="5"/>
      <c r="AEO57" s="5"/>
      <c r="AEP57" s="5"/>
      <c r="AEQ57" s="5"/>
      <c r="AER57" s="5"/>
      <c r="AES57" s="5"/>
      <c r="AET57" s="5"/>
      <c r="AEU57" s="5"/>
      <c r="AEV57" s="5"/>
      <c r="AEW57" s="5"/>
      <c r="AEX57" s="5"/>
      <c r="AEY57" s="5"/>
      <c r="AEZ57" s="5"/>
      <c r="AFA57" s="5"/>
      <c r="AFB57" s="5"/>
      <c r="AFC57" s="5"/>
      <c r="AFD57" s="5"/>
      <c r="AFE57" s="5"/>
      <c r="AFF57" s="5"/>
      <c r="AFG57" s="5"/>
      <c r="AFH57" s="5"/>
      <c r="AFI57" s="5"/>
      <c r="AFJ57" s="5"/>
      <c r="AFK57" s="5"/>
      <c r="AFL57" s="5"/>
      <c r="AFM57" s="5"/>
      <c r="AFN57" s="5"/>
      <c r="AFO57" s="5"/>
      <c r="AFP57" s="5"/>
      <c r="AFQ57" s="5"/>
      <c r="AFR57" s="5"/>
      <c r="AFS57" s="5"/>
      <c r="AFT57" s="5"/>
      <c r="AFU57" s="5"/>
      <c r="AFV57" s="5"/>
      <c r="AFW57" s="5"/>
      <c r="AFX57" s="5"/>
      <c r="AFY57" s="5"/>
      <c r="AFZ57" s="5"/>
      <c r="AGA57" s="5"/>
      <c r="AGB57" s="5"/>
      <c r="AGC57" s="5"/>
      <c r="AGD57" s="5"/>
      <c r="AGE57" s="5"/>
      <c r="AGF57" s="5"/>
      <c r="AGG57" s="5"/>
      <c r="AGH57" s="5"/>
      <c r="AGI57" s="5"/>
      <c r="AGJ57" s="5"/>
      <c r="AGK57" s="5"/>
      <c r="AGL57" s="5"/>
      <c r="AGM57" s="5"/>
      <c r="AGN57" s="5"/>
      <c r="AGO57" s="5"/>
      <c r="AGP57" s="5"/>
      <c r="AGQ57" s="5"/>
      <c r="AGR57" s="5"/>
      <c r="AGS57" s="5"/>
      <c r="AGT57" s="5"/>
      <c r="AGU57" s="5"/>
      <c r="AGV57" s="5"/>
      <c r="AGW57" s="5"/>
      <c r="AGX57" s="5"/>
      <c r="AGY57" s="5"/>
      <c r="AGZ57" s="5"/>
    </row>
    <row r="58" spans="1:884" s="7" customFormat="1" ht="21" customHeight="1" x14ac:dyDescent="0.25">
      <c r="A58" s="6"/>
      <c r="B58" s="6"/>
      <c r="C58" s="6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  <c r="SN58" s="5"/>
      <c r="SO58" s="5"/>
      <c r="SP58" s="5"/>
      <c r="SQ58" s="5"/>
      <c r="SR58" s="5"/>
      <c r="SS58" s="5"/>
      <c r="ST58" s="5"/>
      <c r="SU58" s="5"/>
      <c r="SV58" s="5"/>
      <c r="SW58" s="5"/>
      <c r="SX58" s="5"/>
      <c r="SY58" s="5"/>
      <c r="SZ58" s="5"/>
      <c r="TA58" s="5"/>
      <c r="TB58" s="5"/>
      <c r="TC58" s="5"/>
      <c r="TD58" s="5"/>
      <c r="TE58" s="5"/>
      <c r="TF58" s="5"/>
      <c r="TG58" s="5"/>
      <c r="TH58" s="5"/>
      <c r="TI58" s="5"/>
      <c r="TJ58" s="5"/>
      <c r="TK58" s="5"/>
      <c r="TL58" s="5"/>
      <c r="TM58" s="5"/>
      <c r="TN58" s="5"/>
      <c r="TO58" s="5"/>
      <c r="TP58" s="5"/>
      <c r="TQ58" s="5"/>
      <c r="TR58" s="5"/>
      <c r="TS58" s="5"/>
      <c r="TT58" s="5"/>
      <c r="TU58" s="5"/>
      <c r="TV58" s="5"/>
      <c r="TW58" s="5"/>
      <c r="TX58" s="5"/>
      <c r="TY58" s="5"/>
      <c r="TZ58" s="5"/>
      <c r="UA58" s="5"/>
      <c r="UB58" s="5"/>
      <c r="UC58" s="5"/>
      <c r="UD58" s="5"/>
      <c r="UE58" s="5"/>
      <c r="UF58" s="5"/>
      <c r="UG58" s="5"/>
      <c r="UH58" s="5"/>
      <c r="UI58" s="5"/>
      <c r="UJ58" s="5"/>
      <c r="UK58" s="5"/>
      <c r="UL58" s="5"/>
      <c r="UM58" s="5"/>
      <c r="UN58" s="5"/>
      <c r="UO58" s="5"/>
      <c r="UP58" s="5"/>
      <c r="UQ58" s="5"/>
      <c r="UR58" s="5"/>
      <c r="US58" s="5"/>
      <c r="UT58" s="5"/>
      <c r="UU58" s="5"/>
      <c r="UV58" s="5"/>
      <c r="UW58" s="5"/>
      <c r="UX58" s="5"/>
      <c r="UY58" s="5"/>
      <c r="UZ58" s="5"/>
      <c r="VA58" s="5"/>
      <c r="VB58" s="5"/>
      <c r="VC58" s="5"/>
      <c r="VD58" s="5"/>
      <c r="VE58" s="5"/>
      <c r="VF58" s="5"/>
      <c r="VG58" s="5"/>
      <c r="VH58" s="5"/>
      <c r="VI58" s="5"/>
      <c r="VJ58" s="5"/>
      <c r="VK58" s="5"/>
      <c r="VL58" s="5"/>
      <c r="VM58" s="5"/>
      <c r="VN58" s="5"/>
      <c r="VO58" s="5"/>
      <c r="VP58" s="5"/>
      <c r="VQ58" s="5"/>
      <c r="VR58" s="5"/>
      <c r="VS58" s="5"/>
      <c r="VT58" s="5"/>
      <c r="VU58" s="5"/>
      <c r="VV58" s="5"/>
      <c r="VW58" s="5"/>
      <c r="VX58" s="5"/>
      <c r="VY58" s="5"/>
      <c r="VZ58" s="5"/>
      <c r="WA58" s="5"/>
      <c r="WB58" s="5"/>
      <c r="WC58" s="5"/>
      <c r="WD58" s="5"/>
      <c r="WE58" s="5"/>
      <c r="WF58" s="5"/>
      <c r="WG58" s="5"/>
      <c r="WH58" s="5"/>
      <c r="WI58" s="5"/>
      <c r="WJ58" s="5"/>
      <c r="WK58" s="5"/>
      <c r="WL58" s="5"/>
      <c r="WM58" s="5"/>
      <c r="WN58" s="5"/>
      <c r="WO58" s="5"/>
      <c r="WP58" s="5"/>
      <c r="WQ58" s="5"/>
      <c r="WR58" s="5"/>
      <c r="WS58" s="5"/>
      <c r="WT58" s="5"/>
      <c r="WU58" s="5"/>
      <c r="WV58" s="5"/>
      <c r="WW58" s="5"/>
      <c r="WX58" s="5"/>
      <c r="WY58" s="5"/>
      <c r="WZ58" s="5"/>
      <c r="XA58" s="5"/>
      <c r="XB58" s="5"/>
      <c r="XC58" s="5"/>
      <c r="XD58" s="5"/>
      <c r="XE58" s="5"/>
      <c r="XF58" s="5"/>
      <c r="XG58" s="5"/>
      <c r="XH58" s="5"/>
      <c r="XI58" s="5"/>
      <c r="XJ58" s="5"/>
      <c r="XK58" s="5"/>
      <c r="XL58" s="5"/>
      <c r="XM58" s="5"/>
      <c r="XN58" s="5"/>
      <c r="XO58" s="5"/>
      <c r="XP58" s="5"/>
      <c r="XQ58" s="5"/>
      <c r="XR58" s="5"/>
      <c r="XS58" s="5"/>
      <c r="XT58" s="5"/>
      <c r="XU58" s="5"/>
      <c r="XV58" s="5"/>
      <c r="XW58" s="5"/>
      <c r="XX58" s="5"/>
      <c r="XY58" s="5"/>
      <c r="XZ58" s="5"/>
      <c r="YA58" s="5"/>
      <c r="YB58" s="5"/>
      <c r="YC58" s="5"/>
      <c r="YD58" s="5"/>
      <c r="YE58" s="5"/>
      <c r="YF58" s="5"/>
      <c r="YG58" s="5"/>
      <c r="YH58" s="5"/>
      <c r="YI58" s="5"/>
      <c r="YJ58" s="5"/>
      <c r="YK58" s="5"/>
      <c r="YL58" s="5"/>
      <c r="YM58" s="5"/>
      <c r="YN58" s="5"/>
      <c r="YO58" s="5"/>
      <c r="YP58" s="5"/>
      <c r="YQ58" s="5"/>
      <c r="YR58" s="5"/>
      <c r="YS58" s="5"/>
      <c r="YT58" s="5"/>
      <c r="YU58" s="5"/>
      <c r="YV58" s="5"/>
      <c r="YW58" s="5"/>
      <c r="YX58" s="5"/>
      <c r="YY58" s="5"/>
      <c r="YZ58" s="5"/>
      <c r="ZA58" s="5"/>
      <c r="ZB58" s="5"/>
      <c r="ZC58" s="5"/>
      <c r="ZD58" s="5"/>
      <c r="ZE58" s="5"/>
      <c r="ZF58" s="5"/>
      <c r="ZG58" s="5"/>
      <c r="ZH58" s="5"/>
      <c r="ZI58" s="5"/>
      <c r="ZJ58" s="5"/>
      <c r="ZK58" s="5"/>
      <c r="ZL58" s="5"/>
      <c r="ZM58" s="5"/>
      <c r="ZN58" s="5"/>
      <c r="ZO58" s="5"/>
      <c r="ZP58" s="5"/>
      <c r="ZQ58" s="5"/>
      <c r="ZR58" s="5"/>
      <c r="ZS58" s="5"/>
      <c r="ZT58" s="5"/>
      <c r="ZU58" s="5"/>
      <c r="ZV58" s="5"/>
      <c r="ZW58" s="5"/>
      <c r="ZX58" s="5"/>
      <c r="ZY58" s="5"/>
      <c r="ZZ58" s="5"/>
      <c r="AAA58" s="5"/>
      <c r="AAB58" s="5"/>
      <c r="AAC58" s="5"/>
      <c r="AAD58" s="5"/>
      <c r="AAE58" s="5"/>
      <c r="AAF58" s="5"/>
      <c r="AAG58" s="5"/>
      <c r="AAH58" s="5"/>
      <c r="AAI58" s="5"/>
      <c r="AAJ58" s="5"/>
      <c r="AAK58" s="5"/>
      <c r="AAL58" s="5"/>
      <c r="AAM58" s="5"/>
      <c r="AAN58" s="5"/>
      <c r="AAO58" s="5"/>
      <c r="AAP58" s="5"/>
      <c r="AAQ58" s="5"/>
      <c r="AAR58" s="5"/>
      <c r="AAS58" s="5"/>
      <c r="AAT58" s="5"/>
      <c r="AAU58" s="5"/>
      <c r="AAV58" s="5"/>
      <c r="AAW58" s="5"/>
      <c r="AAX58" s="5"/>
      <c r="AAY58" s="5"/>
      <c r="AAZ58" s="5"/>
      <c r="ABA58" s="5"/>
      <c r="ABB58" s="5"/>
      <c r="ABC58" s="5"/>
      <c r="ABD58" s="5"/>
      <c r="ABE58" s="5"/>
      <c r="ABF58" s="5"/>
      <c r="ABG58" s="5"/>
      <c r="ABH58" s="5"/>
      <c r="ABI58" s="5"/>
      <c r="ABJ58" s="5"/>
      <c r="ABK58" s="5"/>
      <c r="ABL58" s="5"/>
      <c r="ABM58" s="5"/>
      <c r="ABN58" s="5"/>
      <c r="ABO58" s="5"/>
      <c r="ABP58" s="5"/>
      <c r="ABQ58" s="5"/>
      <c r="ABR58" s="5"/>
      <c r="ABS58" s="5"/>
      <c r="ABT58" s="5"/>
      <c r="ABU58" s="5"/>
      <c r="ABV58" s="5"/>
      <c r="ABW58" s="5"/>
      <c r="ABX58" s="5"/>
      <c r="ABY58" s="5"/>
      <c r="ABZ58" s="5"/>
      <c r="ACA58" s="5"/>
      <c r="ACB58" s="5"/>
      <c r="ACC58" s="5"/>
      <c r="ACD58" s="5"/>
      <c r="ACE58" s="5"/>
      <c r="ACF58" s="5"/>
      <c r="ACG58" s="5"/>
      <c r="ACH58" s="5"/>
      <c r="ACI58" s="5"/>
      <c r="ACJ58" s="5"/>
      <c r="ACK58" s="5"/>
      <c r="ACL58" s="5"/>
      <c r="ACM58" s="5"/>
      <c r="ACN58" s="5"/>
      <c r="ACO58" s="5"/>
      <c r="ACP58" s="5"/>
      <c r="ACQ58" s="5"/>
      <c r="ACR58" s="5"/>
      <c r="ACS58" s="5"/>
      <c r="ACT58" s="5"/>
      <c r="ACU58" s="5"/>
      <c r="ACV58" s="5"/>
      <c r="ACW58" s="5"/>
      <c r="ACX58" s="5"/>
      <c r="ACY58" s="5"/>
      <c r="ACZ58" s="5"/>
      <c r="ADA58" s="5"/>
      <c r="ADB58" s="5"/>
      <c r="ADC58" s="5"/>
      <c r="ADD58" s="5"/>
      <c r="ADE58" s="5"/>
      <c r="ADF58" s="5"/>
      <c r="ADG58" s="5"/>
      <c r="ADH58" s="5"/>
      <c r="ADI58" s="5"/>
      <c r="ADJ58" s="5"/>
      <c r="ADK58" s="5"/>
      <c r="ADL58" s="5"/>
      <c r="ADM58" s="5"/>
      <c r="ADN58" s="5"/>
      <c r="ADO58" s="5"/>
      <c r="ADP58" s="5"/>
      <c r="ADQ58" s="5"/>
      <c r="ADR58" s="5"/>
      <c r="ADS58" s="5"/>
      <c r="ADT58" s="5"/>
      <c r="ADU58" s="5"/>
      <c r="ADV58" s="5"/>
      <c r="ADW58" s="5"/>
      <c r="ADX58" s="5"/>
      <c r="ADY58" s="5"/>
      <c r="ADZ58" s="5"/>
      <c r="AEA58" s="5"/>
      <c r="AEB58" s="5"/>
      <c r="AEC58" s="5"/>
      <c r="AED58" s="5"/>
      <c r="AEE58" s="5"/>
      <c r="AEF58" s="5"/>
      <c r="AEG58" s="5"/>
      <c r="AEH58" s="5"/>
      <c r="AEI58" s="5"/>
      <c r="AEJ58" s="5"/>
      <c r="AEK58" s="5"/>
      <c r="AEL58" s="5"/>
      <c r="AEM58" s="5"/>
      <c r="AEN58" s="5"/>
      <c r="AEO58" s="5"/>
      <c r="AEP58" s="5"/>
      <c r="AEQ58" s="5"/>
      <c r="AER58" s="5"/>
      <c r="AES58" s="5"/>
      <c r="AET58" s="5"/>
      <c r="AEU58" s="5"/>
      <c r="AEV58" s="5"/>
      <c r="AEW58" s="5"/>
      <c r="AEX58" s="5"/>
      <c r="AEY58" s="5"/>
      <c r="AEZ58" s="5"/>
      <c r="AFA58" s="5"/>
      <c r="AFB58" s="5"/>
      <c r="AFC58" s="5"/>
      <c r="AFD58" s="5"/>
      <c r="AFE58" s="5"/>
      <c r="AFF58" s="5"/>
      <c r="AFG58" s="5"/>
      <c r="AFH58" s="5"/>
      <c r="AFI58" s="5"/>
      <c r="AFJ58" s="5"/>
      <c r="AFK58" s="5"/>
      <c r="AFL58" s="5"/>
      <c r="AFM58" s="5"/>
      <c r="AFN58" s="5"/>
      <c r="AFO58" s="5"/>
      <c r="AFP58" s="5"/>
      <c r="AFQ58" s="5"/>
      <c r="AFR58" s="5"/>
      <c r="AFS58" s="5"/>
      <c r="AFT58" s="5"/>
      <c r="AFU58" s="5"/>
      <c r="AFV58" s="5"/>
      <c r="AFW58" s="5"/>
      <c r="AFX58" s="5"/>
      <c r="AFY58" s="5"/>
      <c r="AFZ58" s="5"/>
      <c r="AGA58" s="5"/>
      <c r="AGB58" s="5"/>
      <c r="AGC58" s="5"/>
      <c r="AGD58" s="5"/>
      <c r="AGE58" s="5"/>
      <c r="AGF58" s="5"/>
      <c r="AGG58" s="5"/>
      <c r="AGH58" s="5"/>
      <c r="AGI58" s="5"/>
      <c r="AGJ58" s="5"/>
      <c r="AGK58" s="5"/>
      <c r="AGL58" s="5"/>
      <c r="AGM58" s="5"/>
      <c r="AGN58" s="5"/>
      <c r="AGO58" s="5"/>
      <c r="AGP58" s="5"/>
      <c r="AGQ58" s="5"/>
      <c r="AGR58" s="5"/>
      <c r="AGS58" s="5"/>
      <c r="AGT58" s="5"/>
      <c r="AGU58" s="5"/>
      <c r="AGV58" s="5"/>
      <c r="AGW58" s="5"/>
      <c r="AGX58" s="5"/>
      <c r="AGY58" s="5"/>
      <c r="AGZ58" s="5"/>
    </row>
    <row r="59" spans="1:884" s="7" customFormat="1" x14ac:dyDescent="0.25">
      <c r="A59" s="6"/>
      <c r="B59" s="6"/>
      <c r="C59" s="6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  <c r="IW59" s="5"/>
      <c r="IX59" s="5"/>
      <c r="IY59" s="5"/>
      <c r="IZ59" s="5"/>
      <c r="JA59" s="5"/>
      <c r="JB59" s="5"/>
      <c r="JC59" s="5"/>
      <c r="JD59" s="5"/>
      <c r="JE59" s="5"/>
      <c r="JF59" s="5"/>
      <c r="JG59" s="5"/>
      <c r="JH59" s="5"/>
      <c r="JI59" s="5"/>
      <c r="JJ59" s="5"/>
      <c r="JK59" s="5"/>
      <c r="JL59" s="5"/>
      <c r="JM59" s="5"/>
      <c r="JN59" s="5"/>
      <c r="JO59" s="5"/>
      <c r="JP59" s="5"/>
      <c r="JQ59" s="5"/>
      <c r="JR59" s="5"/>
      <c r="JS59" s="5"/>
      <c r="JT59" s="5"/>
      <c r="JU59" s="5"/>
      <c r="JV59" s="5"/>
      <c r="JW59" s="5"/>
      <c r="JX59" s="5"/>
      <c r="JY59" s="5"/>
      <c r="JZ59" s="5"/>
      <c r="KA59" s="5"/>
      <c r="KB59" s="5"/>
      <c r="KC59" s="5"/>
      <c r="KD59" s="5"/>
      <c r="KE59" s="5"/>
      <c r="KF59" s="5"/>
      <c r="KG59" s="5"/>
      <c r="KH59" s="5"/>
      <c r="KI59" s="5"/>
      <c r="KJ59" s="5"/>
      <c r="KK59" s="5"/>
      <c r="KL59" s="5"/>
      <c r="KM59" s="5"/>
      <c r="KN59" s="5"/>
      <c r="KO59" s="5"/>
      <c r="KP59" s="5"/>
      <c r="KQ59" s="5"/>
      <c r="KR59" s="5"/>
      <c r="KS59" s="5"/>
      <c r="KT59" s="5"/>
      <c r="KU59" s="5"/>
      <c r="KV59" s="5"/>
      <c r="KW59" s="5"/>
      <c r="KX59" s="5"/>
      <c r="KY59" s="5"/>
      <c r="KZ59" s="5"/>
      <c r="LA59" s="5"/>
      <c r="LB59" s="5"/>
      <c r="LC59" s="5"/>
      <c r="LD59" s="5"/>
      <c r="LE59" s="5"/>
      <c r="LF59" s="5"/>
      <c r="LG59" s="5"/>
      <c r="LH59" s="5"/>
      <c r="LI59" s="5"/>
      <c r="LJ59" s="5"/>
      <c r="LK59" s="5"/>
      <c r="LL59" s="5"/>
      <c r="LM59" s="5"/>
      <c r="LN59" s="5"/>
      <c r="LO59" s="5"/>
      <c r="LP59" s="5"/>
      <c r="LQ59" s="5"/>
      <c r="LR59" s="5"/>
      <c r="LS59" s="5"/>
      <c r="LT59" s="5"/>
      <c r="LU59" s="5"/>
      <c r="LV59" s="5"/>
      <c r="LW59" s="5"/>
      <c r="LX59" s="5"/>
      <c r="LY59" s="5"/>
      <c r="LZ59" s="5"/>
      <c r="MA59" s="5"/>
      <c r="MB59" s="5"/>
      <c r="MC59" s="5"/>
      <c r="MD59" s="5"/>
      <c r="ME59" s="5"/>
      <c r="MF59" s="5"/>
      <c r="MG59" s="5"/>
      <c r="MH59" s="5"/>
      <c r="MI59" s="5"/>
      <c r="MJ59" s="5"/>
      <c r="MK59" s="5"/>
      <c r="ML59" s="5"/>
      <c r="MM59" s="5"/>
      <c r="MN59" s="5"/>
      <c r="MO59" s="5"/>
      <c r="MP59" s="5"/>
      <c r="MQ59" s="5"/>
      <c r="MR59" s="5"/>
      <c r="MS59" s="5"/>
      <c r="MT59" s="5"/>
      <c r="MU59" s="5"/>
      <c r="MV59" s="5"/>
      <c r="MW59" s="5"/>
      <c r="MX59" s="5"/>
      <c r="MY59" s="5"/>
      <c r="MZ59" s="5"/>
      <c r="NA59" s="5"/>
      <c r="NB59" s="5"/>
      <c r="NC59" s="5"/>
      <c r="ND59" s="5"/>
      <c r="NE59" s="5"/>
      <c r="NF59" s="5"/>
      <c r="NG59" s="5"/>
      <c r="NH59" s="5"/>
      <c r="NI59" s="5"/>
      <c r="NJ59" s="5"/>
      <c r="NK59" s="5"/>
      <c r="NL59" s="5"/>
      <c r="NM59" s="5"/>
      <c r="NN59" s="5"/>
      <c r="NO59" s="5"/>
      <c r="NP59" s="5"/>
      <c r="NQ59" s="5"/>
      <c r="NR59" s="5"/>
      <c r="NS59" s="5"/>
      <c r="NT59" s="5"/>
      <c r="NU59" s="5"/>
      <c r="NV59" s="5"/>
      <c r="NW59" s="5"/>
      <c r="NX59" s="5"/>
      <c r="NY59" s="5"/>
      <c r="NZ59" s="5"/>
      <c r="OA59" s="5"/>
      <c r="OB59" s="5"/>
      <c r="OC59" s="5"/>
      <c r="OD59" s="5"/>
      <c r="OE59" s="5"/>
      <c r="OF59" s="5"/>
      <c r="OG59" s="5"/>
      <c r="OH59" s="5"/>
      <c r="OI59" s="5"/>
      <c r="OJ59" s="5"/>
      <c r="OK59" s="5"/>
      <c r="OL59" s="5"/>
      <c r="OM59" s="5"/>
      <c r="ON59" s="5"/>
      <c r="OO59" s="5"/>
      <c r="OP59" s="5"/>
      <c r="OQ59" s="5"/>
      <c r="OR59" s="5"/>
      <c r="OS59" s="5"/>
      <c r="OT59" s="5"/>
      <c r="OU59" s="5"/>
      <c r="OV59" s="5"/>
      <c r="OW59" s="5"/>
      <c r="OX59" s="5"/>
      <c r="OY59" s="5"/>
      <c r="OZ59" s="5"/>
      <c r="PA59" s="5"/>
      <c r="PB59" s="5"/>
      <c r="PC59" s="5"/>
      <c r="PD59" s="5"/>
      <c r="PE59" s="5"/>
      <c r="PF59" s="5"/>
      <c r="PG59" s="5"/>
      <c r="PH59" s="5"/>
      <c r="PI59" s="5"/>
      <c r="PJ59" s="5"/>
      <c r="PK59" s="5"/>
      <c r="PL59" s="5"/>
      <c r="PM59" s="5"/>
      <c r="PN59" s="5"/>
      <c r="PO59" s="5"/>
      <c r="PP59" s="5"/>
      <c r="PQ59" s="5"/>
      <c r="PR59" s="5"/>
      <c r="PS59" s="5"/>
      <c r="PT59" s="5"/>
      <c r="PU59" s="5"/>
      <c r="PV59" s="5"/>
      <c r="PW59" s="5"/>
      <c r="PX59" s="5"/>
      <c r="PY59" s="5"/>
      <c r="PZ59" s="5"/>
      <c r="QA59" s="5"/>
      <c r="QB59" s="5"/>
      <c r="QC59" s="5"/>
      <c r="QD59" s="5"/>
      <c r="QE59" s="5"/>
      <c r="QF59" s="5"/>
      <c r="QG59" s="5"/>
      <c r="QH59" s="5"/>
      <c r="QI59" s="5"/>
      <c r="QJ59" s="5"/>
      <c r="QK59" s="5"/>
      <c r="QL59" s="5"/>
      <c r="QM59" s="5"/>
      <c r="QN59" s="5"/>
      <c r="QO59" s="5"/>
      <c r="QP59" s="5"/>
      <c r="QQ59" s="5"/>
      <c r="QR59" s="5"/>
      <c r="QS59" s="5"/>
      <c r="QT59" s="5"/>
      <c r="QU59" s="5"/>
      <c r="QV59" s="5"/>
      <c r="QW59" s="5"/>
      <c r="QX59" s="5"/>
      <c r="QY59" s="5"/>
      <c r="QZ59" s="5"/>
      <c r="RA59" s="5"/>
      <c r="RB59" s="5"/>
      <c r="RC59" s="5"/>
      <c r="RD59" s="5"/>
      <c r="RE59" s="5"/>
      <c r="RF59" s="5"/>
      <c r="RG59" s="5"/>
      <c r="RH59" s="5"/>
      <c r="RI59" s="5"/>
      <c r="RJ59" s="5"/>
      <c r="RK59" s="5"/>
      <c r="RL59" s="5"/>
      <c r="RM59" s="5"/>
      <c r="RN59" s="5"/>
      <c r="RO59" s="5"/>
      <c r="RP59" s="5"/>
      <c r="RQ59" s="5"/>
      <c r="RR59" s="5"/>
      <c r="RS59" s="5"/>
      <c r="RT59" s="5"/>
      <c r="RU59" s="5"/>
      <c r="RV59" s="5"/>
      <c r="RW59" s="5"/>
      <c r="RX59" s="5"/>
      <c r="RY59" s="5"/>
      <c r="RZ59" s="5"/>
      <c r="SA59" s="5"/>
      <c r="SB59" s="5"/>
      <c r="SC59" s="5"/>
      <c r="SD59" s="5"/>
      <c r="SE59" s="5"/>
      <c r="SF59" s="5"/>
      <c r="SG59" s="5"/>
      <c r="SH59" s="5"/>
      <c r="SI59" s="5"/>
      <c r="SJ59" s="5"/>
      <c r="SK59" s="5"/>
      <c r="SL59" s="5"/>
      <c r="SM59" s="5"/>
      <c r="SN59" s="5"/>
      <c r="SO59" s="5"/>
      <c r="SP59" s="5"/>
      <c r="SQ59" s="5"/>
      <c r="SR59" s="5"/>
      <c r="SS59" s="5"/>
      <c r="ST59" s="5"/>
      <c r="SU59" s="5"/>
      <c r="SV59" s="5"/>
      <c r="SW59" s="5"/>
      <c r="SX59" s="5"/>
      <c r="SY59" s="5"/>
      <c r="SZ59" s="5"/>
      <c r="TA59" s="5"/>
      <c r="TB59" s="5"/>
      <c r="TC59" s="5"/>
      <c r="TD59" s="5"/>
      <c r="TE59" s="5"/>
      <c r="TF59" s="5"/>
      <c r="TG59" s="5"/>
      <c r="TH59" s="5"/>
      <c r="TI59" s="5"/>
      <c r="TJ59" s="5"/>
      <c r="TK59" s="5"/>
      <c r="TL59" s="5"/>
      <c r="TM59" s="5"/>
      <c r="TN59" s="5"/>
      <c r="TO59" s="5"/>
      <c r="TP59" s="5"/>
      <c r="TQ59" s="5"/>
      <c r="TR59" s="5"/>
      <c r="TS59" s="5"/>
      <c r="TT59" s="5"/>
      <c r="TU59" s="5"/>
      <c r="TV59" s="5"/>
      <c r="TW59" s="5"/>
      <c r="TX59" s="5"/>
      <c r="TY59" s="5"/>
      <c r="TZ59" s="5"/>
      <c r="UA59" s="5"/>
      <c r="UB59" s="5"/>
      <c r="UC59" s="5"/>
      <c r="UD59" s="5"/>
      <c r="UE59" s="5"/>
      <c r="UF59" s="5"/>
      <c r="UG59" s="5"/>
      <c r="UH59" s="5"/>
      <c r="UI59" s="5"/>
      <c r="UJ59" s="5"/>
      <c r="UK59" s="5"/>
      <c r="UL59" s="5"/>
      <c r="UM59" s="5"/>
      <c r="UN59" s="5"/>
      <c r="UO59" s="5"/>
      <c r="UP59" s="5"/>
      <c r="UQ59" s="5"/>
      <c r="UR59" s="5"/>
      <c r="US59" s="5"/>
      <c r="UT59" s="5"/>
      <c r="UU59" s="5"/>
      <c r="UV59" s="5"/>
      <c r="UW59" s="5"/>
      <c r="UX59" s="5"/>
      <c r="UY59" s="5"/>
      <c r="UZ59" s="5"/>
      <c r="VA59" s="5"/>
      <c r="VB59" s="5"/>
      <c r="VC59" s="5"/>
      <c r="VD59" s="5"/>
      <c r="VE59" s="5"/>
      <c r="VF59" s="5"/>
      <c r="VG59" s="5"/>
      <c r="VH59" s="5"/>
      <c r="VI59" s="5"/>
      <c r="VJ59" s="5"/>
      <c r="VK59" s="5"/>
      <c r="VL59" s="5"/>
      <c r="VM59" s="5"/>
      <c r="VN59" s="5"/>
      <c r="VO59" s="5"/>
      <c r="VP59" s="5"/>
      <c r="VQ59" s="5"/>
      <c r="VR59" s="5"/>
      <c r="VS59" s="5"/>
      <c r="VT59" s="5"/>
      <c r="VU59" s="5"/>
      <c r="VV59" s="5"/>
      <c r="VW59" s="5"/>
      <c r="VX59" s="5"/>
      <c r="VY59" s="5"/>
      <c r="VZ59" s="5"/>
      <c r="WA59" s="5"/>
      <c r="WB59" s="5"/>
      <c r="WC59" s="5"/>
      <c r="WD59" s="5"/>
      <c r="WE59" s="5"/>
      <c r="WF59" s="5"/>
      <c r="WG59" s="5"/>
      <c r="WH59" s="5"/>
      <c r="WI59" s="5"/>
      <c r="WJ59" s="5"/>
      <c r="WK59" s="5"/>
      <c r="WL59" s="5"/>
      <c r="WM59" s="5"/>
      <c r="WN59" s="5"/>
      <c r="WO59" s="5"/>
      <c r="WP59" s="5"/>
      <c r="WQ59" s="5"/>
      <c r="WR59" s="5"/>
      <c r="WS59" s="5"/>
      <c r="WT59" s="5"/>
      <c r="WU59" s="5"/>
      <c r="WV59" s="5"/>
      <c r="WW59" s="5"/>
      <c r="WX59" s="5"/>
      <c r="WY59" s="5"/>
      <c r="WZ59" s="5"/>
      <c r="XA59" s="5"/>
      <c r="XB59" s="5"/>
      <c r="XC59" s="5"/>
      <c r="XD59" s="5"/>
      <c r="XE59" s="5"/>
      <c r="XF59" s="5"/>
      <c r="XG59" s="5"/>
      <c r="XH59" s="5"/>
      <c r="XI59" s="5"/>
      <c r="XJ59" s="5"/>
      <c r="XK59" s="5"/>
      <c r="XL59" s="5"/>
      <c r="XM59" s="5"/>
      <c r="XN59" s="5"/>
      <c r="XO59" s="5"/>
      <c r="XP59" s="5"/>
      <c r="XQ59" s="5"/>
      <c r="XR59" s="5"/>
      <c r="XS59" s="5"/>
      <c r="XT59" s="5"/>
      <c r="XU59" s="5"/>
      <c r="XV59" s="5"/>
      <c r="XW59" s="5"/>
      <c r="XX59" s="5"/>
      <c r="XY59" s="5"/>
      <c r="XZ59" s="5"/>
      <c r="YA59" s="5"/>
      <c r="YB59" s="5"/>
      <c r="YC59" s="5"/>
      <c r="YD59" s="5"/>
      <c r="YE59" s="5"/>
      <c r="YF59" s="5"/>
      <c r="YG59" s="5"/>
      <c r="YH59" s="5"/>
      <c r="YI59" s="5"/>
      <c r="YJ59" s="5"/>
      <c r="YK59" s="5"/>
      <c r="YL59" s="5"/>
      <c r="YM59" s="5"/>
      <c r="YN59" s="5"/>
      <c r="YO59" s="5"/>
      <c r="YP59" s="5"/>
      <c r="YQ59" s="5"/>
      <c r="YR59" s="5"/>
      <c r="YS59" s="5"/>
      <c r="YT59" s="5"/>
      <c r="YU59" s="5"/>
      <c r="YV59" s="5"/>
      <c r="YW59" s="5"/>
      <c r="YX59" s="5"/>
      <c r="YY59" s="5"/>
      <c r="YZ59" s="5"/>
      <c r="ZA59" s="5"/>
      <c r="ZB59" s="5"/>
      <c r="ZC59" s="5"/>
      <c r="ZD59" s="5"/>
      <c r="ZE59" s="5"/>
      <c r="ZF59" s="5"/>
      <c r="ZG59" s="5"/>
      <c r="ZH59" s="5"/>
      <c r="ZI59" s="5"/>
      <c r="ZJ59" s="5"/>
      <c r="ZK59" s="5"/>
      <c r="ZL59" s="5"/>
      <c r="ZM59" s="5"/>
      <c r="ZN59" s="5"/>
      <c r="ZO59" s="5"/>
      <c r="ZP59" s="5"/>
      <c r="ZQ59" s="5"/>
      <c r="ZR59" s="5"/>
      <c r="ZS59" s="5"/>
      <c r="ZT59" s="5"/>
      <c r="ZU59" s="5"/>
      <c r="ZV59" s="5"/>
      <c r="ZW59" s="5"/>
      <c r="ZX59" s="5"/>
      <c r="ZY59" s="5"/>
      <c r="ZZ59" s="5"/>
      <c r="AAA59" s="5"/>
      <c r="AAB59" s="5"/>
      <c r="AAC59" s="5"/>
      <c r="AAD59" s="5"/>
      <c r="AAE59" s="5"/>
      <c r="AAF59" s="5"/>
      <c r="AAG59" s="5"/>
      <c r="AAH59" s="5"/>
      <c r="AAI59" s="5"/>
      <c r="AAJ59" s="5"/>
      <c r="AAK59" s="5"/>
      <c r="AAL59" s="5"/>
      <c r="AAM59" s="5"/>
      <c r="AAN59" s="5"/>
      <c r="AAO59" s="5"/>
      <c r="AAP59" s="5"/>
      <c r="AAQ59" s="5"/>
      <c r="AAR59" s="5"/>
      <c r="AAS59" s="5"/>
      <c r="AAT59" s="5"/>
      <c r="AAU59" s="5"/>
      <c r="AAV59" s="5"/>
      <c r="AAW59" s="5"/>
      <c r="AAX59" s="5"/>
      <c r="AAY59" s="5"/>
      <c r="AAZ59" s="5"/>
      <c r="ABA59" s="5"/>
      <c r="ABB59" s="5"/>
      <c r="ABC59" s="5"/>
      <c r="ABD59" s="5"/>
      <c r="ABE59" s="5"/>
      <c r="ABF59" s="5"/>
      <c r="ABG59" s="5"/>
      <c r="ABH59" s="5"/>
      <c r="ABI59" s="5"/>
      <c r="ABJ59" s="5"/>
      <c r="ABK59" s="5"/>
      <c r="ABL59" s="5"/>
      <c r="ABM59" s="5"/>
      <c r="ABN59" s="5"/>
      <c r="ABO59" s="5"/>
      <c r="ABP59" s="5"/>
      <c r="ABQ59" s="5"/>
      <c r="ABR59" s="5"/>
      <c r="ABS59" s="5"/>
      <c r="ABT59" s="5"/>
      <c r="ABU59" s="5"/>
      <c r="ABV59" s="5"/>
      <c r="ABW59" s="5"/>
      <c r="ABX59" s="5"/>
      <c r="ABY59" s="5"/>
      <c r="ABZ59" s="5"/>
      <c r="ACA59" s="5"/>
      <c r="ACB59" s="5"/>
      <c r="ACC59" s="5"/>
      <c r="ACD59" s="5"/>
      <c r="ACE59" s="5"/>
      <c r="ACF59" s="5"/>
      <c r="ACG59" s="5"/>
      <c r="ACH59" s="5"/>
      <c r="ACI59" s="5"/>
      <c r="ACJ59" s="5"/>
      <c r="ACK59" s="5"/>
      <c r="ACL59" s="5"/>
      <c r="ACM59" s="5"/>
      <c r="ACN59" s="5"/>
      <c r="ACO59" s="5"/>
      <c r="ACP59" s="5"/>
      <c r="ACQ59" s="5"/>
      <c r="ACR59" s="5"/>
      <c r="ACS59" s="5"/>
      <c r="ACT59" s="5"/>
      <c r="ACU59" s="5"/>
      <c r="ACV59" s="5"/>
      <c r="ACW59" s="5"/>
      <c r="ACX59" s="5"/>
      <c r="ACY59" s="5"/>
      <c r="ACZ59" s="5"/>
      <c r="ADA59" s="5"/>
      <c r="ADB59" s="5"/>
      <c r="ADC59" s="5"/>
      <c r="ADD59" s="5"/>
      <c r="ADE59" s="5"/>
      <c r="ADF59" s="5"/>
      <c r="ADG59" s="5"/>
      <c r="ADH59" s="5"/>
      <c r="ADI59" s="5"/>
      <c r="ADJ59" s="5"/>
      <c r="ADK59" s="5"/>
      <c r="ADL59" s="5"/>
      <c r="ADM59" s="5"/>
      <c r="ADN59" s="5"/>
      <c r="ADO59" s="5"/>
      <c r="ADP59" s="5"/>
      <c r="ADQ59" s="5"/>
      <c r="ADR59" s="5"/>
      <c r="ADS59" s="5"/>
      <c r="ADT59" s="5"/>
      <c r="ADU59" s="5"/>
      <c r="ADV59" s="5"/>
      <c r="ADW59" s="5"/>
      <c r="ADX59" s="5"/>
      <c r="ADY59" s="5"/>
      <c r="ADZ59" s="5"/>
      <c r="AEA59" s="5"/>
      <c r="AEB59" s="5"/>
      <c r="AEC59" s="5"/>
      <c r="AED59" s="5"/>
      <c r="AEE59" s="5"/>
      <c r="AEF59" s="5"/>
      <c r="AEG59" s="5"/>
      <c r="AEH59" s="5"/>
      <c r="AEI59" s="5"/>
      <c r="AEJ59" s="5"/>
      <c r="AEK59" s="5"/>
      <c r="AEL59" s="5"/>
      <c r="AEM59" s="5"/>
      <c r="AEN59" s="5"/>
      <c r="AEO59" s="5"/>
      <c r="AEP59" s="5"/>
      <c r="AEQ59" s="5"/>
      <c r="AER59" s="5"/>
      <c r="AES59" s="5"/>
      <c r="AET59" s="5"/>
      <c r="AEU59" s="5"/>
      <c r="AEV59" s="5"/>
      <c r="AEW59" s="5"/>
      <c r="AEX59" s="5"/>
      <c r="AEY59" s="5"/>
      <c r="AEZ59" s="5"/>
      <c r="AFA59" s="5"/>
      <c r="AFB59" s="5"/>
      <c r="AFC59" s="5"/>
      <c r="AFD59" s="5"/>
      <c r="AFE59" s="5"/>
      <c r="AFF59" s="5"/>
      <c r="AFG59" s="5"/>
      <c r="AFH59" s="5"/>
      <c r="AFI59" s="5"/>
      <c r="AFJ59" s="5"/>
      <c r="AFK59" s="5"/>
      <c r="AFL59" s="5"/>
      <c r="AFM59" s="5"/>
      <c r="AFN59" s="5"/>
      <c r="AFO59" s="5"/>
      <c r="AFP59" s="5"/>
      <c r="AFQ59" s="5"/>
      <c r="AFR59" s="5"/>
      <c r="AFS59" s="5"/>
      <c r="AFT59" s="5"/>
      <c r="AFU59" s="5"/>
      <c r="AFV59" s="5"/>
      <c r="AFW59" s="5"/>
      <c r="AFX59" s="5"/>
      <c r="AFY59" s="5"/>
      <c r="AFZ59" s="5"/>
      <c r="AGA59" s="5"/>
      <c r="AGB59" s="5"/>
      <c r="AGC59" s="5"/>
      <c r="AGD59" s="5"/>
      <c r="AGE59" s="5"/>
      <c r="AGF59" s="5"/>
      <c r="AGG59" s="5"/>
      <c r="AGH59" s="5"/>
      <c r="AGI59" s="5"/>
      <c r="AGJ59" s="5"/>
      <c r="AGK59" s="5"/>
      <c r="AGL59" s="5"/>
      <c r="AGM59" s="5"/>
      <c r="AGN59" s="5"/>
      <c r="AGO59" s="5"/>
      <c r="AGP59" s="5"/>
      <c r="AGQ59" s="5"/>
      <c r="AGR59" s="5"/>
      <c r="AGS59" s="5"/>
      <c r="AGT59" s="5"/>
      <c r="AGU59" s="5"/>
      <c r="AGV59" s="5"/>
      <c r="AGW59" s="5"/>
      <c r="AGX59" s="5"/>
      <c r="AGY59" s="5"/>
      <c r="AGZ59" s="5"/>
    </row>
    <row r="60" spans="1:884" s="7" customFormat="1" x14ac:dyDescent="0.25">
      <c r="A60" s="6"/>
      <c r="B60" s="6"/>
      <c r="C60" s="6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  <c r="IW60" s="5"/>
      <c r="IX60" s="5"/>
      <c r="IY60" s="5"/>
      <c r="IZ60" s="5"/>
      <c r="JA60" s="5"/>
      <c r="JB60" s="5"/>
      <c r="JC60" s="5"/>
      <c r="JD60" s="5"/>
      <c r="JE60" s="5"/>
      <c r="JF60" s="5"/>
      <c r="JG60" s="5"/>
      <c r="JH60" s="5"/>
      <c r="JI60" s="5"/>
      <c r="JJ60" s="5"/>
      <c r="JK60" s="5"/>
      <c r="JL60" s="5"/>
      <c r="JM60" s="5"/>
      <c r="JN60" s="5"/>
      <c r="JO60" s="5"/>
      <c r="JP60" s="5"/>
      <c r="JQ60" s="5"/>
      <c r="JR60" s="5"/>
      <c r="JS60" s="5"/>
      <c r="JT60" s="5"/>
      <c r="JU60" s="5"/>
      <c r="JV60" s="5"/>
      <c r="JW60" s="5"/>
      <c r="JX60" s="5"/>
      <c r="JY60" s="5"/>
      <c r="JZ60" s="5"/>
      <c r="KA60" s="5"/>
      <c r="KB60" s="5"/>
      <c r="KC60" s="5"/>
      <c r="KD60" s="5"/>
      <c r="KE60" s="5"/>
      <c r="KF60" s="5"/>
      <c r="KG60" s="5"/>
      <c r="KH60" s="5"/>
      <c r="KI60" s="5"/>
      <c r="KJ60" s="5"/>
      <c r="KK60" s="5"/>
      <c r="KL60" s="5"/>
      <c r="KM60" s="5"/>
      <c r="KN60" s="5"/>
      <c r="KO60" s="5"/>
      <c r="KP60" s="5"/>
      <c r="KQ60" s="5"/>
      <c r="KR60" s="5"/>
      <c r="KS60" s="5"/>
      <c r="KT60" s="5"/>
      <c r="KU60" s="5"/>
      <c r="KV60" s="5"/>
      <c r="KW60" s="5"/>
      <c r="KX60" s="5"/>
      <c r="KY60" s="5"/>
      <c r="KZ60" s="5"/>
      <c r="LA60" s="5"/>
      <c r="LB60" s="5"/>
      <c r="LC60" s="5"/>
      <c r="LD60" s="5"/>
      <c r="LE60" s="5"/>
      <c r="LF60" s="5"/>
      <c r="LG60" s="5"/>
      <c r="LH60" s="5"/>
      <c r="LI60" s="5"/>
      <c r="LJ60" s="5"/>
      <c r="LK60" s="5"/>
      <c r="LL60" s="5"/>
      <c r="LM60" s="5"/>
      <c r="LN60" s="5"/>
      <c r="LO60" s="5"/>
      <c r="LP60" s="5"/>
      <c r="LQ60" s="5"/>
      <c r="LR60" s="5"/>
      <c r="LS60" s="5"/>
      <c r="LT60" s="5"/>
      <c r="LU60" s="5"/>
      <c r="LV60" s="5"/>
      <c r="LW60" s="5"/>
      <c r="LX60" s="5"/>
      <c r="LY60" s="5"/>
      <c r="LZ60" s="5"/>
      <c r="MA60" s="5"/>
      <c r="MB60" s="5"/>
      <c r="MC60" s="5"/>
      <c r="MD60" s="5"/>
      <c r="ME60" s="5"/>
      <c r="MF60" s="5"/>
      <c r="MG60" s="5"/>
      <c r="MH60" s="5"/>
      <c r="MI60" s="5"/>
      <c r="MJ60" s="5"/>
      <c r="MK60" s="5"/>
      <c r="ML60" s="5"/>
      <c r="MM60" s="5"/>
      <c r="MN60" s="5"/>
      <c r="MO60" s="5"/>
      <c r="MP60" s="5"/>
      <c r="MQ60" s="5"/>
      <c r="MR60" s="5"/>
      <c r="MS60" s="5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  <c r="NG60" s="5"/>
      <c r="NH60" s="5"/>
      <c r="NI60" s="5"/>
      <c r="NJ60" s="5"/>
      <c r="NK60" s="5"/>
      <c r="NL60" s="5"/>
      <c r="NM60" s="5"/>
      <c r="NN60" s="5"/>
      <c r="NO60" s="5"/>
      <c r="NP60" s="5"/>
      <c r="NQ60" s="5"/>
      <c r="NR60" s="5"/>
      <c r="NS60" s="5"/>
      <c r="NT60" s="5"/>
      <c r="NU60" s="5"/>
      <c r="NV60" s="5"/>
      <c r="NW60" s="5"/>
      <c r="NX60" s="5"/>
      <c r="NY60" s="5"/>
      <c r="NZ60" s="5"/>
      <c r="OA60" s="5"/>
      <c r="OB60" s="5"/>
      <c r="OC60" s="5"/>
      <c r="OD60" s="5"/>
      <c r="OE60" s="5"/>
      <c r="OF60" s="5"/>
      <c r="OG60" s="5"/>
      <c r="OH60" s="5"/>
      <c r="OI60" s="5"/>
      <c r="OJ60" s="5"/>
      <c r="OK60" s="5"/>
      <c r="OL60" s="5"/>
      <c r="OM60" s="5"/>
      <c r="ON60" s="5"/>
      <c r="OO60" s="5"/>
      <c r="OP60" s="5"/>
      <c r="OQ60" s="5"/>
      <c r="OR60" s="5"/>
      <c r="OS60" s="5"/>
      <c r="OT60" s="5"/>
      <c r="OU60" s="5"/>
      <c r="OV60" s="5"/>
      <c r="OW60" s="5"/>
      <c r="OX60" s="5"/>
      <c r="OY60" s="5"/>
      <c r="OZ60" s="5"/>
      <c r="PA60" s="5"/>
      <c r="PB60" s="5"/>
      <c r="PC60" s="5"/>
      <c r="PD60" s="5"/>
      <c r="PE60" s="5"/>
      <c r="PF60" s="5"/>
      <c r="PG60" s="5"/>
      <c r="PH60" s="5"/>
      <c r="PI60" s="5"/>
      <c r="PJ60" s="5"/>
      <c r="PK60" s="5"/>
      <c r="PL60" s="5"/>
      <c r="PM60" s="5"/>
      <c r="PN60" s="5"/>
      <c r="PO60" s="5"/>
      <c r="PP60" s="5"/>
      <c r="PQ60" s="5"/>
      <c r="PR60" s="5"/>
      <c r="PS60" s="5"/>
      <c r="PT60" s="5"/>
      <c r="PU60" s="5"/>
      <c r="PV60" s="5"/>
      <c r="PW60" s="5"/>
      <c r="PX60" s="5"/>
      <c r="PY60" s="5"/>
      <c r="PZ60" s="5"/>
      <c r="QA60" s="5"/>
      <c r="QB60" s="5"/>
      <c r="QC60" s="5"/>
      <c r="QD60" s="5"/>
      <c r="QE60" s="5"/>
      <c r="QF60" s="5"/>
      <c r="QG60" s="5"/>
      <c r="QH60" s="5"/>
      <c r="QI60" s="5"/>
      <c r="QJ60" s="5"/>
      <c r="QK60" s="5"/>
      <c r="QL60" s="5"/>
      <c r="QM60" s="5"/>
      <c r="QN60" s="5"/>
      <c r="QO60" s="5"/>
      <c r="QP60" s="5"/>
      <c r="QQ60" s="5"/>
      <c r="QR60" s="5"/>
      <c r="QS60" s="5"/>
      <c r="QT60" s="5"/>
      <c r="QU60" s="5"/>
      <c r="QV60" s="5"/>
      <c r="QW60" s="5"/>
      <c r="QX60" s="5"/>
      <c r="QY60" s="5"/>
      <c r="QZ60" s="5"/>
      <c r="RA60" s="5"/>
      <c r="RB60" s="5"/>
      <c r="RC60" s="5"/>
      <c r="RD60" s="5"/>
      <c r="RE60" s="5"/>
      <c r="RF60" s="5"/>
      <c r="RG60" s="5"/>
      <c r="RH60" s="5"/>
      <c r="RI60" s="5"/>
      <c r="RJ60" s="5"/>
      <c r="RK60" s="5"/>
      <c r="RL60" s="5"/>
      <c r="RM60" s="5"/>
      <c r="RN60" s="5"/>
      <c r="RO60" s="5"/>
      <c r="RP60" s="5"/>
      <c r="RQ60" s="5"/>
      <c r="RR60" s="5"/>
      <c r="RS60" s="5"/>
      <c r="RT60" s="5"/>
      <c r="RU60" s="5"/>
      <c r="RV60" s="5"/>
      <c r="RW60" s="5"/>
      <c r="RX60" s="5"/>
      <c r="RY60" s="5"/>
      <c r="RZ60" s="5"/>
      <c r="SA60" s="5"/>
      <c r="SB60" s="5"/>
      <c r="SC60" s="5"/>
      <c r="SD60" s="5"/>
      <c r="SE60" s="5"/>
      <c r="SF60" s="5"/>
      <c r="SG60" s="5"/>
      <c r="SH60" s="5"/>
      <c r="SI60" s="5"/>
      <c r="SJ60" s="5"/>
      <c r="SK60" s="5"/>
      <c r="SL60" s="5"/>
      <c r="SM60" s="5"/>
      <c r="SN60" s="5"/>
      <c r="SO60" s="5"/>
      <c r="SP60" s="5"/>
      <c r="SQ60" s="5"/>
      <c r="SR60" s="5"/>
      <c r="SS60" s="5"/>
      <c r="ST60" s="5"/>
      <c r="SU60" s="5"/>
      <c r="SV60" s="5"/>
      <c r="SW60" s="5"/>
      <c r="SX60" s="5"/>
      <c r="SY60" s="5"/>
      <c r="SZ60" s="5"/>
      <c r="TA60" s="5"/>
      <c r="TB60" s="5"/>
      <c r="TC60" s="5"/>
      <c r="TD60" s="5"/>
      <c r="TE60" s="5"/>
      <c r="TF60" s="5"/>
      <c r="TG60" s="5"/>
      <c r="TH60" s="5"/>
      <c r="TI60" s="5"/>
      <c r="TJ60" s="5"/>
      <c r="TK60" s="5"/>
      <c r="TL60" s="5"/>
      <c r="TM60" s="5"/>
      <c r="TN60" s="5"/>
      <c r="TO60" s="5"/>
      <c r="TP60" s="5"/>
      <c r="TQ60" s="5"/>
      <c r="TR60" s="5"/>
      <c r="TS60" s="5"/>
      <c r="TT60" s="5"/>
      <c r="TU60" s="5"/>
      <c r="TV60" s="5"/>
      <c r="TW60" s="5"/>
      <c r="TX60" s="5"/>
      <c r="TY60" s="5"/>
      <c r="TZ60" s="5"/>
      <c r="UA60" s="5"/>
      <c r="UB60" s="5"/>
      <c r="UC60" s="5"/>
      <c r="UD60" s="5"/>
      <c r="UE60" s="5"/>
      <c r="UF60" s="5"/>
      <c r="UG60" s="5"/>
      <c r="UH60" s="5"/>
      <c r="UI60" s="5"/>
      <c r="UJ60" s="5"/>
      <c r="UK60" s="5"/>
      <c r="UL60" s="5"/>
      <c r="UM60" s="5"/>
      <c r="UN60" s="5"/>
      <c r="UO60" s="5"/>
      <c r="UP60" s="5"/>
      <c r="UQ60" s="5"/>
      <c r="UR60" s="5"/>
      <c r="US60" s="5"/>
      <c r="UT60" s="5"/>
      <c r="UU60" s="5"/>
      <c r="UV60" s="5"/>
      <c r="UW60" s="5"/>
      <c r="UX60" s="5"/>
      <c r="UY60" s="5"/>
      <c r="UZ60" s="5"/>
      <c r="VA60" s="5"/>
      <c r="VB60" s="5"/>
      <c r="VC60" s="5"/>
      <c r="VD60" s="5"/>
      <c r="VE60" s="5"/>
      <c r="VF60" s="5"/>
      <c r="VG60" s="5"/>
      <c r="VH60" s="5"/>
      <c r="VI60" s="5"/>
      <c r="VJ60" s="5"/>
      <c r="VK60" s="5"/>
      <c r="VL60" s="5"/>
      <c r="VM60" s="5"/>
      <c r="VN60" s="5"/>
      <c r="VO60" s="5"/>
      <c r="VP60" s="5"/>
      <c r="VQ60" s="5"/>
      <c r="VR60" s="5"/>
      <c r="VS60" s="5"/>
      <c r="VT60" s="5"/>
      <c r="VU60" s="5"/>
      <c r="VV60" s="5"/>
      <c r="VW60" s="5"/>
      <c r="VX60" s="5"/>
      <c r="VY60" s="5"/>
      <c r="VZ60" s="5"/>
      <c r="WA60" s="5"/>
      <c r="WB60" s="5"/>
      <c r="WC60" s="5"/>
      <c r="WD60" s="5"/>
      <c r="WE60" s="5"/>
      <c r="WF60" s="5"/>
      <c r="WG60" s="5"/>
      <c r="WH60" s="5"/>
      <c r="WI60" s="5"/>
      <c r="WJ60" s="5"/>
      <c r="WK60" s="5"/>
      <c r="WL60" s="5"/>
      <c r="WM60" s="5"/>
      <c r="WN60" s="5"/>
      <c r="WO60" s="5"/>
      <c r="WP60" s="5"/>
      <c r="WQ60" s="5"/>
      <c r="WR60" s="5"/>
      <c r="WS60" s="5"/>
      <c r="WT60" s="5"/>
      <c r="WU60" s="5"/>
      <c r="WV60" s="5"/>
      <c r="WW60" s="5"/>
      <c r="WX60" s="5"/>
      <c r="WY60" s="5"/>
      <c r="WZ60" s="5"/>
      <c r="XA60" s="5"/>
      <c r="XB60" s="5"/>
      <c r="XC60" s="5"/>
      <c r="XD60" s="5"/>
      <c r="XE60" s="5"/>
      <c r="XF60" s="5"/>
      <c r="XG60" s="5"/>
      <c r="XH60" s="5"/>
      <c r="XI60" s="5"/>
      <c r="XJ60" s="5"/>
      <c r="XK60" s="5"/>
      <c r="XL60" s="5"/>
      <c r="XM60" s="5"/>
      <c r="XN60" s="5"/>
      <c r="XO60" s="5"/>
      <c r="XP60" s="5"/>
      <c r="XQ60" s="5"/>
      <c r="XR60" s="5"/>
      <c r="XS60" s="5"/>
      <c r="XT60" s="5"/>
      <c r="XU60" s="5"/>
      <c r="XV60" s="5"/>
      <c r="XW60" s="5"/>
      <c r="XX60" s="5"/>
      <c r="XY60" s="5"/>
      <c r="XZ60" s="5"/>
      <c r="YA60" s="5"/>
      <c r="YB60" s="5"/>
      <c r="YC60" s="5"/>
      <c r="YD60" s="5"/>
      <c r="YE60" s="5"/>
      <c r="YF60" s="5"/>
      <c r="YG60" s="5"/>
      <c r="YH60" s="5"/>
      <c r="YI60" s="5"/>
      <c r="YJ60" s="5"/>
      <c r="YK60" s="5"/>
      <c r="YL60" s="5"/>
      <c r="YM60" s="5"/>
      <c r="YN60" s="5"/>
      <c r="YO60" s="5"/>
      <c r="YP60" s="5"/>
      <c r="YQ60" s="5"/>
      <c r="YR60" s="5"/>
      <c r="YS60" s="5"/>
      <c r="YT60" s="5"/>
      <c r="YU60" s="5"/>
      <c r="YV60" s="5"/>
      <c r="YW60" s="5"/>
      <c r="YX60" s="5"/>
      <c r="YY60" s="5"/>
      <c r="YZ60" s="5"/>
      <c r="ZA60" s="5"/>
      <c r="ZB60" s="5"/>
      <c r="ZC60" s="5"/>
      <c r="ZD60" s="5"/>
      <c r="ZE60" s="5"/>
      <c r="ZF60" s="5"/>
      <c r="ZG60" s="5"/>
      <c r="ZH60" s="5"/>
      <c r="ZI60" s="5"/>
      <c r="ZJ60" s="5"/>
      <c r="ZK60" s="5"/>
      <c r="ZL60" s="5"/>
      <c r="ZM60" s="5"/>
      <c r="ZN60" s="5"/>
      <c r="ZO60" s="5"/>
      <c r="ZP60" s="5"/>
      <c r="ZQ60" s="5"/>
      <c r="ZR60" s="5"/>
      <c r="ZS60" s="5"/>
      <c r="ZT60" s="5"/>
      <c r="ZU60" s="5"/>
      <c r="ZV60" s="5"/>
      <c r="ZW60" s="5"/>
      <c r="ZX60" s="5"/>
      <c r="ZY60" s="5"/>
      <c r="ZZ60" s="5"/>
      <c r="AAA60" s="5"/>
      <c r="AAB60" s="5"/>
      <c r="AAC60" s="5"/>
      <c r="AAD60" s="5"/>
      <c r="AAE60" s="5"/>
      <c r="AAF60" s="5"/>
      <c r="AAG60" s="5"/>
      <c r="AAH60" s="5"/>
      <c r="AAI60" s="5"/>
      <c r="AAJ60" s="5"/>
      <c r="AAK60" s="5"/>
      <c r="AAL60" s="5"/>
      <c r="AAM60" s="5"/>
      <c r="AAN60" s="5"/>
      <c r="AAO60" s="5"/>
      <c r="AAP60" s="5"/>
      <c r="AAQ60" s="5"/>
      <c r="AAR60" s="5"/>
      <c r="AAS60" s="5"/>
      <c r="AAT60" s="5"/>
      <c r="AAU60" s="5"/>
      <c r="AAV60" s="5"/>
      <c r="AAW60" s="5"/>
      <c r="AAX60" s="5"/>
      <c r="AAY60" s="5"/>
      <c r="AAZ60" s="5"/>
      <c r="ABA60" s="5"/>
      <c r="ABB60" s="5"/>
      <c r="ABC60" s="5"/>
      <c r="ABD60" s="5"/>
      <c r="ABE60" s="5"/>
      <c r="ABF60" s="5"/>
      <c r="ABG60" s="5"/>
      <c r="ABH60" s="5"/>
      <c r="ABI60" s="5"/>
      <c r="ABJ60" s="5"/>
      <c r="ABK60" s="5"/>
      <c r="ABL60" s="5"/>
      <c r="ABM60" s="5"/>
      <c r="ABN60" s="5"/>
      <c r="ABO60" s="5"/>
      <c r="ABP60" s="5"/>
      <c r="ABQ60" s="5"/>
      <c r="ABR60" s="5"/>
      <c r="ABS60" s="5"/>
      <c r="ABT60" s="5"/>
      <c r="ABU60" s="5"/>
      <c r="ABV60" s="5"/>
      <c r="ABW60" s="5"/>
      <c r="ABX60" s="5"/>
      <c r="ABY60" s="5"/>
      <c r="ABZ60" s="5"/>
      <c r="ACA60" s="5"/>
      <c r="ACB60" s="5"/>
      <c r="ACC60" s="5"/>
      <c r="ACD60" s="5"/>
      <c r="ACE60" s="5"/>
      <c r="ACF60" s="5"/>
      <c r="ACG60" s="5"/>
      <c r="ACH60" s="5"/>
      <c r="ACI60" s="5"/>
      <c r="ACJ60" s="5"/>
      <c r="ACK60" s="5"/>
      <c r="ACL60" s="5"/>
      <c r="ACM60" s="5"/>
      <c r="ACN60" s="5"/>
      <c r="ACO60" s="5"/>
      <c r="ACP60" s="5"/>
      <c r="ACQ60" s="5"/>
      <c r="ACR60" s="5"/>
      <c r="ACS60" s="5"/>
      <c r="ACT60" s="5"/>
      <c r="ACU60" s="5"/>
      <c r="ACV60" s="5"/>
      <c r="ACW60" s="5"/>
      <c r="ACX60" s="5"/>
      <c r="ACY60" s="5"/>
      <c r="ACZ60" s="5"/>
      <c r="ADA60" s="5"/>
      <c r="ADB60" s="5"/>
      <c r="ADC60" s="5"/>
      <c r="ADD60" s="5"/>
      <c r="ADE60" s="5"/>
      <c r="ADF60" s="5"/>
      <c r="ADG60" s="5"/>
      <c r="ADH60" s="5"/>
      <c r="ADI60" s="5"/>
      <c r="ADJ60" s="5"/>
      <c r="ADK60" s="5"/>
      <c r="ADL60" s="5"/>
      <c r="ADM60" s="5"/>
      <c r="ADN60" s="5"/>
      <c r="ADO60" s="5"/>
      <c r="ADP60" s="5"/>
      <c r="ADQ60" s="5"/>
      <c r="ADR60" s="5"/>
      <c r="ADS60" s="5"/>
      <c r="ADT60" s="5"/>
      <c r="ADU60" s="5"/>
      <c r="ADV60" s="5"/>
      <c r="ADW60" s="5"/>
      <c r="ADX60" s="5"/>
      <c r="ADY60" s="5"/>
      <c r="ADZ60" s="5"/>
      <c r="AEA60" s="5"/>
      <c r="AEB60" s="5"/>
      <c r="AEC60" s="5"/>
      <c r="AED60" s="5"/>
      <c r="AEE60" s="5"/>
      <c r="AEF60" s="5"/>
      <c r="AEG60" s="5"/>
      <c r="AEH60" s="5"/>
      <c r="AEI60" s="5"/>
      <c r="AEJ60" s="5"/>
      <c r="AEK60" s="5"/>
      <c r="AEL60" s="5"/>
      <c r="AEM60" s="5"/>
      <c r="AEN60" s="5"/>
      <c r="AEO60" s="5"/>
      <c r="AEP60" s="5"/>
      <c r="AEQ60" s="5"/>
      <c r="AER60" s="5"/>
      <c r="AES60" s="5"/>
      <c r="AET60" s="5"/>
      <c r="AEU60" s="5"/>
      <c r="AEV60" s="5"/>
      <c r="AEW60" s="5"/>
      <c r="AEX60" s="5"/>
      <c r="AEY60" s="5"/>
      <c r="AEZ60" s="5"/>
      <c r="AFA60" s="5"/>
      <c r="AFB60" s="5"/>
      <c r="AFC60" s="5"/>
      <c r="AFD60" s="5"/>
      <c r="AFE60" s="5"/>
      <c r="AFF60" s="5"/>
      <c r="AFG60" s="5"/>
      <c r="AFH60" s="5"/>
      <c r="AFI60" s="5"/>
      <c r="AFJ60" s="5"/>
      <c r="AFK60" s="5"/>
      <c r="AFL60" s="5"/>
      <c r="AFM60" s="5"/>
      <c r="AFN60" s="5"/>
      <c r="AFO60" s="5"/>
      <c r="AFP60" s="5"/>
      <c r="AFQ60" s="5"/>
      <c r="AFR60" s="5"/>
      <c r="AFS60" s="5"/>
      <c r="AFT60" s="5"/>
      <c r="AFU60" s="5"/>
      <c r="AFV60" s="5"/>
      <c r="AFW60" s="5"/>
      <c r="AFX60" s="5"/>
      <c r="AFY60" s="5"/>
      <c r="AFZ60" s="5"/>
      <c r="AGA60" s="5"/>
      <c r="AGB60" s="5"/>
      <c r="AGC60" s="5"/>
      <c r="AGD60" s="5"/>
      <c r="AGE60" s="5"/>
      <c r="AGF60" s="5"/>
      <c r="AGG60" s="5"/>
      <c r="AGH60" s="5"/>
      <c r="AGI60" s="5"/>
      <c r="AGJ60" s="5"/>
      <c r="AGK60" s="5"/>
      <c r="AGL60" s="5"/>
      <c r="AGM60" s="5"/>
      <c r="AGN60" s="5"/>
      <c r="AGO60" s="5"/>
      <c r="AGP60" s="5"/>
      <c r="AGQ60" s="5"/>
      <c r="AGR60" s="5"/>
      <c r="AGS60" s="5"/>
      <c r="AGT60" s="5"/>
      <c r="AGU60" s="5"/>
      <c r="AGV60" s="5"/>
      <c r="AGW60" s="5"/>
      <c r="AGX60" s="5"/>
      <c r="AGY60" s="5"/>
      <c r="AGZ60" s="5"/>
    </row>
    <row r="61" spans="1:884" ht="15.75" x14ac:dyDescent="0.25">
      <c r="A61" s="8" t="s">
        <v>43</v>
      </c>
      <c r="B61" s="9"/>
      <c r="C61" s="9"/>
      <c r="D61" s="5"/>
    </row>
    <row r="62" spans="1:884" ht="15.75" x14ac:dyDescent="0.25">
      <c r="A62" s="8" t="s">
        <v>56</v>
      </c>
      <c r="B62" s="9"/>
      <c r="C62" s="9"/>
      <c r="D62" s="5"/>
    </row>
    <row r="63" spans="1:884" ht="15.75" x14ac:dyDescent="0.25">
      <c r="A63" s="8" t="s">
        <v>0</v>
      </c>
      <c r="B63" s="9"/>
      <c r="C63" s="9"/>
      <c r="D63" s="5"/>
    </row>
    <row r="64" spans="1:884" x14ac:dyDescent="0.25">
      <c r="A64" s="1" t="s">
        <v>1</v>
      </c>
      <c r="B64" s="2">
        <v>2022</v>
      </c>
      <c r="C64" s="2">
        <v>2021</v>
      </c>
      <c r="D64" s="5"/>
    </row>
    <row r="65" spans="1:4" x14ac:dyDescent="0.25">
      <c r="A65" s="1" t="s">
        <v>21</v>
      </c>
      <c r="B65" s="16">
        <v>178929</v>
      </c>
      <c r="C65" s="16">
        <v>169187.20000000001</v>
      </c>
      <c r="D65" s="5"/>
    </row>
    <row r="66" spans="1:4" x14ac:dyDescent="0.25">
      <c r="A66" s="1" t="s">
        <v>42</v>
      </c>
      <c r="B66" s="17">
        <v>5143.8</v>
      </c>
      <c r="C66" s="17">
        <v>4757.7</v>
      </c>
      <c r="D66" s="5"/>
    </row>
    <row r="67" spans="1:4" x14ac:dyDescent="0.25">
      <c r="A67" s="1" t="s">
        <v>22</v>
      </c>
      <c r="B67" s="17">
        <v>23246.9</v>
      </c>
      <c r="C67" s="17">
        <v>19807.2</v>
      </c>
      <c r="D67" s="5"/>
    </row>
    <row r="68" spans="1:4" x14ac:dyDescent="0.25">
      <c r="A68" s="1" t="s">
        <v>36</v>
      </c>
      <c r="B68" s="17">
        <v>2894.9</v>
      </c>
      <c r="C68" s="17">
        <v>1419.6</v>
      </c>
      <c r="D68" s="5"/>
    </row>
    <row r="69" spans="1:4" x14ac:dyDescent="0.25">
      <c r="A69" s="1" t="s">
        <v>23</v>
      </c>
      <c r="B69" s="17">
        <v>1203.7</v>
      </c>
      <c r="C69" s="17">
        <v>859</v>
      </c>
      <c r="D69" s="5"/>
    </row>
    <row r="70" spans="1:4" x14ac:dyDescent="0.25">
      <c r="A70" s="1" t="s">
        <v>24</v>
      </c>
      <c r="B70" s="17">
        <v>14344.5</v>
      </c>
      <c r="C70" s="17">
        <v>12481.5</v>
      </c>
      <c r="D70" s="5"/>
    </row>
    <row r="71" spans="1:4" x14ac:dyDescent="0.25">
      <c r="A71" s="3" t="s">
        <v>25</v>
      </c>
      <c r="B71" s="4">
        <v>61578.299999999988</v>
      </c>
      <c r="C71" s="4">
        <v>57562.8</v>
      </c>
      <c r="D71" s="5"/>
    </row>
    <row r="72" spans="1:4" ht="15.75" thickBot="1" x14ac:dyDescent="0.3">
      <c r="A72" s="13" t="s">
        <v>26</v>
      </c>
      <c r="B72" s="14">
        <v>37970.699999999997</v>
      </c>
      <c r="C72" s="14">
        <v>53832.800000000003</v>
      </c>
      <c r="D72" s="5"/>
    </row>
    <row r="73" spans="1:4" ht="15.75" thickBot="1" x14ac:dyDescent="0.3">
      <c r="A73" s="12" t="s">
        <v>27</v>
      </c>
      <c r="B73" s="23">
        <f>SUM(B65:B70)-B71-B72</f>
        <v>126213.8</v>
      </c>
      <c r="C73" s="18">
        <f>SUM(C65:C70)-C71-C72</f>
        <v>97116.60000000002</v>
      </c>
      <c r="D73" s="5"/>
    </row>
    <row r="74" spans="1:4" x14ac:dyDescent="0.25">
      <c r="A74" s="11" t="s">
        <v>28</v>
      </c>
      <c r="B74" s="19">
        <v>48027.5</v>
      </c>
      <c r="C74" s="19">
        <v>43599.7</v>
      </c>
      <c r="D74" s="5"/>
    </row>
    <row r="75" spans="1:4" x14ac:dyDescent="0.25">
      <c r="A75" s="1" t="s">
        <v>29</v>
      </c>
      <c r="B75" s="17">
        <v>34281.699999999997</v>
      </c>
      <c r="C75" s="17">
        <v>29490.9</v>
      </c>
      <c r="D75" s="5"/>
    </row>
    <row r="76" spans="1:4" ht="15.75" thickBot="1" x14ac:dyDescent="0.3">
      <c r="A76" s="10" t="s">
        <v>30</v>
      </c>
      <c r="B76" s="20">
        <v>11536.3</v>
      </c>
      <c r="C76" s="20">
        <v>11522</v>
      </c>
      <c r="D76" s="5"/>
    </row>
    <row r="77" spans="1:4" ht="15.75" thickBot="1" x14ac:dyDescent="0.3">
      <c r="A77" s="12" t="s">
        <v>54</v>
      </c>
      <c r="B77" s="23">
        <f>B73-SUM(B74:B76)</f>
        <v>32368.300000000003</v>
      </c>
      <c r="C77" s="18">
        <f>C73-SUM(C74:C76)</f>
        <v>12504.000000000015</v>
      </c>
      <c r="D77" s="5"/>
    </row>
    <row r="78" spans="1:4" x14ac:dyDescent="0.25">
      <c r="A78" s="11" t="s">
        <v>31</v>
      </c>
      <c r="B78" s="19">
        <v>26375.9</v>
      </c>
      <c r="C78" s="19">
        <v>32969.300000000003</v>
      </c>
      <c r="D78" s="5"/>
    </row>
    <row r="79" spans="1:4" ht="15.75" thickBot="1" x14ac:dyDescent="0.3">
      <c r="A79" s="1" t="s">
        <v>32</v>
      </c>
      <c r="B79" s="4">
        <v>-1531.7</v>
      </c>
      <c r="C79" s="4">
        <v>-1297.2</v>
      </c>
      <c r="D79" s="5"/>
    </row>
    <row r="80" spans="1:4" ht="15.75" hidden="1" thickBot="1" x14ac:dyDescent="0.3">
      <c r="A80" s="10" t="s">
        <v>33</v>
      </c>
      <c r="B80" s="21"/>
      <c r="C80" s="21"/>
      <c r="D80" s="5"/>
    </row>
    <row r="81" spans="1:5" ht="15.75" thickBot="1" x14ac:dyDescent="0.3">
      <c r="A81" s="12" t="s">
        <v>46</v>
      </c>
      <c r="B81" s="23">
        <f>SUM(B77:B79)</f>
        <v>57212.500000000007</v>
      </c>
      <c r="C81" s="18">
        <f>SUM(C77:C79)</f>
        <v>44176.10000000002</v>
      </c>
      <c r="D81" s="5"/>
    </row>
    <row r="82" spans="1:5" hidden="1" x14ac:dyDescent="0.25">
      <c r="A82" s="11" t="s">
        <v>34</v>
      </c>
      <c r="B82" s="22"/>
      <c r="C82" s="22"/>
      <c r="D82" s="5"/>
    </row>
    <row r="83" spans="1:5" ht="15.75" thickBot="1" x14ac:dyDescent="0.3">
      <c r="A83" s="10" t="s">
        <v>39</v>
      </c>
      <c r="B83" s="14">
        <v>-17165.7</v>
      </c>
      <c r="C83" s="14">
        <v>-12987.6</v>
      </c>
      <c r="D83" s="5"/>
    </row>
    <row r="84" spans="1:5" ht="15.75" thickBot="1" x14ac:dyDescent="0.3">
      <c r="A84" s="12" t="s">
        <v>47</v>
      </c>
      <c r="B84" s="23">
        <f>SUM(B81:B83)</f>
        <v>40046.800000000003</v>
      </c>
      <c r="C84" s="18">
        <f>SUM(C81:C83)</f>
        <v>31188.500000000022</v>
      </c>
      <c r="D84" s="15">
        <f>B84-B31</f>
        <v>0</v>
      </c>
      <c r="E84" s="15">
        <f>C84-C31</f>
        <v>0</v>
      </c>
    </row>
    <row r="85" spans="1:5" x14ac:dyDescent="0.25">
      <c r="A85" s="6" t="s">
        <v>44</v>
      </c>
      <c r="B85" s="6"/>
      <c r="C85" s="6"/>
    </row>
    <row r="86" spans="1:5" x14ac:dyDescent="0.25">
      <c r="A86" s="6"/>
      <c r="B86" s="6"/>
      <c r="C86" s="6"/>
    </row>
    <row r="87" spans="1:5" x14ac:dyDescent="0.25">
      <c r="A87" s="6"/>
      <c r="B87" s="6"/>
      <c r="C87" s="6"/>
    </row>
    <row r="88" spans="1:5" x14ac:dyDescent="0.25">
      <c r="A88" s="6"/>
      <c r="B88" s="6"/>
      <c r="C88" s="6"/>
    </row>
    <row r="89" spans="1:5" x14ac:dyDescent="0.25">
      <c r="A89" s="6"/>
      <c r="B89" s="6"/>
      <c r="C89" s="6"/>
    </row>
    <row r="90" spans="1:5" x14ac:dyDescent="0.25">
      <c r="A90" s="6"/>
      <c r="B90" s="6"/>
      <c r="C90" s="6"/>
    </row>
    <row r="91" spans="1:5" x14ac:dyDescent="0.25">
      <c r="A91" s="26" t="s">
        <v>50</v>
      </c>
      <c r="B91" s="28" t="s">
        <v>52</v>
      </c>
      <c r="C91" s="28"/>
    </row>
    <row r="92" spans="1:5" x14ac:dyDescent="0.25">
      <c r="A92" s="26" t="s">
        <v>51</v>
      </c>
      <c r="B92" s="28" t="s">
        <v>53</v>
      </c>
      <c r="C92" s="28"/>
    </row>
    <row r="93" spans="1:5" x14ac:dyDescent="0.25">
      <c r="A93" s="6"/>
      <c r="B93" s="6"/>
      <c r="C93" s="6"/>
    </row>
    <row r="94" spans="1:5" x14ac:dyDescent="0.25">
      <c r="A94" s="6"/>
      <c r="B94" s="6"/>
      <c r="C94" s="6"/>
    </row>
    <row r="95" spans="1:5" x14ac:dyDescent="0.25">
      <c r="A95" s="6"/>
      <c r="B95" s="6"/>
      <c r="C95" s="6"/>
    </row>
    <row r="96" spans="1:5" x14ac:dyDescent="0.25">
      <c r="A96" s="6"/>
      <c r="B96" s="6"/>
      <c r="C96" s="6"/>
    </row>
    <row r="97" spans="1:3" x14ac:dyDescent="0.25">
      <c r="A97" s="28" t="s">
        <v>48</v>
      </c>
      <c r="B97" s="28"/>
      <c r="C97" s="28"/>
    </row>
    <row r="98" spans="1:3" x14ac:dyDescent="0.25">
      <c r="A98" s="28" t="s">
        <v>49</v>
      </c>
      <c r="B98" s="28"/>
      <c r="C98" s="28"/>
    </row>
  </sheetData>
  <mergeCells count="8">
    <mergeCell ref="A97:C97"/>
    <mergeCell ref="A98:C98"/>
    <mergeCell ref="A47:C47"/>
    <mergeCell ref="A48:C48"/>
    <mergeCell ref="B41:C41"/>
    <mergeCell ref="B42:C42"/>
    <mergeCell ref="B91:C91"/>
    <mergeCell ref="B92:C92"/>
  </mergeCells>
  <printOptions horizontalCentered="1"/>
  <pageMargins left="0.78740157480314965" right="0.39370078740157483" top="0.78740157480314965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BCU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2022-10-13T15:40:47Z</cp:lastPrinted>
  <dcterms:created xsi:type="dcterms:W3CDTF">2017-01-11T17:17:53Z</dcterms:created>
  <dcterms:modified xsi:type="dcterms:W3CDTF">2022-10-13T15:41:34Z</dcterms:modified>
</cp:coreProperties>
</file>