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2/"/>
    </mc:Choice>
  </mc:AlternateContent>
  <xr:revisionPtr revIDLastSave="0" documentId="8_{88C03D54-D01F-4A06-B80F-9F54ABA5141E}" xr6:coauthVersionLast="47" xr6:coauthVersionMax="47" xr10:uidLastSave="{00000000-0000-0000-0000-000000000000}"/>
  <bookViews>
    <workbookView xWindow="-120" yWindow="-120" windowWidth="20730" windowHeight="1116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16" i="3" s="1"/>
  <c r="I18" i="3" s="1"/>
  <c r="I20" i="3" s="1"/>
  <c r="G4" i="3"/>
  <c r="I29" i="1" l="1"/>
  <c r="I23" i="3"/>
  <c r="I69" i="1"/>
  <c r="I72" i="1" s="1"/>
  <c r="I58" i="1"/>
  <c r="I47" i="1"/>
  <c r="I20" i="1"/>
  <c r="I59" i="1" l="1"/>
  <c r="I73" i="1" s="1"/>
  <c r="I30" i="1"/>
  <c r="I83" i="1" l="1"/>
</calcChain>
</file>

<file path=xl/sharedStrings.xml><?xml version="1.0" encoding="utf-8"?>
<sst xmlns="http://schemas.openxmlformats.org/spreadsheetml/2006/main" count="93" uniqueCount="85">
  <si>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</si>
  <si>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</si>
  <si>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</si>
  <si>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</si>
  <si>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</si>
  <si>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</si>
  <si>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</si>
  <si>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</si>
  <si>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</si>
  <si>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</si>
  <si>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</si>
  <si>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</si>
  <si>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</si>
  <si>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</si>
  <si>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</si>
  <si>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</si>
  <si>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</si>
  <si>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</si>
  <si>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</si>
  <si>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</si>
  <si>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</si>
  <si>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</si>
  <si>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</si>
  <si>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</si>
  <si>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</si>
  <si>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</si>
  <si>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</si>
  <si>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</si>
  <si>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</si>
  <si>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</si>
  <si>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</si>
  <si>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</si>
  <si>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</si>
  <si>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</si>
  <si>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</si>
  <si>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</si>
  <si>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</si>
  <si>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</si>
  <si>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</si>
  <si>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</si>
  <si>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</si>
  <si>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</si>
  <si>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</si>
  <si>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</si>
  <si>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</si>
  <si>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</si>
  <si>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</si>
  <si>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</si>
  <si>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</si>
  <si>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</si>
  <si>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</si>
  <si>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</si>
  <si>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</si>
  <si>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</si>
  <si>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</si>
  <si>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</si>
  <si>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</si>
  <si>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</si>
  <si>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</si>
  <si>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</si>
  <si>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</si>
  <si>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</si>
  <si>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</si>
  <si>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</si>
  <si>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</si>
  <si>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</si>
  <si>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</si>
  <si>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</si>
  <si>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</si>
  <si>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</si>
  <si>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</si>
  <si>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</si>
  <si>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</si>
  <si>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</si>
  <si>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</si>
  <si>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</si>
  <si>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</si>
  <si>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</si>
  <si>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</si>
  <si>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</si>
  <si>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</si>
  <si>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Erick Sención López</t>
  </si>
  <si>
    <t>Al 30 de septiembre de 2022</t>
  </si>
  <si>
    <t>Anticipos de impuestos sobre la renta</t>
  </si>
  <si>
    <t>Reserva de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</si>
</sst>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65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71" fontId="3" fillId="0" borderId="0" xfId="38075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N83"/>
  <sheetViews>
    <sheetView showGridLines="0" tabSelected="1" workbookViewId="0">
      <selection activeCell="I6" sqref="I6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4.7109375" style="36" customWidth="1"/>
    <col min="11" max="14" width="11.5703125" style="36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82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8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45">
        <v>37459345.451071419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46">
        <v>29000040.000162363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47">
        <v>45778325.045609184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8">
        <v>141610250.4201878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9">
        <v>924000</v>
      </c>
    </row>
    <row r="15" spans="1:9" s="36" customFormat="1">
      <c r="A15" s="32"/>
      <c r="B15" s="32" t="s">
        <v>80</v>
      </c>
      <c r="C15" s="32"/>
      <c r="D15" s="32"/>
      <c r="E15" s="32"/>
      <c r="F15" s="32"/>
      <c r="G15" s="32"/>
      <c r="H15" s="7"/>
      <c r="I15" s="48">
        <v>2893524.1797539364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49">
        <v>44641436.862247504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50">
        <v>167814422.28687257</v>
      </c>
    </row>
    <row r="18" spans="1:9" s="36" customFormat="1">
      <c r="A18" s="32"/>
      <c r="B18" s="32" t="s">
        <v>83</v>
      </c>
      <c r="C18" s="32"/>
      <c r="D18" s="32"/>
      <c r="E18" s="32"/>
      <c r="F18" s="32"/>
      <c r="G18" s="32"/>
      <c r="H18" s="7"/>
      <c r="I18" s="63">
        <v>1933154.6660668703</v>
      </c>
    </row>
    <row r="19" spans="1:9">
      <c r="A19" s="2"/>
      <c r="B19" s="2" t="s">
        <v>10</v>
      </c>
      <c r="C19" s="2"/>
      <c r="D19" s="2"/>
      <c r="E19" s="2"/>
      <c r="F19" s="2"/>
      <c r="G19" s="2"/>
      <c r="H19" s="7"/>
      <c r="I19" s="51">
        <v>4859938.3193655545</v>
      </c>
    </row>
    <row r="20" spans="1:9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476914437.23133719</v>
      </c>
    </row>
    <row r="21" spans="1:9">
      <c r="A21" s="2"/>
      <c r="B21" s="2"/>
      <c r="C21" s="2"/>
      <c r="D21" s="2"/>
      <c r="E21" s="2"/>
      <c r="F21" s="2"/>
      <c r="G21" s="2"/>
      <c r="H21" s="7"/>
      <c r="I21" s="8"/>
    </row>
    <row r="22" spans="1:9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9">
      <c r="A23" s="2"/>
      <c r="B23" s="26" t="s">
        <v>73</v>
      </c>
      <c r="C23" s="2"/>
      <c r="D23" s="2"/>
      <c r="E23" s="2"/>
      <c r="F23" s="2"/>
      <c r="G23" s="2"/>
      <c r="H23" s="7"/>
      <c r="I23" s="8">
        <v>1000000.0000000001</v>
      </c>
    </row>
    <row r="24" spans="1:9">
      <c r="A24" s="2"/>
      <c r="B24" s="2" t="s">
        <v>13</v>
      </c>
      <c r="C24" s="2"/>
      <c r="D24" s="2"/>
      <c r="E24" s="2"/>
      <c r="F24" s="2"/>
      <c r="G24" s="2"/>
      <c r="H24" s="7"/>
      <c r="I24" s="52">
        <v>25798025.519747492</v>
      </c>
    </row>
    <row r="25" spans="1:9">
      <c r="A25" s="2"/>
      <c r="B25" s="2" t="s">
        <v>14</v>
      </c>
      <c r="C25" s="2"/>
      <c r="D25" s="2"/>
      <c r="E25" s="2"/>
      <c r="F25" s="2"/>
      <c r="G25" s="2"/>
      <c r="H25" s="7"/>
      <c r="I25" s="53">
        <v>6432986.4474066859</v>
      </c>
    </row>
    <row r="26" spans="1:9">
      <c r="A26" s="2"/>
      <c r="B26" s="2" t="s">
        <v>15</v>
      </c>
      <c r="C26" s="2"/>
      <c r="D26" s="2"/>
      <c r="E26" s="2"/>
      <c r="F26" s="2"/>
      <c r="G26" s="2"/>
      <c r="H26" s="7"/>
      <c r="I26" s="53">
        <v>118774038.33375829</v>
      </c>
    </row>
    <row r="27" spans="1:9">
      <c r="A27" s="2"/>
      <c r="B27" s="27" t="s">
        <v>74</v>
      </c>
      <c r="C27" s="2"/>
      <c r="D27" s="2"/>
      <c r="E27" s="2"/>
      <c r="F27" s="2"/>
      <c r="G27" s="2"/>
      <c r="H27" s="7"/>
      <c r="I27" s="63">
        <v>14880039.49198851</v>
      </c>
    </row>
    <row r="28" spans="1:9">
      <c r="A28" s="2"/>
      <c r="B28" s="2" t="s">
        <v>16</v>
      </c>
      <c r="C28" s="2"/>
      <c r="D28" s="2"/>
      <c r="E28" s="2"/>
      <c r="F28" s="2"/>
      <c r="G28" s="2"/>
      <c r="H28" s="7"/>
      <c r="I28" s="54">
        <v>611070.28937409457</v>
      </c>
    </row>
    <row r="29" spans="1:9">
      <c r="A29" s="2"/>
      <c r="B29" s="2"/>
      <c r="C29" s="2"/>
      <c r="D29" s="2"/>
      <c r="E29" s="2"/>
      <c r="F29" s="2" t="s">
        <v>17</v>
      </c>
      <c r="G29" s="2"/>
      <c r="H29" s="7"/>
      <c r="I29" s="10">
        <f>SUM(I23:I28)</f>
        <v>167496160.08227506</v>
      </c>
    </row>
    <row r="30" spans="1:9">
      <c r="A30" s="2"/>
      <c r="B30" s="2"/>
      <c r="C30" s="2"/>
      <c r="D30" s="2"/>
      <c r="E30" s="2"/>
      <c r="F30" s="4" t="s">
        <v>18</v>
      </c>
      <c r="G30" s="4"/>
      <c r="H30" s="33"/>
      <c r="I30" s="34">
        <f>+I29+I20</f>
        <v>644410597.31361222</v>
      </c>
    </row>
    <row r="31" spans="1:9">
      <c r="A31" s="2"/>
      <c r="B31" s="2"/>
      <c r="C31" s="2"/>
      <c r="D31" s="2"/>
      <c r="E31" s="2"/>
      <c r="F31" s="2"/>
      <c r="G31" s="2"/>
      <c r="H31" s="7"/>
      <c r="I31" s="12"/>
    </row>
    <row r="32" spans="1:9">
      <c r="A32" s="4" t="s">
        <v>19</v>
      </c>
      <c r="B32" s="2"/>
      <c r="C32" s="2"/>
      <c r="D32" s="2"/>
      <c r="E32" s="2"/>
      <c r="F32" s="2"/>
      <c r="G32" s="2"/>
      <c r="H32" s="7"/>
      <c r="I32" s="13"/>
    </row>
    <row r="33" spans="1:9">
      <c r="A33" s="2" t="s">
        <v>20</v>
      </c>
      <c r="B33" s="2"/>
      <c r="C33" s="2"/>
      <c r="D33" s="2"/>
      <c r="E33" s="2"/>
      <c r="F33" s="2"/>
      <c r="G33" s="2"/>
      <c r="H33" s="7"/>
      <c r="I33" s="14"/>
    </row>
    <row r="34" spans="1:9">
      <c r="A34" s="2"/>
      <c r="B34" s="2" t="s">
        <v>21</v>
      </c>
      <c r="C34" s="2"/>
      <c r="D34" s="2"/>
      <c r="E34" s="2"/>
      <c r="F34" s="2"/>
      <c r="G34" s="2"/>
      <c r="H34" s="7"/>
      <c r="I34" s="55">
        <v>65602846.585473694</v>
      </c>
    </row>
    <row r="35" spans="1:9">
      <c r="A35" s="2"/>
      <c r="B35" s="2" t="s">
        <v>22</v>
      </c>
      <c r="C35" s="2"/>
      <c r="D35" s="2"/>
      <c r="E35" s="2"/>
      <c r="F35" s="2"/>
      <c r="G35" s="2"/>
      <c r="H35" s="7"/>
      <c r="I35" s="15"/>
    </row>
    <row r="36" spans="1:9">
      <c r="A36" s="2"/>
      <c r="B36" s="2"/>
      <c r="C36" s="2" t="s">
        <v>23</v>
      </c>
      <c r="D36" s="2"/>
      <c r="E36" s="2"/>
      <c r="F36" s="2"/>
      <c r="G36" s="2"/>
      <c r="H36" s="7"/>
      <c r="I36" s="56">
        <v>28021507.121750727</v>
      </c>
    </row>
    <row r="37" spans="1:9">
      <c r="A37" s="2"/>
      <c r="B37" s="2" t="s">
        <v>24</v>
      </c>
      <c r="C37" s="2"/>
      <c r="D37" s="2"/>
      <c r="E37" s="2"/>
      <c r="F37" s="2"/>
      <c r="G37" s="2"/>
      <c r="H37" s="7"/>
      <c r="I37" s="56">
        <v>132845112.97343479</v>
      </c>
    </row>
    <row r="38" spans="1:9">
      <c r="A38" s="2"/>
      <c r="B38" s="2" t="s">
        <v>68</v>
      </c>
      <c r="C38" s="2"/>
      <c r="D38" s="2"/>
      <c r="E38" s="2"/>
      <c r="F38" s="2"/>
      <c r="G38" s="2"/>
      <c r="H38" s="7"/>
      <c r="I38" s="56">
        <v>3982873.7132648993</v>
      </c>
    </row>
    <row r="39" spans="1:9">
      <c r="A39" s="2"/>
      <c r="B39" s="2" t="s">
        <v>25</v>
      </c>
      <c r="C39" s="2"/>
      <c r="D39" s="2"/>
      <c r="E39" s="2"/>
      <c r="F39" s="2"/>
      <c r="G39" s="2"/>
      <c r="H39" s="7"/>
      <c r="I39" s="8"/>
    </row>
    <row r="40" spans="1:9">
      <c r="A40" s="2"/>
      <c r="B40" s="2"/>
      <c r="C40" s="2" t="s">
        <v>26</v>
      </c>
      <c r="D40" s="2"/>
      <c r="E40" s="2"/>
      <c r="F40" s="2"/>
      <c r="G40" s="2"/>
      <c r="H40" s="7"/>
      <c r="I40" s="57">
        <v>84748.3</v>
      </c>
    </row>
    <row r="41" spans="1:9">
      <c r="A41" s="2"/>
      <c r="B41" s="2" t="s">
        <v>71</v>
      </c>
      <c r="C41" s="2"/>
      <c r="D41" s="2"/>
      <c r="E41" s="2"/>
      <c r="F41" s="2"/>
      <c r="G41" s="2"/>
      <c r="H41" s="7"/>
      <c r="I41" s="8"/>
    </row>
    <row r="42" spans="1:9">
      <c r="A42" s="2"/>
      <c r="B42" s="2"/>
      <c r="C42" s="2" t="s">
        <v>26</v>
      </c>
      <c r="D42" s="2"/>
      <c r="E42" s="2"/>
      <c r="F42" s="2"/>
      <c r="G42" s="2"/>
      <c r="H42" s="7"/>
      <c r="I42" s="8">
        <v>2110085.8718623999</v>
      </c>
    </row>
    <row r="43" spans="1:9">
      <c r="A43" s="2"/>
      <c r="B43" s="28" t="s">
        <v>75</v>
      </c>
      <c r="C43" s="2"/>
      <c r="D43" s="2"/>
      <c r="E43" s="2"/>
      <c r="F43" s="2"/>
      <c r="G43" s="2"/>
      <c r="H43" s="7"/>
      <c r="I43" s="8"/>
    </row>
    <row r="44" spans="1:9">
      <c r="A44" s="2"/>
      <c r="B44" s="2"/>
      <c r="C44" s="29" t="s">
        <v>76</v>
      </c>
      <c r="D44" s="2"/>
      <c r="E44" s="2"/>
      <c r="F44" s="2"/>
      <c r="G44" s="2"/>
      <c r="H44" s="7"/>
      <c r="I44" s="59">
        <v>1770247.56</v>
      </c>
    </row>
    <row r="45" spans="1:9">
      <c r="A45" s="2"/>
      <c r="B45" s="2" t="s">
        <v>27</v>
      </c>
      <c r="C45" s="2"/>
      <c r="D45" s="2"/>
      <c r="E45" s="2"/>
      <c r="F45" s="2"/>
      <c r="G45" s="2"/>
      <c r="H45" s="7"/>
      <c r="I45" s="59">
        <v>2119055.1026659496</v>
      </c>
    </row>
    <row r="46" spans="1:9">
      <c r="A46" s="2"/>
      <c r="B46" s="2" t="s">
        <v>28</v>
      </c>
      <c r="C46" s="2"/>
      <c r="D46" s="2"/>
      <c r="E46" s="2"/>
      <c r="F46" s="2"/>
      <c r="G46" s="2"/>
      <c r="H46" s="7"/>
      <c r="I46" s="58">
        <v>9453219.7876896244</v>
      </c>
    </row>
    <row r="47" spans="1:9">
      <c r="A47" s="2"/>
      <c r="B47" s="2"/>
      <c r="C47" s="2"/>
      <c r="D47" s="2"/>
      <c r="E47" s="2"/>
      <c r="F47" s="2" t="s">
        <v>29</v>
      </c>
      <c r="G47" s="2"/>
      <c r="H47" s="7"/>
      <c r="I47" s="10">
        <f>SUM(I34:I46)</f>
        <v>245989697.01614216</v>
      </c>
    </row>
    <row r="48" spans="1:9">
      <c r="A48" s="2"/>
      <c r="B48" s="2"/>
      <c r="C48" s="2"/>
      <c r="D48" s="2"/>
      <c r="E48" s="2"/>
      <c r="F48" s="2"/>
      <c r="G48" s="2"/>
      <c r="H48" s="7"/>
      <c r="I48" s="10"/>
    </row>
    <row r="49" spans="1:9">
      <c r="A49" s="2"/>
      <c r="B49" s="2" t="s">
        <v>30</v>
      </c>
      <c r="C49" s="2"/>
      <c r="D49" s="2"/>
      <c r="E49" s="2"/>
      <c r="F49" s="2"/>
      <c r="G49" s="2"/>
      <c r="H49" s="7"/>
      <c r="I49" s="10"/>
    </row>
    <row r="50" spans="1:9">
      <c r="A50" s="2"/>
      <c r="B50" s="2" t="s">
        <v>31</v>
      </c>
      <c r="C50" s="2"/>
      <c r="D50" s="2"/>
      <c r="E50" s="2"/>
      <c r="F50" s="2"/>
      <c r="G50" s="2"/>
      <c r="H50" s="7"/>
      <c r="I50" s="60">
        <v>108532145.47013699</v>
      </c>
    </row>
    <row r="51" spans="1:9">
      <c r="A51" s="2"/>
      <c r="B51" s="2" t="s">
        <v>72</v>
      </c>
      <c r="C51" s="2"/>
      <c r="D51" s="2"/>
      <c r="E51" s="2"/>
      <c r="F51" s="2"/>
      <c r="G51" s="2"/>
      <c r="H51" s="7"/>
      <c r="I51" s="62">
        <v>114113.88973124589</v>
      </c>
    </row>
    <row r="52" spans="1:9">
      <c r="A52" s="2"/>
      <c r="B52" s="2" t="s">
        <v>70</v>
      </c>
      <c r="C52" s="2"/>
      <c r="D52" s="2"/>
      <c r="E52" s="2"/>
      <c r="F52" s="2"/>
      <c r="G52" s="2"/>
      <c r="H52" s="7"/>
      <c r="I52" s="62">
        <v>5465058.014182183</v>
      </c>
    </row>
    <row r="53" spans="1:9">
      <c r="A53" s="2"/>
      <c r="B53" s="30" t="s">
        <v>77</v>
      </c>
      <c r="C53" s="2"/>
      <c r="D53" s="2"/>
      <c r="E53" s="2"/>
      <c r="F53" s="2"/>
      <c r="G53" s="2"/>
      <c r="H53" s="7"/>
      <c r="I53" s="62">
        <v>10156995.171136269</v>
      </c>
    </row>
    <row r="54" spans="1:9">
      <c r="A54" s="2"/>
      <c r="B54" s="2" t="s">
        <v>69</v>
      </c>
      <c r="C54" s="2"/>
      <c r="D54" s="2"/>
      <c r="E54" s="2"/>
      <c r="F54" s="2"/>
      <c r="G54" s="2"/>
      <c r="H54" s="7"/>
      <c r="I54" s="62">
        <v>24000000</v>
      </c>
    </row>
    <row r="55" spans="1:9">
      <c r="A55" s="2"/>
      <c r="B55" s="31" t="s">
        <v>78</v>
      </c>
      <c r="C55" s="2"/>
      <c r="D55" s="2"/>
      <c r="E55" s="2"/>
      <c r="F55" s="2"/>
      <c r="G55" s="2"/>
      <c r="H55" s="7"/>
      <c r="I55" s="62">
        <v>29323061.061296728</v>
      </c>
    </row>
    <row r="56" spans="1:9">
      <c r="A56" s="2"/>
      <c r="B56" s="32" t="s">
        <v>79</v>
      </c>
      <c r="C56" s="2"/>
      <c r="D56" s="2"/>
      <c r="E56" s="2"/>
      <c r="F56" s="2"/>
      <c r="G56" s="2"/>
      <c r="H56" s="7"/>
      <c r="I56" s="62">
        <v>2618375.2048839298</v>
      </c>
    </row>
    <row r="57" spans="1:9">
      <c r="A57" s="2"/>
      <c r="B57" s="2" t="s">
        <v>32</v>
      </c>
      <c r="C57" s="2"/>
      <c r="D57" s="2"/>
      <c r="E57" s="2"/>
      <c r="F57" s="2"/>
      <c r="G57" s="2"/>
      <c r="H57" s="7"/>
      <c r="I57" s="61">
        <v>867038.06571779191</v>
      </c>
    </row>
    <row r="58" spans="1:9">
      <c r="A58" s="2"/>
      <c r="B58" s="2"/>
      <c r="C58" s="2"/>
      <c r="D58" s="2"/>
      <c r="E58" s="2"/>
      <c r="F58" s="2" t="s">
        <v>33</v>
      </c>
      <c r="G58" s="2"/>
      <c r="H58" s="7"/>
      <c r="I58" s="10">
        <f>SUM(I50:I57)</f>
        <v>181076786.87708515</v>
      </c>
    </row>
    <row r="59" spans="1:9">
      <c r="A59" s="2"/>
      <c r="B59" s="2"/>
      <c r="C59" s="2"/>
      <c r="D59" s="2"/>
      <c r="E59" s="2"/>
      <c r="F59" s="2" t="s">
        <v>34</v>
      </c>
      <c r="G59" s="2"/>
      <c r="H59" s="7"/>
      <c r="I59" s="10">
        <f>+I58+I47</f>
        <v>427066483.89322734</v>
      </c>
    </row>
    <row r="60" spans="1:9">
      <c r="A60" s="2"/>
      <c r="B60" s="2"/>
      <c r="C60" s="2"/>
      <c r="D60" s="2"/>
      <c r="E60" s="2"/>
      <c r="F60" s="2"/>
      <c r="G60" s="2"/>
      <c r="H60" s="7"/>
      <c r="I60" s="10"/>
    </row>
    <row r="61" spans="1:9">
      <c r="A61" s="2" t="s">
        <v>35</v>
      </c>
      <c r="B61" s="2"/>
      <c r="C61" s="2"/>
      <c r="D61" s="2"/>
      <c r="E61" s="2"/>
      <c r="F61" s="2"/>
      <c r="G61" s="2"/>
      <c r="H61" s="7"/>
      <c r="I61" s="8"/>
    </row>
    <row r="62" spans="1:9">
      <c r="A62" s="2"/>
      <c r="B62" s="2" t="s">
        <v>36</v>
      </c>
      <c r="C62" s="2"/>
      <c r="D62" s="2"/>
      <c r="E62" s="2"/>
      <c r="F62" s="2"/>
      <c r="G62" s="2"/>
      <c r="H62" s="7"/>
      <c r="I62" s="63">
        <v>83653296.700000003</v>
      </c>
    </row>
    <row r="63" spans="1:9">
      <c r="A63" s="2"/>
      <c r="B63" s="2" t="s">
        <v>57</v>
      </c>
      <c r="C63" s="2"/>
      <c r="D63" s="2"/>
      <c r="E63" s="2"/>
      <c r="F63" s="2"/>
      <c r="G63" s="2"/>
      <c r="H63" s="7"/>
      <c r="I63" s="63">
        <v>75470.716109417554</v>
      </c>
    </row>
    <row r="64" spans="1:9">
      <c r="A64" s="2"/>
      <c r="B64" s="2" t="s">
        <v>58</v>
      </c>
      <c r="C64" s="2"/>
      <c r="D64" s="2"/>
      <c r="E64" s="2"/>
      <c r="F64" s="2"/>
      <c r="G64" s="2"/>
      <c r="H64" s="7"/>
      <c r="I64" s="63">
        <v>284906.96503882547</v>
      </c>
    </row>
    <row r="65" spans="1:9">
      <c r="A65" s="2"/>
      <c r="B65" s="2" t="s">
        <v>37</v>
      </c>
      <c r="C65" s="2"/>
      <c r="D65" s="2"/>
      <c r="E65" s="2"/>
      <c r="F65" s="2"/>
      <c r="G65" s="2"/>
      <c r="H65" s="2"/>
      <c r="I65" s="8">
        <v>4371646.2563005313</v>
      </c>
    </row>
    <row r="66" spans="1:9" s="36" customFormat="1">
      <c r="A66" s="32"/>
      <c r="B66" s="32" t="s">
        <v>84</v>
      </c>
      <c r="C66" s="32"/>
      <c r="D66" s="32"/>
      <c r="E66" s="32"/>
      <c r="F66" s="32"/>
      <c r="G66" s="32"/>
      <c r="H66" s="32"/>
      <c r="I66" s="63">
        <v>25743946.792282805</v>
      </c>
    </row>
    <row r="67" spans="1:9">
      <c r="A67" s="2"/>
      <c r="B67" s="2" t="s">
        <v>38</v>
      </c>
      <c r="C67" s="2"/>
      <c r="D67" s="2"/>
      <c r="E67" s="2"/>
      <c r="F67" s="2"/>
      <c r="G67" s="2"/>
      <c r="H67" s="2"/>
      <c r="I67" s="8">
        <v>-6870048.8211615467</v>
      </c>
    </row>
    <row r="68" spans="1:9">
      <c r="A68" s="2"/>
      <c r="B68" s="2" t="s">
        <v>39</v>
      </c>
      <c r="C68" s="2"/>
      <c r="D68" s="2"/>
      <c r="E68" s="2"/>
      <c r="F68" s="2"/>
      <c r="G68" s="2"/>
      <c r="H68" s="2"/>
      <c r="I68" s="10">
        <v>104292373.83319177</v>
      </c>
    </row>
    <row r="69" spans="1:9">
      <c r="A69" s="2"/>
      <c r="B69" s="2"/>
      <c r="C69" s="2"/>
      <c r="D69" s="2"/>
      <c r="E69" s="2"/>
      <c r="F69" s="2"/>
      <c r="G69" s="2"/>
      <c r="H69" s="2"/>
      <c r="I69" s="10">
        <f>SUM(I62:I68)</f>
        <v>211551592.44176179</v>
      </c>
    </row>
    <row r="70" spans="1:9">
      <c r="A70" s="2"/>
      <c r="B70" s="2" t="s">
        <v>59</v>
      </c>
      <c r="C70" s="2"/>
      <c r="D70" s="2"/>
      <c r="E70" s="2"/>
      <c r="F70" s="2"/>
      <c r="G70" s="2"/>
      <c r="H70" s="2"/>
      <c r="I70" s="2"/>
    </row>
    <row r="71" spans="1:9">
      <c r="A71" s="2"/>
      <c r="B71" s="2"/>
      <c r="C71" s="2" t="s">
        <v>60</v>
      </c>
      <c r="D71" s="2"/>
      <c r="E71" s="2"/>
      <c r="F71" s="2"/>
      <c r="G71" s="2"/>
      <c r="H71" s="2"/>
      <c r="I71" s="64">
        <v>5792520.9786235075</v>
      </c>
    </row>
    <row r="72" spans="1:9">
      <c r="A72" s="2"/>
      <c r="B72" s="2"/>
      <c r="C72" s="2"/>
      <c r="D72" s="2"/>
      <c r="E72" s="2"/>
      <c r="F72" s="2" t="s">
        <v>40</v>
      </c>
      <c r="G72" s="2"/>
      <c r="H72" s="2"/>
      <c r="I72" s="10">
        <f>SUM(I69:I71)</f>
        <v>217344113.4203853</v>
      </c>
    </row>
    <row r="73" spans="1:9">
      <c r="A73" s="2"/>
      <c r="B73" s="2"/>
      <c r="C73" s="2"/>
      <c r="D73" s="2"/>
      <c r="E73" s="2"/>
      <c r="F73" s="2" t="s">
        <v>41</v>
      </c>
      <c r="G73" s="2"/>
      <c r="H73" s="2"/>
      <c r="I73" s="34">
        <f>+I72+I59</f>
        <v>644410597.3136127</v>
      </c>
    </row>
    <row r="77" spans="1:9">
      <c r="G77" s="36" t="s">
        <v>81</v>
      </c>
      <c r="I77" t="s">
        <v>43</v>
      </c>
    </row>
    <row r="78" spans="1:9">
      <c r="G78" t="s">
        <v>42</v>
      </c>
      <c r="I78" t="s">
        <v>44</v>
      </c>
    </row>
    <row r="83" spans="9:9">
      <c r="I83" s="25">
        <f>I73-I30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L29"/>
  <sheetViews>
    <sheetView showGridLines="0" workbookViewId="0">
      <selection activeCell="I6" sqref="I6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4.28515625" style="35" customWidth="1"/>
  </cols>
  <sheetData>
    <row r="1" spans="1:10">
      <c r="G1" t="s">
        <v>66</v>
      </c>
      <c r="J1" s="36"/>
    </row>
    <row r="2" spans="1:10">
      <c r="G2" t="s">
        <v>65</v>
      </c>
      <c r="J2" s="36"/>
    </row>
    <row r="3" spans="1:10">
      <c r="G3" t="s">
        <v>64</v>
      </c>
      <c r="J3" s="36"/>
    </row>
    <row r="4" spans="1:10">
      <c r="G4" t="str">
        <f>BG!G4</f>
        <v>Al 30 de septiembre de 2022</v>
      </c>
      <c r="J4" s="36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6"/>
    </row>
    <row r="6" spans="1:10">
      <c r="A6" s="16"/>
      <c r="B6" s="17"/>
      <c r="C6" s="17"/>
      <c r="D6" s="17"/>
      <c r="E6" s="17"/>
      <c r="F6" s="17"/>
      <c r="G6" s="17"/>
      <c r="H6" s="18"/>
      <c r="I6" s="18">
        <v>2022</v>
      </c>
      <c r="J6" s="36"/>
    </row>
    <row r="7" spans="1:10">
      <c r="A7" s="19"/>
      <c r="B7" s="17"/>
      <c r="C7" s="17"/>
      <c r="D7" s="17"/>
      <c r="E7" s="17"/>
      <c r="F7" s="17"/>
      <c r="G7" s="17"/>
      <c r="H7" s="20"/>
      <c r="I7" s="18"/>
      <c r="J7" s="36"/>
    </row>
    <row r="8" spans="1:10">
      <c r="A8" s="21" t="s">
        <v>45</v>
      </c>
      <c r="B8" s="21"/>
      <c r="C8" s="21"/>
      <c r="D8" s="21"/>
      <c r="E8" s="21"/>
      <c r="F8" s="21"/>
      <c r="G8" s="21"/>
      <c r="H8" s="22"/>
      <c r="I8" s="37">
        <v>405852895.09101683</v>
      </c>
      <c r="J8" s="36"/>
    </row>
    <row r="9" spans="1:10">
      <c r="A9" s="21" t="s">
        <v>46</v>
      </c>
      <c r="B9" s="21"/>
      <c r="C9" s="21"/>
      <c r="D9" s="21"/>
      <c r="E9" s="21"/>
      <c r="F9" s="21"/>
      <c r="G9" s="21"/>
      <c r="H9" s="22"/>
      <c r="I9" s="42">
        <v>-318647244.51185387</v>
      </c>
      <c r="J9" s="36"/>
    </row>
    <row r="10" spans="1:10">
      <c r="A10" s="21" t="s">
        <v>47</v>
      </c>
      <c r="B10" s="21"/>
      <c r="C10" s="21"/>
      <c r="D10" s="21"/>
      <c r="E10" s="21"/>
      <c r="F10" s="21"/>
      <c r="G10" s="21"/>
      <c r="H10" s="22"/>
      <c r="I10" s="39">
        <f>SUM(I8:I9)</f>
        <v>87205650.579162955</v>
      </c>
      <c r="J10" s="36"/>
    </row>
    <row r="11" spans="1:10">
      <c r="A11" s="21" t="s">
        <v>48</v>
      </c>
      <c r="B11" s="21"/>
      <c r="C11" s="21"/>
      <c r="D11" s="21"/>
      <c r="E11" s="21"/>
      <c r="F11" s="21"/>
      <c r="G11" s="21"/>
      <c r="H11" s="22"/>
      <c r="I11" s="40"/>
      <c r="J11" s="36"/>
    </row>
    <row r="12" spans="1:10">
      <c r="A12" s="21"/>
      <c r="B12" s="21" t="s">
        <v>49</v>
      </c>
      <c r="C12" s="21"/>
      <c r="D12" s="21"/>
      <c r="E12" s="21"/>
      <c r="F12" s="21"/>
      <c r="G12" s="21"/>
      <c r="H12" s="22"/>
      <c r="I12" s="43">
        <v>-11948519.636400793</v>
      </c>
      <c r="J12" s="36"/>
    </row>
    <row r="13" spans="1:10">
      <c r="A13" s="21"/>
      <c r="B13" s="21" t="s">
        <v>50</v>
      </c>
      <c r="C13" s="21"/>
      <c r="D13" s="21"/>
      <c r="E13" s="21"/>
      <c r="F13" s="21"/>
      <c r="G13" s="21"/>
      <c r="H13" s="22"/>
      <c r="I13" s="43">
        <v>-35014120.565658435</v>
      </c>
      <c r="J13" s="36"/>
    </row>
    <row r="14" spans="1:10">
      <c r="A14" s="21"/>
      <c r="B14" s="21" t="s">
        <v>51</v>
      </c>
      <c r="C14" s="21"/>
      <c r="D14" s="21"/>
      <c r="E14" s="21"/>
      <c r="F14" s="21"/>
      <c r="G14" s="21"/>
      <c r="H14" s="22"/>
      <c r="I14" s="38">
        <v>21179240.47407148</v>
      </c>
      <c r="J14" s="36"/>
    </row>
    <row r="15" spans="1:10">
      <c r="A15" s="21"/>
      <c r="B15" s="21"/>
      <c r="C15" s="21"/>
      <c r="D15" s="21"/>
      <c r="E15" s="21"/>
      <c r="F15" s="21"/>
      <c r="G15" s="21"/>
      <c r="H15" s="22"/>
      <c r="I15" s="42">
        <f>SUM(I12:I14)</f>
        <v>-25783399.727987744</v>
      </c>
      <c r="J15" s="36"/>
    </row>
    <row r="16" spans="1:10">
      <c r="A16" s="21" t="s">
        <v>52</v>
      </c>
      <c r="B16" s="21"/>
      <c r="C16" s="21"/>
      <c r="D16" s="21"/>
      <c r="E16" s="21"/>
      <c r="F16" s="21"/>
      <c r="G16" s="21"/>
      <c r="H16" s="22"/>
      <c r="I16" s="39">
        <f>I10+I15</f>
        <v>61422250.851175211</v>
      </c>
      <c r="J16" s="36"/>
    </row>
    <row r="17" spans="1:12">
      <c r="A17" s="21" t="s">
        <v>53</v>
      </c>
      <c r="B17" s="21"/>
      <c r="C17" s="21"/>
      <c r="D17" s="21"/>
      <c r="E17" s="21"/>
      <c r="F17" s="21"/>
      <c r="G17" s="21"/>
      <c r="H17" s="22"/>
      <c r="I17" s="42">
        <v>-10855029.497441614</v>
      </c>
      <c r="J17" s="36"/>
    </row>
    <row r="18" spans="1:12">
      <c r="A18" s="21" t="s">
        <v>54</v>
      </c>
      <c r="B18" s="21"/>
      <c r="C18" s="21"/>
      <c r="D18" s="21"/>
      <c r="E18" s="21"/>
      <c r="F18" s="21"/>
      <c r="G18" s="21"/>
      <c r="H18" s="22"/>
      <c r="I18" s="39">
        <f>SUM(I16:I17)</f>
        <v>50567221.353733599</v>
      </c>
      <c r="J18" s="36"/>
    </row>
    <row r="19" spans="1:12">
      <c r="A19" s="21" t="s">
        <v>55</v>
      </c>
      <c r="B19" s="21"/>
      <c r="C19" s="21"/>
      <c r="D19" s="21"/>
      <c r="E19" s="21"/>
      <c r="F19" s="21"/>
      <c r="G19" s="21"/>
      <c r="H19" s="22"/>
      <c r="I19" s="42">
        <v>-8922969.6217883825</v>
      </c>
      <c r="J19" s="36"/>
    </row>
    <row r="20" spans="1:12">
      <c r="A20" s="21" t="s">
        <v>56</v>
      </c>
      <c r="B20" s="21"/>
      <c r="C20" s="21"/>
      <c r="D20" s="21"/>
      <c r="E20" s="21"/>
      <c r="F20" s="21"/>
      <c r="G20" s="21"/>
      <c r="H20" s="22"/>
      <c r="I20" s="41">
        <f>SUM(I18:I19)</f>
        <v>41644251.731945217</v>
      </c>
      <c r="J20" s="36"/>
      <c r="L20" s="25"/>
    </row>
    <row r="21" spans="1:12">
      <c r="A21" s="21"/>
      <c r="B21" s="21"/>
      <c r="C21" s="21"/>
      <c r="D21" s="21"/>
      <c r="E21" s="21"/>
      <c r="F21" s="21"/>
      <c r="G21" s="21"/>
      <c r="H21" s="22"/>
      <c r="I21" s="23"/>
      <c r="J21" s="36"/>
    </row>
    <row r="22" spans="1:12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6"/>
    </row>
    <row r="23" spans="1:12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39526483.446936958</v>
      </c>
      <c r="J23" s="36"/>
    </row>
    <row r="24" spans="1:12">
      <c r="A24" s="21"/>
      <c r="B24" s="21" t="s">
        <v>63</v>
      </c>
      <c r="C24" s="21"/>
      <c r="D24" s="21"/>
      <c r="E24" s="21"/>
      <c r="F24" s="21"/>
      <c r="G24" s="21"/>
      <c r="H24" s="21"/>
      <c r="I24" s="44">
        <v>2117768.2850082573</v>
      </c>
      <c r="J24" s="36"/>
    </row>
    <row r="28" spans="1:12">
      <c r="F28" t="s">
        <v>81</v>
      </c>
      <c r="H28" t="s">
        <v>43</v>
      </c>
    </row>
    <row r="29" spans="1:12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2021-08-04T22:26:00Z</cp:lastPrinted>
  <dcterms:created xsi:type="dcterms:W3CDTF">2021-08-04T22:11:35Z</dcterms:created>
  <dcterms:modified xsi:type="dcterms:W3CDTF">2022-10-20T20:48:51Z</dcterms:modified>
</cp:coreProperties>
</file>