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Agosto\"/>
    </mc:Choice>
  </mc:AlternateContent>
  <bookViews>
    <workbookView xWindow="0" yWindow="0" windowWidth="20490" windowHeight="64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27" i="3" l="1"/>
  <c r="B78" i="3" l="1"/>
  <c r="B82" i="3" s="1"/>
  <c r="C78" i="3"/>
  <c r="B86" i="3" l="1"/>
  <c r="B89" i="3" s="1"/>
  <c r="B31" i="3" s="1"/>
  <c r="B18" i="3"/>
  <c r="C82" i="3"/>
  <c r="C27" i="3"/>
  <c r="C18" i="3"/>
  <c r="B33" i="3" l="1"/>
  <c r="B34" i="3" s="1"/>
  <c r="D34" i="3" s="1"/>
  <c r="C86" i="3"/>
  <c r="C89" i="3" s="1"/>
  <c r="C31" i="3" l="1"/>
  <c r="C33" i="3" s="1"/>
  <c r="C34" i="3" s="1"/>
  <c r="E34" i="3" s="1"/>
  <c r="D89" i="3"/>
  <c r="E89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<sst xmlns="http://schemas.openxmlformats.org/spreadsheetml/2006/main" count="69" uniqueCount="57">
  <si>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</si>
  <si>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</si>
  <si>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</si>
  <si>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</si>
  <si>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</si>
  <si>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</si>
  <si>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</si>
  <si>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</si>
  <si>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</si>
  <si>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</si>
  <si>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</si>
  <si>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</si>
  <si>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</si>
  <si>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</si>
  <si>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</si>
  <si>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</si>
  <si>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</si>
  <si>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</si>
  <si>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</si>
  <si>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</si>
  <si>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</si>
  <si>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</si>
  <si>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</si>
  <si>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</si>
  <si>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</si>
  <si>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</si>
  <si>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</si>
  <si>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</si>
  <si>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</si>
  <si>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</si>
  <si>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</si>
  <si>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</si>
  <si>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</si>
  <si>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</si>
  <si>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</si>
  <si>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</si>
  <si>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</si>
  <si>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</si>
  <si>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</si>
  <si>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</si>
  <si>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</si>
  <si>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</si>
  <si>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</si>
  <si>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</si>
  <si>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</si>
  <si>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</si>
  <si>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</si>
  <si>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</si>
  <si>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</si>
  <si>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</si>
  <si>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</si>
  <si>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</si>
  <si>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</si>
  <si>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</si>
  <si>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Agosto de 2022 y 2021</t>
  </si>
  <si>
    <t>Estado de Resultados del 1 de Enero al 31 de Agosto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</si>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</sst>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3"/>
  <sheetViews>
    <sheetView tabSelected="1" topLeftCell="A95" workbookViewId="0">
      <selection activeCell="C109" sqref="C109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3" spans="1:5" ht="15.75" x14ac:dyDescent="0.25">
      <c r="A3" s="6" t="s">
        <v>47</v>
      </c>
      <c r="B3" s="7"/>
      <c r="C3" s="8"/>
    </row>
    <row r="4" spans="1:5" ht="15.75" x14ac:dyDescent="0.25">
      <c r="A4" s="6" t="s">
        <v>54</v>
      </c>
      <c r="B4" s="7"/>
      <c r="C4" s="8"/>
    </row>
    <row r="5" spans="1:5" ht="15.75" x14ac:dyDescent="0.25">
      <c r="A5" s="6" t="s">
        <v>0</v>
      </c>
      <c r="B5" s="7"/>
      <c r="C5" s="8"/>
    </row>
    <row r="6" spans="1:5" x14ac:dyDescent="0.25">
      <c r="A6" s="1"/>
      <c r="B6" s="3">
        <v>2022</v>
      </c>
      <c r="C6" s="3">
        <v>2021</v>
      </c>
    </row>
    <row r="7" spans="1:5" x14ac:dyDescent="0.25">
      <c r="A7" s="1" t="s">
        <v>2</v>
      </c>
      <c r="B7" s="15">
        <v>1017.1</v>
      </c>
      <c r="C7" s="15">
        <v>936.5</v>
      </c>
      <c r="D7" s="16"/>
      <c r="E7" s="16"/>
    </row>
    <row r="8" spans="1:5" hidden="1" x14ac:dyDescent="0.25">
      <c r="A8" s="1" t="s">
        <v>3</v>
      </c>
      <c r="B8" s="17"/>
      <c r="C8" s="17"/>
      <c r="D8" s="16"/>
      <c r="E8" s="16"/>
    </row>
    <row r="9" spans="1:5" hidden="1" x14ac:dyDescent="0.25">
      <c r="A9" s="1" t="s">
        <v>4</v>
      </c>
      <c r="B9" s="17"/>
      <c r="C9" s="17"/>
      <c r="D9" s="16"/>
      <c r="E9" s="16"/>
    </row>
    <row r="10" spans="1:5" hidden="1" x14ac:dyDescent="0.25">
      <c r="A10" s="1" t="s">
        <v>5</v>
      </c>
      <c r="B10" s="17"/>
      <c r="C10" s="17"/>
      <c r="D10" s="16"/>
      <c r="E10" s="16"/>
    </row>
    <row r="11" spans="1:5" hidden="1" x14ac:dyDescent="0.25">
      <c r="A11" s="1" t="s">
        <v>6</v>
      </c>
      <c r="B11" s="17"/>
      <c r="C11" s="17"/>
      <c r="D11" s="16"/>
      <c r="E11" s="16"/>
    </row>
    <row r="12" spans="1:5" x14ac:dyDescent="0.25">
      <c r="A12" s="1" t="s">
        <v>7</v>
      </c>
      <c r="B12" s="18">
        <v>356411.6</v>
      </c>
      <c r="C12" s="18">
        <v>350308.4</v>
      </c>
      <c r="D12" s="16"/>
      <c r="E12" s="16"/>
    </row>
    <row r="13" spans="1:5" x14ac:dyDescent="0.25">
      <c r="A13" s="1" t="s">
        <v>41</v>
      </c>
      <c r="B13" s="19">
        <v>0</v>
      </c>
      <c r="C13" s="19">
        <v>1.1000000000000001</v>
      </c>
      <c r="D13" s="16"/>
      <c r="E13" s="16"/>
    </row>
    <row r="14" spans="1:5" ht="15.75" thickBot="1" x14ac:dyDescent="0.3">
      <c r="A14" s="1" t="s">
        <v>8</v>
      </c>
      <c r="B14" s="18">
        <v>138.9</v>
      </c>
      <c r="C14" s="18">
        <v>20.9</v>
      </c>
      <c r="D14" s="16"/>
      <c r="E14" s="16"/>
    </row>
    <row r="15" spans="1:5" hidden="1" x14ac:dyDescent="0.25">
      <c r="A15" s="1" t="s">
        <v>9</v>
      </c>
      <c r="B15" s="17"/>
      <c r="C15" s="18"/>
      <c r="D15" s="16"/>
      <c r="E15" s="16"/>
    </row>
    <row r="16" spans="1:5" hidden="1" x14ac:dyDescent="0.25">
      <c r="A16" s="1" t="s">
        <v>10</v>
      </c>
      <c r="B16" s="17"/>
      <c r="C16" s="17"/>
      <c r="D16" s="16"/>
      <c r="E16" s="16"/>
    </row>
    <row r="17" spans="1:5" ht="15.75" hidden="1" thickBot="1" x14ac:dyDescent="0.3">
      <c r="A17" s="9" t="s">
        <v>11</v>
      </c>
      <c r="B17" s="20"/>
      <c r="C17" s="21"/>
      <c r="D17" s="16"/>
      <c r="E17" s="16"/>
    </row>
    <row r="18" spans="1:5" ht="15.75" thickBot="1" x14ac:dyDescent="0.3">
      <c r="A18" s="11" t="s">
        <v>12</v>
      </c>
      <c r="B18" s="23">
        <f>SUM(B7:B14)</f>
        <v>357567.6</v>
      </c>
      <c r="C18" s="23">
        <f>SUM(C7:C14)</f>
        <v>351266.9</v>
      </c>
      <c r="D18" s="16"/>
      <c r="E18" s="16"/>
    </row>
    <row r="19" spans="1:5" hidden="1" x14ac:dyDescent="0.25">
      <c r="A19" s="10" t="s">
        <v>13</v>
      </c>
      <c r="B19" s="24"/>
      <c r="C19" s="25"/>
      <c r="D19" s="16"/>
      <c r="E19" s="16"/>
    </row>
    <row r="20" spans="1:5" hidden="1" x14ac:dyDescent="0.25">
      <c r="A20" s="1" t="s">
        <v>38</v>
      </c>
      <c r="B20" s="17"/>
      <c r="C20" s="18"/>
      <c r="D20" s="16"/>
      <c r="E20" s="16"/>
    </row>
    <row r="21" spans="1:5" hidden="1" x14ac:dyDescent="0.25">
      <c r="A21" s="1" t="s">
        <v>14</v>
      </c>
      <c r="B21" s="17"/>
      <c r="C21" s="18"/>
      <c r="D21" s="16"/>
      <c r="E21" s="16"/>
    </row>
    <row r="22" spans="1:5" hidden="1" x14ac:dyDescent="0.25">
      <c r="A22" s="1" t="s">
        <v>3</v>
      </c>
      <c r="B22" s="17"/>
      <c r="C22" s="18"/>
      <c r="D22" s="16"/>
      <c r="E22" s="16"/>
    </row>
    <row r="23" spans="1:5" hidden="1" x14ac:dyDescent="0.25">
      <c r="A23" s="1" t="s">
        <v>15</v>
      </c>
      <c r="B23" s="17"/>
      <c r="C23" s="18"/>
      <c r="D23" s="16"/>
      <c r="E23" s="16"/>
    </row>
    <row r="24" spans="1:5" hidden="1" x14ac:dyDescent="0.25">
      <c r="A24" s="1" t="s">
        <v>8</v>
      </c>
      <c r="B24" s="17"/>
      <c r="C24" s="18"/>
      <c r="D24" s="16"/>
      <c r="E24" s="16"/>
    </row>
    <row r="25" spans="1:5" ht="15.75" thickBot="1" x14ac:dyDescent="0.3">
      <c r="A25" s="1" t="s">
        <v>16</v>
      </c>
      <c r="B25" s="18">
        <v>1.5</v>
      </c>
      <c r="C25" s="18">
        <v>284.60000000000002</v>
      </c>
      <c r="D25" s="16"/>
      <c r="E25" s="16"/>
    </row>
    <row r="26" spans="1:5" hidden="1" x14ac:dyDescent="0.25">
      <c r="A26" s="9" t="s">
        <v>17</v>
      </c>
      <c r="B26" s="20"/>
      <c r="C26" s="21"/>
      <c r="D26" s="16"/>
      <c r="E26" s="16"/>
    </row>
    <row r="27" spans="1:5" ht="15.75" thickBot="1" x14ac:dyDescent="0.3">
      <c r="A27" s="11" t="s">
        <v>18</v>
      </c>
      <c r="B27" s="23">
        <f>SUM(B25:B26)</f>
        <v>1.5</v>
      </c>
      <c r="C27" s="23">
        <f>SUM(C25:C26)</f>
        <v>284.60000000000002</v>
      </c>
      <c r="D27" s="16"/>
      <c r="E27" s="16"/>
    </row>
    <row r="28" spans="1:5" x14ac:dyDescent="0.25">
      <c r="A28" s="10" t="s">
        <v>19</v>
      </c>
      <c r="B28" s="25">
        <v>211077.6</v>
      </c>
      <c r="C28" s="25">
        <v>211077.6</v>
      </c>
      <c r="D28" s="16"/>
      <c r="E28" s="16"/>
    </row>
    <row r="29" spans="1:5" hidden="1" x14ac:dyDescent="0.25">
      <c r="A29" s="1" t="s">
        <v>20</v>
      </c>
      <c r="B29" s="17"/>
      <c r="C29" s="17"/>
      <c r="D29" s="16"/>
      <c r="E29" s="16"/>
    </row>
    <row r="30" spans="1:5" x14ac:dyDescent="0.25">
      <c r="A30" s="1" t="s">
        <v>21</v>
      </c>
      <c r="B30" s="18">
        <v>108278.7</v>
      </c>
      <c r="C30" s="18">
        <v>112634.5</v>
      </c>
      <c r="D30" s="16"/>
      <c r="E30" s="16"/>
    </row>
    <row r="31" spans="1:5" ht="15.75" thickBot="1" x14ac:dyDescent="0.3">
      <c r="A31" s="1" t="s">
        <v>44</v>
      </c>
      <c r="B31" s="18">
        <f>B89</f>
        <v>38209.799999999996</v>
      </c>
      <c r="C31" s="18">
        <f>C89</f>
        <v>27270.2</v>
      </c>
      <c r="D31" s="16"/>
      <c r="E31" s="16"/>
    </row>
    <row r="32" spans="1:5" hidden="1" x14ac:dyDescent="0.25">
      <c r="A32" s="9" t="s">
        <v>11</v>
      </c>
      <c r="B32" s="20"/>
      <c r="C32" s="20"/>
      <c r="D32" s="16"/>
      <c r="E32" s="16"/>
    </row>
    <row r="33" spans="1:5" ht="15.75" thickBot="1" x14ac:dyDescent="0.3">
      <c r="A33" s="11" t="s">
        <v>22</v>
      </c>
      <c r="B33" s="23">
        <f>SUM(B28:B32)</f>
        <v>357566.1</v>
      </c>
      <c r="C33" s="23">
        <f>SUM(C28:C32)</f>
        <v>350982.3</v>
      </c>
      <c r="D33" s="16"/>
      <c r="E33" s="16"/>
    </row>
    <row r="34" spans="1:5" ht="15.75" thickBot="1" x14ac:dyDescent="0.3">
      <c r="A34" s="11" t="s">
        <v>23</v>
      </c>
      <c r="B34" s="23">
        <f>B27+B33</f>
        <v>357567.6</v>
      </c>
      <c r="C34" s="23">
        <f>C27+C33</f>
        <v>351266.89999999997</v>
      </c>
      <c r="D34" s="26">
        <f>B34-B18</f>
        <v>0</v>
      </c>
      <c r="E34" s="26">
        <f>C18-C34</f>
        <v>0</v>
      </c>
    </row>
    <row r="35" spans="1:5" x14ac:dyDescent="0.25">
      <c r="A35" s="5" t="s">
        <v>46</v>
      </c>
      <c r="B35" s="5"/>
      <c r="C35" s="5"/>
    </row>
    <row r="36" spans="1:5" x14ac:dyDescent="0.25">
      <c r="A36" s="5"/>
      <c r="B36" s="5"/>
      <c r="C36" s="5"/>
    </row>
    <row r="37" spans="1:5" x14ac:dyDescent="0.25">
      <c r="A37" s="5"/>
      <c r="B37" s="5"/>
      <c r="C37" s="5"/>
    </row>
    <row r="38" spans="1:5" x14ac:dyDescent="0.25">
      <c r="A38" s="5"/>
      <c r="B38" s="5"/>
      <c r="C38" s="5"/>
    </row>
    <row r="39" spans="1:5" x14ac:dyDescent="0.25">
      <c r="A39" s="5"/>
      <c r="B39" s="5"/>
      <c r="C39" s="5"/>
    </row>
    <row r="40" spans="1:5" x14ac:dyDescent="0.25">
      <c r="A40" s="5"/>
      <c r="B40" s="5"/>
      <c r="C40" s="5"/>
    </row>
    <row r="41" spans="1:5" x14ac:dyDescent="0.25">
      <c r="A41" s="5" t="s">
        <v>52</v>
      </c>
      <c r="B41" s="30" t="s">
        <v>50</v>
      </c>
      <c r="C41" s="30"/>
    </row>
    <row r="42" spans="1:5" x14ac:dyDescent="0.25">
      <c r="A42" s="5" t="s">
        <v>53</v>
      </c>
      <c r="B42" s="30" t="s">
        <v>51</v>
      </c>
      <c r="C42" s="30"/>
    </row>
    <row r="43" spans="1:5" x14ac:dyDescent="0.25">
      <c r="A43" s="5"/>
      <c r="B43" s="5"/>
      <c r="C43" s="5"/>
    </row>
    <row r="44" spans="1:5" x14ac:dyDescent="0.25">
      <c r="A44" s="5"/>
      <c r="B44" s="5"/>
      <c r="C44" s="5"/>
    </row>
    <row r="45" spans="1:5" x14ac:dyDescent="0.25">
      <c r="A45" s="5"/>
      <c r="B45" s="5"/>
      <c r="C45" s="5"/>
    </row>
    <row r="46" spans="1:5" x14ac:dyDescent="0.25">
      <c r="A46" s="5"/>
      <c r="B46" s="5"/>
      <c r="C46" s="5"/>
    </row>
    <row r="47" spans="1:5" x14ac:dyDescent="0.25">
      <c r="A47" s="30" t="s">
        <v>48</v>
      </c>
      <c r="B47" s="30"/>
      <c r="C47" s="30"/>
    </row>
    <row r="48" spans="1:5" x14ac:dyDescent="0.25">
      <c r="A48" s="30" t="s">
        <v>49</v>
      </c>
      <c r="B48" s="30"/>
      <c r="C48" s="30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5"/>
      <c r="B65" s="5"/>
      <c r="C65" s="5"/>
    </row>
    <row r="66" spans="1:3" ht="15.75" x14ac:dyDescent="0.25">
      <c r="A66" s="6" t="s">
        <v>47</v>
      </c>
      <c r="B66" s="7"/>
      <c r="C66" s="8"/>
    </row>
    <row r="67" spans="1:3" ht="15.75" x14ac:dyDescent="0.25">
      <c r="A67" s="28" t="s">
        <v>55</v>
      </c>
      <c r="B67" s="7"/>
      <c r="C67" s="8"/>
    </row>
    <row r="68" spans="1:3" ht="15.75" x14ac:dyDescent="0.25">
      <c r="A68" s="6" t="s">
        <v>0</v>
      </c>
      <c r="B68" s="7"/>
      <c r="C68" s="8"/>
    </row>
    <row r="69" spans="1:3" x14ac:dyDescent="0.25">
      <c r="A69" s="1" t="s">
        <v>1</v>
      </c>
      <c r="B69" s="3">
        <v>2022</v>
      </c>
      <c r="C69" s="3">
        <v>2021</v>
      </c>
    </row>
    <row r="70" spans="1:3" hidden="1" x14ac:dyDescent="0.25">
      <c r="A70" s="1" t="s">
        <v>24</v>
      </c>
      <c r="B70" s="2">
        <v>0</v>
      </c>
      <c r="C70" s="2">
        <v>0</v>
      </c>
    </row>
    <row r="71" spans="1:3" hidden="1" x14ac:dyDescent="0.25">
      <c r="A71" s="1" t="s">
        <v>25</v>
      </c>
      <c r="B71" s="2">
        <v>0</v>
      </c>
      <c r="C71" s="2">
        <v>0</v>
      </c>
    </row>
    <row r="72" spans="1:3" hidden="1" x14ac:dyDescent="0.25">
      <c r="A72" s="1" t="s">
        <v>26</v>
      </c>
      <c r="B72" s="2">
        <v>0</v>
      </c>
      <c r="C72" s="2">
        <v>0</v>
      </c>
    </row>
    <row r="73" spans="1:3" x14ac:dyDescent="0.25">
      <c r="A73" s="1" t="s">
        <v>39</v>
      </c>
      <c r="B73" s="15">
        <v>0.4</v>
      </c>
      <c r="C73" s="15">
        <v>0.4</v>
      </c>
    </row>
    <row r="74" spans="1:3" hidden="1" x14ac:dyDescent="0.25">
      <c r="A74" s="1" t="s">
        <v>27</v>
      </c>
      <c r="B74" s="17"/>
      <c r="C74" s="17"/>
    </row>
    <row r="75" spans="1:3" hidden="1" x14ac:dyDescent="0.25">
      <c r="A75" s="1" t="s">
        <v>28</v>
      </c>
      <c r="B75" s="17"/>
      <c r="C75" s="17"/>
    </row>
    <row r="76" spans="1:3" ht="15.75" thickBot="1" x14ac:dyDescent="0.3">
      <c r="A76" s="1" t="s">
        <v>29</v>
      </c>
      <c r="B76" s="18">
        <v>4.3</v>
      </c>
      <c r="C76" s="18">
        <v>6.1</v>
      </c>
    </row>
    <row r="77" spans="1:3" ht="15.75" hidden="1" thickBot="1" x14ac:dyDescent="0.3">
      <c r="A77" s="9" t="s">
        <v>30</v>
      </c>
      <c r="B77" s="20"/>
      <c r="C77" s="21"/>
    </row>
    <row r="78" spans="1:3" ht="15.75" thickBot="1" x14ac:dyDescent="0.3">
      <c r="A78" s="11" t="s">
        <v>56</v>
      </c>
      <c r="B78" s="22">
        <f>B73-B76</f>
        <v>-3.9</v>
      </c>
      <c r="C78" s="23">
        <f>C73-C76</f>
        <v>-5.6999999999999993</v>
      </c>
    </row>
    <row r="79" spans="1:3" hidden="1" x14ac:dyDescent="0.25">
      <c r="A79" s="10" t="s">
        <v>31</v>
      </c>
      <c r="B79" s="24"/>
      <c r="C79" s="25"/>
    </row>
    <row r="80" spans="1:3" ht="15.75" thickBot="1" x14ac:dyDescent="0.3">
      <c r="A80" s="1" t="s">
        <v>32</v>
      </c>
      <c r="B80" s="18">
        <v>205.6</v>
      </c>
      <c r="C80" s="18">
        <v>345.3</v>
      </c>
    </row>
    <row r="81" spans="1:6" hidden="1" x14ac:dyDescent="0.25">
      <c r="A81" s="9" t="s">
        <v>33</v>
      </c>
      <c r="B81" s="20"/>
      <c r="C81" s="21"/>
    </row>
    <row r="82" spans="1:6" ht="15.75" thickBot="1" x14ac:dyDescent="0.3">
      <c r="A82" s="11" t="s">
        <v>45</v>
      </c>
      <c r="B82" s="12">
        <f>B78-B80</f>
        <v>-209.5</v>
      </c>
      <c r="C82" s="13">
        <f>C78-C80</f>
        <v>-351</v>
      </c>
    </row>
    <row r="83" spans="1:6" x14ac:dyDescent="0.25">
      <c r="A83" s="10" t="s">
        <v>34</v>
      </c>
      <c r="B83" s="25">
        <v>40936.199999999997</v>
      </c>
      <c r="C83" s="25">
        <v>30294.3</v>
      </c>
    </row>
    <row r="84" spans="1:6" ht="15.75" thickBot="1" x14ac:dyDescent="0.3">
      <c r="A84" s="1" t="s">
        <v>35</v>
      </c>
      <c r="B84" s="4">
        <v>-18.600000000000001</v>
      </c>
      <c r="C84" s="4">
        <v>0</v>
      </c>
    </row>
    <row r="85" spans="1:6" hidden="1" x14ac:dyDescent="0.25">
      <c r="A85" s="9" t="s">
        <v>36</v>
      </c>
      <c r="B85" s="20"/>
      <c r="C85" s="20"/>
    </row>
    <row r="86" spans="1:6" ht="15.75" thickBot="1" x14ac:dyDescent="0.3">
      <c r="A86" s="11" t="s">
        <v>42</v>
      </c>
      <c r="B86" s="22">
        <f>SUM(B82:B84)</f>
        <v>40708.1</v>
      </c>
      <c r="C86" s="23">
        <f>SUM(C82:C85)</f>
        <v>29943.3</v>
      </c>
    </row>
    <row r="87" spans="1:6" hidden="1" x14ac:dyDescent="0.25">
      <c r="A87" s="10" t="s">
        <v>37</v>
      </c>
      <c r="B87" s="24"/>
      <c r="C87" s="24"/>
    </row>
    <row r="88" spans="1:6" ht="15.75" thickBot="1" x14ac:dyDescent="0.3">
      <c r="A88" s="9" t="s">
        <v>40</v>
      </c>
      <c r="B88" s="14">
        <v>-2498.3000000000002</v>
      </c>
      <c r="C88" s="14">
        <v>-2673.1</v>
      </c>
    </row>
    <row r="89" spans="1:6" ht="15.75" thickBot="1" x14ac:dyDescent="0.3">
      <c r="A89" s="11" t="s">
        <v>43</v>
      </c>
      <c r="B89" s="22">
        <f>SUM(B86:B88)</f>
        <v>38209.799999999996</v>
      </c>
      <c r="C89" s="23">
        <f>SUM(C86:C88)</f>
        <v>27270.2</v>
      </c>
      <c r="D89" s="26">
        <f>B89-B31</f>
        <v>0</v>
      </c>
      <c r="E89" s="26">
        <f>C89-C31</f>
        <v>0</v>
      </c>
      <c r="F89" s="27"/>
    </row>
    <row r="90" spans="1:6" x14ac:dyDescent="0.25">
      <c r="A90" s="5" t="s">
        <v>46</v>
      </c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 t="s">
        <v>52</v>
      </c>
      <c r="B96" s="30" t="s">
        <v>50</v>
      </c>
      <c r="C96" s="30"/>
    </row>
    <row r="97" spans="1:3" x14ac:dyDescent="0.25">
      <c r="A97" s="5" t="s">
        <v>53</v>
      </c>
      <c r="B97" s="30" t="s">
        <v>51</v>
      </c>
      <c r="C97" s="30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30" t="s">
        <v>48</v>
      </c>
      <c r="B102" s="30"/>
      <c r="C102" s="30"/>
    </row>
    <row r="103" spans="1:3" x14ac:dyDescent="0.25">
      <c r="A103" s="30" t="s">
        <v>49</v>
      </c>
      <c r="B103" s="30"/>
      <c r="C103" s="30"/>
    </row>
  </sheetData>
  <mergeCells count="8">
    <mergeCell ref="A102:C102"/>
    <mergeCell ref="A103:C103"/>
    <mergeCell ref="A47:C47"/>
    <mergeCell ref="A48:C48"/>
    <mergeCell ref="B41:C41"/>
    <mergeCell ref="B42:C42"/>
    <mergeCell ref="B96:C96"/>
    <mergeCell ref="B97:C97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2022-09-07T21:58:38Z</cp:lastPrinted>
  <dcterms:created xsi:type="dcterms:W3CDTF">2017-01-11T17:17:53Z</dcterms:created>
  <dcterms:modified xsi:type="dcterms:W3CDTF">2022-09-07T21:58:50Z</dcterms:modified>
</cp:coreProperties>
</file>