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ARCHIVOS HECTOR\EF Bolsa de Valores\2022\"/>
    </mc:Choice>
  </mc:AlternateContent>
  <bookViews>
    <workbookView xWindow="0" yWindow="0" windowWidth="20490" windowHeight="762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18" i="2" l="1"/>
  <c r="H31" i="2" l="1"/>
  <c r="H25" i="1"/>
  <c r="D17" i="1"/>
  <c r="H33" i="2" l="1"/>
  <c r="H27" i="1"/>
</calcChain>
</file>

<file path=xl/sharedStrings.xml><?xml version="1.0" encoding="utf-8"?>
<sst xmlns="http://schemas.openxmlformats.org/spreadsheetml/2006/main" count="53" uniqueCount="51">
  <si>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</si>
  <si>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</si>
  <si>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</si>
  <si>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</si>
  <si>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</si>
  <si>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</si>
  <si>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</si>
  <si>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PRESTAMOS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</si>
  <si>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</si>
  <si>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</si>
  <si>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</si>
  <si>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</si>
  <si>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</si>
  <si>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</si>
  <si>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</si>
  <si>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</si>
  <si>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</si>
  <si>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</si>
  <si>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</si>
  <si>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</si>
  <si>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</si>
  <si>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</si>
  <si>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</si>
  <si>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</si>
  <si>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</si>
  <si>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</si>
  <si>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</si>
  <si>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</si>
  <si>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</si>
  <si>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</si>
  <si>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</si>
  <si>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</si>
  <si>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INGRESOS EXTRAORDINARIOS Y DE EJERCICIOS ANT.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</si>
  <si>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</si>
  <si>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</si>
  <si>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</si>
  <si>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</si>
  <si>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</si>
  <si>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</si>
  <si>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</si>
  <si>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</si>
  <si>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</si>
  <si>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</si>
  <si>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</si>
  <si>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SISA VIDA, S.A., SEGUROS DE PERSONAS</t>
  </si>
  <si>
    <t>SINIESTROS Y GASTOS RECUPERADOS  POR REASEGUROS Y REAFIANZAMIENTO</t>
  </si>
  <si>
    <t>REEMBOLSO DE GASTOS POR CESIONES DE SEGUROS Y FIANZAS</t>
  </si>
  <si>
    <t>RECUPERACION DE ACTIVOS Y PROVISIONES</t>
  </si>
  <si>
    <t>BALANCE GENERAL AL 31 DE AGOSTO DEL 2022</t>
  </si>
  <si>
    <t>ESTADO DE RESULTADO DEL 1 DE AGOSTO AL 31 DE AGOSTO DE 2022</t>
  </si>
  <si>
    <t>PERDIDA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</si>
</sst>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40" fontId="3" fillId="2" borderId="0" xfId="0" applyNumberFormat="1" applyFont="1" applyFill="1" applyProtection="1"/>
    <xf numFmtId="40" fontId="3" fillId="2" borderId="1" xfId="0" applyNumberFormat="1" applyFont="1" applyFill="1" applyBorder="1" applyProtection="1"/>
    <xf numFmtId="4" fontId="3" fillId="2" borderId="0" xfId="0" applyNumberFormat="1" applyFont="1" applyFill="1" applyProtection="1"/>
    <xf numFmtId="39" fontId="5" fillId="0" borderId="2" xfId="0" applyNumberFormat="1" applyFont="1" applyBorder="1" applyProtection="1"/>
    <xf numFmtId="40" fontId="3" fillId="2" borderId="0" xfId="0" applyNumberFormat="1" applyFont="1" applyFill="1" applyBorder="1" applyProtection="1"/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36</xdr:row>
      <xdr:rowOff>19050</xdr:rowOff>
    </xdr:from>
    <xdr:to>
      <xdr:col>6</xdr:col>
      <xdr:colOff>542925</xdr:colOff>
      <xdr:row>38</xdr:row>
      <xdr:rowOff>123826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600075" y="8753475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2857500</xdr:colOff>
      <xdr:row>0</xdr:row>
      <xdr:rowOff>57150</xdr:rowOff>
    </xdr:from>
    <xdr:to>
      <xdr:col>7</xdr:col>
      <xdr:colOff>1217930</xdr:colOff>
      <xdr:row>1</xdr:row>
      <xdr:rowOff>9525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8153400" y="57150"/>
          <a:ext cx="1960880" cy="6286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85618</xdr:colOff>
      <xdr:row>39</xdr:row>
      <xdr:rowOff>64214</xdr:rowOff>
    </xdr:from>
    <xdr:to>
      <xdr:col>7</xdr:col>
      <xdr:colOff>1340992</xdr:colOff>
      <xdr:row>42</xdr:row>
      <xdr:rowOff>37353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470899" y="10466798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1209354</xdr:colOff>
      <xdr:row>0</xdr:row>
      <xdr:rowOff>53511</xdr:rowOff>
    </xdr:from>
    <xdr:to>
      <xdr:col>7</xdr:col>
      <xdr:colOff>1586302</xdr:colOff>
      <xdr:row>0</xdr:row>
      <xdr:rowOff>717051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6956461" y="53511"/>
          <a:ext cx="2046498" cy="6635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topLeftCell="B1" zoomScaleNormal="100" zoomScaleSheetLayoutView="100" workbookViewId="0">
      <selection activeCell="I1" sqref="I1"/>
    </sheetView>
  </sheetViews>
  <sheetFormatPr baseColWidth="10" defaultColWidth="11" defaultRowHeight="11.25" x14ac:dyDescent="0.15"/>
  <cols>
    <col min="1" max="1" width="6.42578125" style="1" hidden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53.25" customHeight="1" x14ac:dyDescent="0.15"/>
    <row r="2" spans="1:9" ht="21.75" customHeight="1" x14ac:dyDescent="0.2">
      <c r="B2" s="46" t="s">
        <v>44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48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2">
      <c r="B6" s="37" t="s">
        <v>1</v>
      </c>
      <c r="C6" s="5"/>
      <c r="F6" s="39" t="s">
        <v>2</v>
      </c>
      <c r="G6" s="5"/>
    </row>
    <row r="7" spans="1:9" ht="21.75" customHeight="1" x14ac:dyDescent="0.15">
      <c r="A7" s="6"/>
      <c r="B7" s="7" t="s">
        <v>3</v>
      </c>
      <c r="D7" s="41">
        <v>5110310.8399999933</v>
      </c>
      <c r="F7" s="7" t="s">
        <v>4</v>
      </c>
      <c r="H7" s="41">
        <v>2708140.7799999993</v>
      </c>
      <c r="I7" s="8"/>
    </row>
    <row r="8" spans="1:9" ht="21.75" customHeight="1" x14ac:dyDescent="0.15">
      <c r="A8" s="6"/>
      <c r="B8" s="7" t="s">
        <v>5</v>
      </c>
      <c r="C8" s="8"/>
      <c r="D8" s="41">
        <v>77095988.280000001</v>
      </c>
      <c r="F8" s="7" t="s">
        <v>6</v>
      </c>
      <c r="H8" s="41">
        <v>22982187.649999999</v>
      </c>
      <c r="I8" s="8"/>
    </row>
    <row r="9" spans="1:9" ht="21.75" customHeight="1" x14ac:dyDescent="0.15">
      <c r="A9" s="6"/>
      <c r="B9" s="7" t="s">
        <v>7</v>
      </c>
      <c r="C9" s="8"/>
      <c r="D9" s="41">
        <v>645031.25</v>
      </c>
      <c r="F9" s="7" t="s">
        <v>8</v>
      </c>
      <c r="G9" s="9"/>
      <c r="H9" s="41">
        <v>38875225.809999995</v>
      </c>
      <c r="I9" s="8"/>
    </row>
    <row r="10" spans="1:9" ht="21.75" customHeight="1" x14ac:dyDescent="0.15">
      <c r="A10" s="6"/>
      <c r="B10" s="7" t="s">
        <v>9</v>
      </c>
      <c r="C10" s="9"/>
      <c r="D10" s="41">
        <v>37532006.069999993</v>
      </c>
      <c r="F10" s="7" t="s">
        <v>10</v>
      </c>
      <c r="H10" s="41">
        <v>20029429.629999999</v>
      </c>
      <c r="I10" s="8"/>
    </row>
    <row r="11" spans="1:9" ht="21.75" customHeight="1" x14ac:dyDescent="0.15">
      <c r="A11" s="6"/>
      <c r="B11" s="7" t="s">
        <v>11</v>
      </c>
      <c r="D11" s="41">
        <v>4581730.7800000021</v>
      </c>
      <c r="F11" s="7" t="s">
        <v>12</v>
      </c>
      <c r="H11" s="41">
        <v>364908.04999999993</v>
      </c>
      <c r="I11" s="8"/>
    </row>
    <row r="12" spans="1:9" ht="21.75" customHeight="1" x14ac:dyDescent="0.15">
      <c r="A12" s="6"/>
      <c r="B12" s="7" t="s">
        <v>13</v>
      </c>
      <c r="C12" s="9"/>
      <c r="D12" s="41">
        <v>1617.1399999999994</v>
      </c>
      <c r="F12" s="7" t="s">
        <v>14</v>
      </c>
      <c r="G12" s="11"/>
      <c r="H12" s="41">
        <v>7588824.6700000009</v>
      </c>
      <c r="I12" s="8"/>
    </row>
    <row r="13" spans="1:9" ht="21.75" customHeight="1" x14ac:dyDescent="0.15">
      <c r="A13" s="6"/>
      <c r="B13" s="7" t="s">
        <v>15</v>
      </c>
      <c r="C13" s="9"/>
      <c r="D13" s="42">
        <v>6775251.1900000023</v>
      </c>
      <c r="F13" s="7" t="s">
        <v>16</v>
      </c>
      <c r="H13" s="45">
        <v>636056.34000000008</v>
      </c>
      <c r="I13" s="8"/>
    </row>
    <row r="14" spans="1:9" ht="21.75" customHeight="1" x14ac:dyDescent="0.15">
      <c r="A14" s="6"/>
      <c r="B14" s="7"/>
      <c r="C14" s="9"/>
      <c r="D14" s="8"/>
      <c r="F14" s="7" t="s">
        <v>17</v>
      </c>
      <c r="H14" s="42">
        <v>20132.790000000386</v>
      </c>
      <c r="I14" s="8"/>
    </row>
    <row r="15" spans="1:9" ht="21.75" customHeight="1" x14ac:dyDescent="0.15">
      <c r="A15" s="6"/>
      <c r="B15" s="7"/>
      <c r="C15" s="9"/>
      <c r="D15" s="8"/>
      <c r="F15" s="7"/>
      <c r="H15" s="45"/>
      <c r="I15" s="8"/>
    </row>
    <row r="16" spans="1:9" ht="21.75" customHeight="1" x14ac:dyDescent="0.15">
      <c r="A16" s="6"/>
      <c r="B16" s="7"/>
      <c r="C16" s="9"/>
      <c r="D16" s="8"/>
      <c r="F16" s="7"/>
      <c r="H16" s="8"/>
      <c r="I16" s="8"/>
    </row>
    <row r="17" spans="1:9" ht="21.75" customHeight="1" thickBot="1" x14ac:dyDescent="0.25">
      <c r="A17" s="6"/>
      <c r="B17" s="38" t="s">
        <v>18</v>
      </c>
      <c r="C17" s="13"/>
      <c r="D17" s="14">
        <f>SUM(D7:D13)</f>
        <v>131741935.54999998</v>
      </c>
      <c r="F17" s="38" t="s">
        <v>19</v>
      </c>
      <c r="G17" s="15"/>
      <c r="H17" s="14">
        <f>SUM(H7:H15)</f>
        <v>93204905.719999999</v>
      </c>
      <c r="I17" s="8"/>
    </row>
    <row r="18" spans="1:9" ht="21.75" customHeight="1" thickTop="1" x14ac:dyDescent="0.15">
      <c r="A18" s="6"/>
      <c r="B18" s="7"/>
      <c r="C18" s="8"/>
      <c r="D18" s="9"/>
      <c r="F18" s="7"/>
      <c r="G18" s="15"/>
      <c r="H18" s="8"/>
      <c r="I18" s="9"/>
    </row>
    <row r="19" spans="1:9" ht="21.75" customHeight="1" x14ac:dyDescent="0.2">
      <c r="A19" s="6"/>
      <c r="B19" s="16"/>
      <c r="C19" s="9"/>
      <c r="D19" s="9"/>
      <c r="E19" s="17"/>
      <c r="F19" s="40" t="s">
        <v>20</v>
      </c>
      <c r="H19" s="8"/>
      <c r="I19" s="9"/>
    </row>
    <row r="20" spans="1:9" ht="21.75" customHeight="1" x14ac:dyDescent="0.15">
      <c r="A20" s="6"/>
      <c r="B20" s="16"/>
      <c r="C20" s="9"/>
      <c r="D20" s="9"/>
      <c r="E20" s="17"/>
      <c r="F20" s="7" t="s">
        <v>21</v>
      </c>
      <c r="H20" s="8">
        <v>5000000</v>
      </c>
      <c r="I20" s="8"/>
    </row>
    <row r="21" spans="1:9" ht="21.75" customHeight="1" x14ac:dyDescent="0.15">
      <c r="A21" s="6"/>
      <c r="B21" s="16"/>
      <c r="C21" s="9"/>
      <c r="D21" s="9"/>
      <c r="E21" s="17"/>
      <c r="F21" s="7" t="s">
        <v>22</v>
      </c>
      <c r="H21" s="8">
        <v>1000000</v>
      </c>
      <c r="I21" s="8"/>
    </row>
    <row r="22" spans="1:9" ht="21.75" customHeight="1" x14ac:dyDescent="0.15">
      <c r="A22" s="6"/>
      <c r="B22" s="7"/>
      <c r="C22" s="8"/>
      <c r="D22" s="9"/>
      <c r="F22" s="7" t="s">
        <v>23</v>
      </c>
      <c r="H22" s="41">
        <v>1134543.52</v>
      </c>
      <c r="I22" s="8"/>
    </row>
    <row r="23" spans="1:9" ht="21.75" customHeight="1" x14ac:dyDescent="0.15">
      <c r="A23" s="6"/>
      <c r="B23" s="7"/>
      <c r="C23" s="8"/>
      <c r="D23" s="9"/>
      <c r="F23" s="7" t="s">
        <v>24</v>
      </c>
      <c r="H23" s="10">
        <v>31402486.309999999</v>
      </c>
      <c r="I23" s="8"/>
    </row>
    <row r="24" spans="1:9" ht="21.75" customHeight="1" x14ac:dyDescent="0.15">
      <c r="A24" s="6"/>
      <c r="B24" s="7"/>
      <c r="C24" s="8"/>
      <c r="D24" s="9"/>
      <c r="F24" s="7"/>
      <c r="H24" s="8"/>
      <c r="I24" s="8"/>
    </row>
    <row r="25" spans="1:9" s="22" customFormat="1" ht="21.75" customHeight="1" x14ac:dyDescent="0.2">
      <c r="A25" s="1"/>
      <c r="B25" s="18"/>
      <c r="C25" s="19"/>
      <c r="D25" s="19"/>
      <c r="E25" s="19"/>
      <c r="F25" s="38" t="s">
        <v>25</v>
      </c>
      <c r="G25" s="9"/>
      <c r="H25" s="20">
        <f>SUM(H20:H23)</f>
        <v>38537029.829999998</v>
      </c>
      <c r="I25" s="21"/>
    </row>
    <row r="26" spans="1:9" s="22" customFormat="1" ht="21.75" customHeight="1" x14ac:dyDescent="0.2">
      <c r="A26" s="1"/>
      <c r="B26" s="18"/>
      <c r="C26" s="19"/>
      <c r="D26" s="19"/>
      <c r="E26" s="19"/>
      <c r="F26" s="2"/>
      <c r="G26" s="9"/>
      <c r="H26" s="13"/>
      <c r="I26" s="9"/>
    </row>
    <row r="27" spans="1:9" ht="21.75" customHeight="1" thickBot="1" x14ac:dyDescent="0.25">
      <c r="E27" s="19"/>
      <c r="F27" s="38" t="s">
        <v>26</v>
      </c>
      <c r="G27" s="13"/>
      <c r="H27" s="14">
        <f>+H17+H25</f>
        <v>131741935.55</v>
      </c>
      <c r="I27" s="9"/>
    </row>
    <row r="28" spans="1:9" ht="12.75" thickTop="1" x14ac:dyDescent="0.15">
      <c r="B28" s="23"/>
      <c r="C28" s="24"/>
      <c r="D28" s="22"/>
      <c r="F28" s="7"/>
      <c r="G28" s="8"/>
      <c r="H28" s="9"/>
      <c r="I28" s="9"/>
    </row>
    <row r="29" spans="1:9" ht="15.75" x14ac:dyDescent="0.25">
      <c r="B29" s="25"/>
      <c r="D29" s="8"/>
      <c r="F29" s="26"/>
      <c r="G29" s="27"/>
    </row>
    <row r="30" spans="1:9" ht="3.75" customHeight="1" x14ac:dyDescent="0.25">
      <c r="B30" s="25"/>
      <c r="C30" s="8"/>
      <c r="D30" s="8"/>
      <c r="F30" s="26"/>
    </row>
    <row r="31" spans="1:9" ht="12" x14ac:dyDescent="0.15">
      <c r="B31" s="23"/>
      <c r="C31" s="8"/>
      <c r="F31" s="26"/>
      <c r="G31" s="8"/>
    </row>
    <row r="32" spans="1:9" ht="15.75" x14ac:dyDescent="0.25">
      <c r="B32" s="25"/>
      <c r="F32" s="22"/>
      <c r="G32" s="22"/>
      <c r="H32" s="8"/>
      <c r="I32" s="8"/>
    </row>
    <row r="33" spans="2:9" ht="15.75" x14ac:dyDescent="0.25">
      <c r="B33" s="25"/>
      <c r="D33" s="8"/>
      <c r="G33" s="8"/>
      <c r="H33" s="8"/>
      <c r="I33" s="8"/>
    </row>
    <row r="34" spans="2:9" x14ac:dyDescent="0.15">
      <c r="C34" s="8"/>
      <c r="D34" s="8"/>
      <c r="I34" s="8"/>
    </row>
    <row r="35" spans="2:9" x14ac:dyDescent="0.15">
      <c r="C35" s="8"/>
      <c r="I35" s="8"/>
    </row>
    <row r="36" spans="2:9" x14ac:dyDescent="0.15">
      <c r="I36" s="8"/>
    </row>
    <row r="37" spans="2:9" x14ac:dyDescent="0.15">
      <c r="H37" s="8"/>
    </row>
  </sheetData>
  <mergeCells count="3">
    <mergeCell ref="B2:H2"/>
    <mergeCell ref="B3:H3"/>
    <mergeCell ref="B4:H4"/>
  </mergeCells>
  <pageMargins left="0.63" right="0.38" top="0.94488188976377963" bottom="0.74803149606299213" header="0.31496062992125984" footer="0.31496062992125984"/>
  <pageSetup paperSize="122" scale="65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B1" zoomScale="96" zoomScaleNormal="96" zoomScaleSheetLayoutView="95" workbookViewId="0">
      <selection activeCell="I1" sqref="I1"/>
    </sheetView>
  </sheetViews>
  <sheetFormatPr baseColWidth="10" defaultColWidth="11" defaultRowHeight="11.25" x14ac:dyDescent="0.15"/>
  <cols>
    <col min="1" max="1" width="5.7109375" style="28" hidden="1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58.5" customHeight="1" x14ac:dyDescent="0.15"/>
    <row r="2" spans="1:9" ht="21.75" customHeight="1" x14ac:dyDescent="0.2">
      <c r="B2" s="46" t="s">
        <v>44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49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2">
      <c r="A7" s="29"/>
      <c r="B7" s="38" t="s">
        <v>27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28</v>
      </c>
      <c r="C9" s="7"/>
      <c r="D9" s="7"/>
      <c r="E9" s="7"/>
      <c r="H9" s="43">
        <v>13047118.76</v>
      </c>
      <c r="I9" s="8"/>
    </row>
    <row r="10" spans="1:9" ht="21.75" customHeight="1" x14ac:dyDescent="0.15">
      <c r="A10" s="29"/>
      <c r="B10" s="7" t="s">
        <v>29</v>
      </c>
      <c r="C10" s="7"/>
      <c r="D10" s="7"/>
      <c r="E10" s="7"/>
      <c r="F10" s="8"/>
      <c r="G10" s="8"/>
      <c r="H10" s="43">
        <v>1034171.23</v>
      </c>
      <c r="I10" s="8"/>
    </row>
    <row r="11" spans="1:9" ht="21.75" customHeight="1" x14ac:dyDescent="0.15">
      <c r="A11" s="29"/>
      <c r="B11" s="7" t="s">
        <v>45</v>
      </c>
      <c r="C11" s="7"/>
      <c r="D11" s="7"/>
      <c r="E11" s="7"/>
      <c r="F11" s="8"/>
      <c r="G11" s="8"/>
      <c r="H11" s="43">
        <v>4763632.95</v>
      </c>
      <c r="I11" s="8"/>
    </row>
    <row r="12" spans="1:9" ht="21" customHeight="1" x14ac:dyDescent="0.15">
      <c r="A12" s="29"/>
      <c r="B12" s="7" t="s">
        <v>46</v>
      </c>
      <c r="C12" s="7"/>
      <c r="D12" s="7"/>
      <c r="E12" s="7"/>
      <c r="F12" s="9"/>
      <c r="G12" s="9"/>
      <c r="H12" s="43">
        <v>305563.21000000002</v>
      </c>
      <c r="I12" s="8"/>
    </row>
    <row r="13" spans="1:9" ht="21.75" hidden="1" customHeight="1" x14ac:dyDescent="0.15">
      <c r="A13" s="29"/>
      <c r="B13" s="7" t="s">
        <v>30</v>
      </c>
      <c r="C13" s="7"/>
      <c r="D13" s="7"/>
      <c r="E13" s="7"/>
      <c r="F13" s="9"/>
      <c r="G13" s="9"/>
      <c r="H13" s="43"/>
      <c r="I13" s="8"/>
    </row>
    <row r="14" spans="1:9" ht="21.75" customHeight="1" x14ac:dyDescent="0.15">
      <c r="A14" s="29"/>
      <c r="B14" s="7" t="s">
        <v>31</v>
      </c>
      <c r="C14" s="7"/>
      <c r="D14" s="7"/>
      <c r="E14" s="7"/>
      <c r="F14" s="9"/>
      <c r="G14" s="9"/>
      <c r="H14" s="43">
        <v>394166.57</v>
      </c>
      <c r="I14" s="8"/>
    </row>
    <row r="15" spans="1:9" ht="21.75" customHeight="1" x14ac:dyDescent="0.15">
      <c r="A15" s="29"/>
      <c r="B15" s="7" t="s">
        <v>47</v>
      </c>
      <c r="C15" s="7"/>
      <c r="D15" s="7"/>
      <c r="E15" s="7"/>
      <c r="F15" s="9"/>
      <c r="G15" s="9"/>
      <c r="H15" s="43">
        <v>443477.95</v>
      </c>
      <c r="I15" s="8"/>
    </row>
    <row r="16" spans="1:9" ht="21.75" hidden="1" customHeight="1" x14ac:dyDescent="0.15">
      <c r="A16" s="29"/>
      <c r="B16" s="7" t="s">
        <v>32</v>
      </c>
      <c r="C16" s="7"/>
      <c r="D16" s="7"/>
      <c r="E16" s="7"/>
      <c r="F16" s="9"/>
      <c r="G16" s="9"/>
      <c r="H16" s="43"/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5">
      <c r="A18" s="31"/>
      <c r="B18" s="38" t="s">
        <v>33</v>
      </c>
      <c r="C18" s="12"/>
      <c r="D18" s="12"/>
      <c r="E18" s="12"/>
      <c r="F18" s="13"/>
      <c r="G18" s="13"/>
      <c r="H18" s="14">
        <f>SUM(H9:H16)</f>
        <v>19988130.670000002</v>
      </c>
      <c r="I18" s="8"/>
    </row>
    <row r="19" spans="1:9" s="22" customFormat="1" ht="21.75" customHeight="1" thickTop="1" x14ac:dyDescent="0.15">
      <c r="A19" s="31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2">
      <c r="B20" s="38" t="s">
        <v>34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35</v>
      </c>
      <c r="C22" s="7"/>
      <c r="D22" s="7"/>
      <c r="E22" s="7"/>
      <c r="F22" s="8"/>
      <c r="H22" s="43">
        <v>10821671.27</v>
      </c>
      <c r="I22" s="9"/>
    </row>
    <row r="23" spans="1:9" s="22" customFormat="1" ht="21.75" customHeight="1" x14ac:dyDescent="0.15">
      <c r="A23" s="32"/>
      <c r="B23" s="7" t="s">
        <v>36</v>
      </c>
      <c r="C23" s="7"/>
      <c r="D23" s="7"/>
      <c r="E23" s="7"/>
      <c r="F23" s="2"/>
      <c r="G23" s="2"/>
      <c r="H23" s="43">
        <v>5603119.4699999997</v>
      </c>
      <c r="I23" s="21"/>
    </row>
    <row r="24" spans="1:9" ht="21.75" customHeight="1" x14ac:dyDescent="0.15">
      <c r="A24" s="29"/>
      <c r="B24" s="7" t="s">
        <v>37</v>
      </c>
      <c r="C24" s="7"/>
      <c r="D24" s="7"/>
      <c r="E24" s="7"/>
      <c r="F24" s="9"/>
      <c r="G24" s="9"/>
      <c r="H24" s="43">
        <v>167744.91</v>
      </c>
      <c r="I24" s="9"/>
    </row>
    <row r="25" spans="1:9" ht="21.75" customHeight="1" x14ac:dyDescent="0.15">
      <c r="A25" s="29"/>
      <c r="B25" s="7" t="s">
        <v>38</v>
      </c>
      <c r="C25" s="7"/>
      <c r="D25" s="7"/>
      <c r="E25" s="7"/>
      <c r="F25" s="8"/>
      <c r="G25" s="9"/>
      <c r="H25" s="43">
        <v>1760799.25</v>
      </c>
      <c r="I25" s="8"/>
    </row>
    <row r="26" spans="1:9" ht="21.75" customHeight="1" x14ac:dyDescent="0.15">
      <c r="A26" s="29"/>
      <c r="B26" s="7" t="s">
        <v>39</v>
      </c>
      <c r="C26" s="7"/>
      <c r="D26" s="7"/>
      <c r="E26" s="7"/>
      <c r="H26" s="43">
        <v>538759.68000000005</v>
      </c>
    </row>
    <row r="27" spans="1:9" ht="21.75" customHeight="1" x14ac:dyDescent="0.15">
      <c r="A27" s="29"/>
      <c r="B27" s="7" t="s">
        <v>40</v>
      </c>
      <c r="C27" s="7"/>
      <c r="D27" s="7"/>
      <c r="E27" s="7"/>
      <c r="H27" s="43">
        <v>744680.36</v>
      </c>
    </row>
    <row r="28" spans="1:9" ht="21.75" customHeight="1" x14ac:dyDescent="0.15">
      <c r="A28" s="29"/>
      <c r="B28" s="7" t="s">
        <v>41</v>
      </c>
      <c r="C28" s="7"/>
      <c r="D28" s="7"/>
      <c r="E28" s="7"/>
      <c r="F28" s="11"/>
      <c r="G28" s="11"/>
      <c r="H28" s="43">
        <v>692502.34</v>
      </c>
    </row>
    <row r="29" spans="1:9" ht="21.75" customHeight="1" x14ac:dyDescent="0.15">
      <c r="A29" s="29"/>
      <c r="B29" s="7" t="s">
        <v>42</v>
      </c>
      <c r="C29" s="7"/>
      <c r="D29" s="7"/>
      <c r="E29" s="7"/>
      <c r="F29" s="11"/>
      <c r="G29" s="11"/>
      <c r="H29" s="43">
        <v>54424.74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5">
      <c r="B31" s="38" t="s">
        <v>43</v>
      </c>
      <c r="C31" s="12"/>
      <c r="D31" s="12"/>
      <c r="E31" s="12"/>
      <c r="H31" s="33">
        <f>SUM(H22:H29)</f>
        <v>20383702.019999996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5">
      <c r="B33" s="38" t="s">
        <v>50</v>
      </c>
      <c r="C33" s="12"/>
      <c r="D33" s="12"/>
      <c r="E33" s="12"/>
      <c r="F33" s="9"/>
      <c r="G33" s="9"/>
      <c r="H33" s="44">
        <f>+H18-H31</f>
        <v>-395571.34999999404</v>
      </c>
    </row>
    <row r="34" spans="1:8" ht="21.75" customHeight="1" thickTop="1" x14ac:dyDescent="0.15">
      <c r="A34" s="34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4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4"/>
      <c r="B36" s="16"/>
      <c r="C36" s="16"/>
      <c r="D36" s="16"/>
      <c r="E36" s="16"/>
      <c r="F36" s="9"/>
      <c r="G36" s="9"/>
      <c r="H36" s="17"/>
    </row>
    <row r="37" spans="1:8" x14ac:dyDescent="0.15">
      <c r="A37" s="34"/>
      <c r="B37" s="17"/>
      <c r="C37" s="17"/>
      <c r="D37" s="17"/>
      <c r="E37" s="17"/>
      <c r="F37" s="17"/>
      <c r="G37" s="17"/>
      <c r="H37" s="17"/>
    </row>
    <row r="38" spans="1:8" x14ac:dyDescent="0.15">
      <c r="A38" s="34"/>
      <c r="B38" s="17"/>
      <c r="C38" s="35"/>
      <c r="D38" s="35"/>
      <c r="E38" s="35"/>
      <c r="F38" s="17"/>
      <c r="G38" s="17"/>
      <c r="H38" s="17"/>
    </row>
    <row r="39" spans="1:8" x14ac:dyDescent="0.15">
      <c r="A39" s="34"/>
      <c r="B39" s="36"/>
      <c r="C39" s="36"/>
      <c r="D39" s="36"/>
      <c r="E39" s="36"/>
      <c r="F39" s="9"/>
      <c r="G39" s="9"/>
      <c r="H39" s="17"/>
    </row>
    <row r="40" spans="1:8" x14ac:dyDescent="0.15">
      <c r="A40" s="34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1.06" right="0.19685039370078741" top="0.94488188976377963" bottom="0.74803149606299213" header="0.31496062992125984" footer="0.31496062992125984"/>
  <pageSetup scale="65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Pena, Hector Hugo [SISA]</cp:lastModifiedBy>
  <cp:lastPrinted>2022-08-10T15:08:53Z</cp:lastPrinted>
  <dcterms:created xsi:type="dcterms:W3CDTF">2019-02-07T16:06:10Z</dcterms:created>
  <dcterms:modified xsi:type="dcterms:W3CDTF">2022-09-07T17:36:28Z</dcterms:modified>
</cp:coreProperties>
</file>