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activeTab="1"/>
  </bookViews>
  <sheets>
    <sheet name="Balance General " sheetId="1" r:id="rId1"/>
    <sheet name="Estad. Resultado" sheetId="2" r:id="rId2"/>
  </sheets>
  <definedNames>
    <definedName name="_xlnm.Print_Area" localSheetId="0">'Balance General '!$A$1:$E$78</definedName>
    <definedName name="_xlnm.Print_Area" localSheetId="1">'Estad. Resultado'!$A$1:$H$41</definedName>
  </definedNames>
  <calcPr fullCalcOnLoad="1"/>
</workbook>
</file>

<file path=xl/sharedStrings.xml><?xml version="1.0" encoding="utf-8"?>
<sst xmlns="http://schemas.openxmlformats.org/spreadsheetml/2006/main" count="89" uniqueCount="82">
  <si>
    <t>Ingresos diversos</t>
  </si>
  <si>
    <t>Activo</t>
  </si>
  <si>
    <t>Disponible restringido</t>
  </si>
  <si>
    <t>Impuestos</t>
  </si>
  <si>
    <t>Gastos pagados por anticipado</t>
  </si>
  <si>
    <t>Activos intangibles</t>
  </si>
  <si>
    <t>Total activo</t>
  </si>
  <si>
    <t>Pasivo</t>
  </si>
  <si>
    <t>Cuentas por pagar</t>
  </si>
  <si>
    <t>Impuestos por pagar propios</t>
  </si>
  <si>
    <t>Total pasivo</t>
  </si>
  <si>
    <t>Capital</t>
  </si>
  <si>
    <t>Capital social</t>
  </si>
  <si>
    <t>Reservas de capital</t>
  </si>
  <si>
    <t>Resultados</t>
  </si>
  <si>
    <t>Bancos y otras instituciones financieras</t>
  </si>
  <si>
    <t>Efectivo y sus equivalentes</t>
  </si>
  <si>
    <t>Inversiones financieras</t>
  </si>
  <si>
    <t>Cuentas y documentos por cobrar</t>
  </si>
  <si>
    <t>Cuentas y documentos por cobrar relacionadas</t>
  </si>
  <si>
    <t>Inmuebles</t>
  </si>
  <si>
    <t>Muebles</t>
  </si>
  <si>
    <t>Inversiones Financieras a largo plazo</t>
  </si>
  <si>
    <t>Activos no corriente</t>
  </si>
  <si>
    <t>Pasivo corriente</t>
  </si>
  <si>
    <t>Pasivo no corriente</t>
  </si>
  <si>
    <t>Estimasion para obligaciones laborales</t>
  </si>
  <si>
    <t>Patrimonio Neto</t>
  </si>
  <si>
    <t>Revaluaciones</t>
  </si>
  <si>
    <t>Revaluaciones de inversiones</t>
  </si>
  <si>
    <t>Resultados del presente ejercicio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</si>
  <si>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</si>
  <si>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</si>
  <si>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</si>
  <si>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</si>
  <si>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</si>
  <si>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Cuetnas de control</t>
  </si>
  <si>
    <t>Valores y bienes propios en custodia</t>
  </si>
  <si>
    <t>Valores y bienes propios cededos en garantia</t>
  </si>
  <si>
    <t>Total</t>
  </si>
  <si>
    <t>Contingentes de compromiso y control propias</t>
  </si>
  <si>
    <t>Cuentas contingentes y de compromiso acreedoras</t>
  </si>
  <si>
    <t>Responsabilidad por garantisas otorgadas</t>
  </si>
  <si>
    <t>Cuentas de control acreedoras</t>
  </si>
  <si>
    <t>Contracuenta valores y bienes propios en custodia</t>
  </si>
  <si>
    <t>Contracuenta valores y bienres propios cedidos en garantia</t>
  </si>
  <si>
    <t>MAS</t>
  </si>
  <si>
    <t>RESULTADOS DEL PERÍODO</t>
  </si>
  <si>
    <t xml:space="preserve">Ingresos por servicios bursátiles </t>
  </si>
  <si>
    <t>Gastos de operación de servicios bursátiles</t>
  </si>
  <si>
    <t>Gastos generales de administración y de personal de operaciones bursátiles.</t>
  </si>
  <si>
    <t>Gastos por depreciación, amortización y deterioro por operaciones corrientes</t>
  </si>
  <si>
    <t>Ingresos por inversiones financieras</t>
  </si>
  <si>
    <t xml:space="preserve">Ingresos por cuentas y documentos por cobrar </t>
  </si>
  <si>
    <t xml:space="preserve">Gastos de operación por inversiones propias </t>
  </si>
  <si>
    <t xml:space="preserve">Otros gastos financieros </t>
  </si>
  <si>
    <t xml:space="preserve">Impuesto sobre la renta </t>
  </si>
  <si>
    <t>Ingresos extraordinarios</t>
  </si>
  <si>
    <t>Gastos extraordinarios</t>
  </si>
  <si>
    <t>Activo Corriente</t>
  </si>
  <si>
    <t>Ingresos</t>
  </si>
  <si>
    <t xml:space="preserve">Ingresos de Operación </t>
  </si>
  <si>
    <t>Resultados de Operación</t>
  </si>
  <si>
    <t>Ingresos Financieros</t>
  </si>
  <si>
    <t>Resultados Antes de Intereses e Impuestos</t>
  </si>
  <si>
    <t xml:space="preserve">Gastos Financieros </t>
  </si>
  <si>
    <t>Resultados Despues de Intereses y Antes de Impuestos</t>
  </si>
  <si>
    <t xml:space="preserve">Impuesto Sobre la Renta </t>
  </si>
  <si>
    <t>Ingresos Extraordinarios</t>
  </si>
  <si>
    <t>Gastos Extraordinarios</t>
  </si>
  <si>
    <t>Resultados Despues de Impuestos</t>
  </si>
  <si>
    <t>CASA DE CORREDORES DE BOLSA</t>
  </si>
  <si>
    <t>Gastos de Operacion</t>
  </si>
  <si>
    <t>HENCORP, S.A. DE C.V.</t>
  </si>
  <si>
    <t>Actual</t>
  </si>
  <si>
    <t>Disminucion K</t>
  </si>
  <si>
    <t>Dism. K y Pg. Divid.</t>
  </si>
  <si>
    <t>Balance General  al 30 de Junio de 2022</t>
  </si>
  <si>
    <t>Estado de resultados del 1°de Enero al 30 de Junio de 2022</t>
  </si>
  <si>
    <t>(Expresado en Miles de Dólares de los Estados Unidos de América)</t>
  </si>
  <si>
    <t>(Expresado en miles de Dólares de los Estados Unidos de América)</t>
  </si>
  <si>
    <t>-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</si>
</sst>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;\(0\)"/>
    <numFmt numFmtId="169" formatCode="#,##0.0000"/>
  </numFmts>
  <fonts count="4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1" fillId="3" borderId="0" applyNumberFormat="0" applyBorder="0" applyAlignment="0" applyProtection="0"/>
    <xf numFmtId="0" fontId="6" fillId="4" borderId="0" applyNumberFormat="0" applyBorder="0" applyAlignment="0" applyProtection="0"/>
    <xf numFmtId="0" fontId="31" fillId="5" borderId="0" applyNumberFormat="0" applyBorder="0" applyAlignment="0" applyProtection="0"/>
    <xf numFmtId="0" fontId="6" fillId="6" borderId="0" applyNumberFormat="0" applyBorder="0" applyAlignment="0" applyProtection="0"/>
    <xf numFmtId="0" fontId="31" fillId="7" borderId="0" applyNumberFormat="0" applyBorder="0" applyAlignment="0" applyProtection="0"/>
    <xf numFmtId="0" fontId="6" fillId="8" borderId="0" applyNumberFormat="0" applyBorder="0" applyAlignment="0" applyProtection="0"/>
    <xf numFmtId="0" fontId="31" fillId="9" borderId="0" applyNumberFormat="0" applyBorder="0" applyAlignment="0" applyProtection="0"/>
    <xf numFmtId="0" fontId="6" fillId="10" borderId="0" applyNumberFormat="0" applyBorder="0" applyAlignment="0" applyProtection="0"/>
    <xf numFmtId="0" fontId="31" fillId="11" borderId="0" applyNumberFormat="0" applyBorder="0" applyAlignment="0" applyProtection="0"/>
    <xf numFmtId="0" fontId="6" fillId="12" borderId="0" applyNumberFormat="0" applyBorder="0" applyAlignment="0" applyProtection="0"/>
    <xf numFmtId="0" fontId="31" fillId="13" borderId="0" applyNumberFormat="0" applyBorder="0" applyAlignment="0" applyProtection="0"/>
    <xf numFmtId="0" fontId="6" fillId="14" borderId="0" applyNumberFormat="0" applyBorder="0" applyAlignment="0" applyProtection="0"/>
    <xf numFmtId="0" fontId="31" fillId="15" borderId="0" applyNumberFormat="0" applyBorder="0" applyAlignment="0" applyProtection="0"/>
    <xf numFmtId="0" fontId="6" fillId="16" borderId="0" applyNumberFormat="0" applyBorder="0" applyAlignment="0" applyProtection="0"/>
    <xf numFmtId="0" fontId="31" fillId="17" borderId="0" applyNumberFormat="0" applyBorder="0" applyAlignment="0" applyProtection="0"/>
    <xf numFmtId="0" fontId="6" fillId="18" borderId="0" applyNumberFormat="0" applyBorder="0" applyAlignment="0" applyProtection="0"/>
    <xf numFmtId="0" fontId="31" fillId="19" borderId="0" applyNumberFormat="0" applyBorder="0" applyAlignment="0" applyProtection="0"/>
    <xf numFmtId="0" fontId="6" fillId="8" borderId="0" applyNumberFormat="0" applyBorder="0" applyAlignment="0" applyProtection="0"/>
    <xf numFmtId="0" fontId="31" fillId="20" borderId="0" applyNumberFormat="0" applyBorder="0" applyAlignment="0" applyProtection="0"/>
    <xf numFmtId="0" fontId="6" fillId="14" borderId="0" applyNumberFormat="0" applyBorder="0" applyAlignment="0" applyProtection="0"/>
    <xf numFmtId="0" fontId="31" fillId="21" borderId="0" applyNumberFormat="0" applyBorder="0" applyAlignment="0" applyProtection="0"/>
    <xf numFmtId="0" fontId="6" fillId="22" borderId="0" applyNumberFormat="0" applyBorder="0" applyAlignment="0" applyProtection="0"/>
    <xf numFmtId="0" fontId="31" fillId="23" borderId="0" applyNumberFormat="0" applyBorder="0" applyAlignment="0" applyProtection="0"/>
    <xf numFmtId="0" fontId="7" fillId="24" borderId="0" applyNumberFormat="0" applyBorder="0" applyAlignment="0" applyProtection="0"/>
    <xf numFmtId="0" fontId="31" fillId="25" borderId="0" applyNumberFormat="0" applyBorder="0" applyAlignment="0" applyProtection="0"/>
    <xf numFmtId="0" fontId="7" fillId="16" borderId="0" applyNumberFormat="0" applyBorder="0" applyAlignment="0" applyProtection="0"/>
    <xf numFmtId="0" fontId="31" fillId="26" borderId="0" applyNumberFormat="0" applyBorder="0" applyAlignment="0" applyProtection="0"/>
    <xf numFmtId="0" fontId="7" fillId="18" borderId="0" applyNumberFormat="0" applyBorder="0" applyAlignment="0" applyProtection="0"/>
    <xf numFmtId="0" fontId="31" fillId="27" borderId="0" applyNumberFormat="0" applyBorder="0" applyAlignment="0" applyProtection="0"/>
    <xf numFmtId="0" fontId="7" fillId="28" borderId="0" applyNumberFormat="0" applyBorder="0" applyAlignment="0" applyProtection="0"/>
    <xf numFmtId="0" fontId="31" fillId="29" borderId="0" applyNumberFormat="0" applyBorder="0" applyAlignment="0" applyProtection="0"/>
    <xf numFmtId="0" fontId="7" fillId="30" borderId="0" applyNumberFormat="0" applyBorder="0" applyAlignment="0" applyProtection="0"/>
    <xf numFmtId="0" fontId="31" fillId="31" borderId="0" applyNumberFormat="0" applyBorder="0" applyAlignment="0" applyProtection="0"/>
    <xf numFmtId="0" fontId="7" fillId="32" borderId="0" applyNumberFormat="0" applyBorder="0" applyAlignment="0" applyProtection="0"/>
    <xf numFmtId="0" fontId="31" fillId="33" borderId="0" applyNumberFormat="0" applyBorder="0" applyAlignment="0" applyProtection="0"/>
    <xf numFmtId="0" fontId="8" fillId="6" borderId="0" applyNumberFormat="0" applyBorder="0" applyAlignment="0" applyProtection="0"/>
    <xf numFmtId="0" fontId="32" fillId="34" borderId="0" applyNumberFormat="0" applyBorder="0" applyAlignment="0" applyProtection="0"/>
    <xf numFmtId="0" fontId="9" fillId="35" borderId="1" applyNumberFormat="0" applyAlignment="0" applyProtection="0"/>
    <xf numFmtId="0" fontId="33" fillId="36" borderId="2" applyNumberFormat="0" applyAlignment="0" applyProtection="0"/>
    <xf numFmtId="0" fontId="10" fillId="37" borderId="3" applyNumberFormat="0" applyAlignment="0" applyProtection="0"/>
    <xf numFmtId="0" fontId="34" fillId="38" borderId="4" applyNumberFormat="0" applyAlignment="0" applyProtection="0"/>
    <xf numFmtId="0" fontId="11" fillId="0" borderId="5" applyNumberFormat="0" applyFill="0" applyAlignment="0" applyProtection="0"/>
    <xf numFmtId="0" fontId="35" fillId="0" borderId="6" applyNumberFormat="0" applyFill="0" applyAlignment="0" applyProtection="0"/>
    <xf numFmtId="0" fontId="20" fillId="0" borderId="7" applyNumberFormat="0" applyFill="0" applyAlignment="0" applyProtection="0"/>
    <xf numFmtId="0" fontId="36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38" fillId="40" borderId="0" applyNumberFormat="0" applyBorder="0" applyAlignment="0" applyProtection="0"/>
    <xf numFmtId="0" fontId="7" fillId="41" borderId="0" applyNumberFormat="0" applyBorder="0" applyAlignment="0" applyProtection="0"/>
    <xf numFmtId="0" fontId="38" fillId="42" borderId="0" applyNumberFormat="0" applyBorder="0" applyAlignment="0" applyProtection="0"/>
    <xf numFmtId="0" fontId="7" fillId="43" borderId="0" applyNumberFormat="0" applyBorder="0" applyAlignment="0" applyProtection="0"/>
    <xf numFmtId="0" fontId="38" fillId="44" borderId="0" applyNumberFormat="0" applyBorder="0" applyAlignment="0" applyProtection="0"/>
    <xf numFmtId="0" fontId="7" fillId="28" borderId="0" applyNumberFormat="0" applyBorder="0" applyAlignment="0" applyProtection="0"/>
    <xf numFmtId="0" fontId="38" fillId="45" borderId="0" applyNumberFormat="0" applyBorder="0" applyAlignment="0" applyProtection="0"/>
    <xf numFmtId="0" fontId="7" fillId="30" borderId="0" applyNumberFormat="0" applyBorder="0" applyAlignment="0" applyProtection="0"/>
    <xf numFmtId="0" fontId="38" fillId="46" borderId="0" applyNumberFormat="0" applyBorder="0" applyAlignment="0" applyProtection="0"/>
    <xf numFmtId="0" fontId="7" fillId="47" borderId="0" applyNumberFormat="0" applyBorder="0" applyAlignment="0" applyProtection="0"/>
    <xf numFmtId="0" fontId="38" fillId="48" borderId="0" applyNumberFormat="0" applyBorder="0" applyAlignment="0" applyProtection="0"/>
    <xf numFmtId="0" fontId="13" fillId="12" borderId="1" applyNumberFormat="0" applyAlignment="0" applyProtection="0"/>
    <xf numFmtId="0" fontId="39" fillId="49" borderId="2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40" fillId="5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41" fillId="5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53" borderId="9" applyNumberFormat="0" applyFont="0" applyAlignment="0" applyProtection="0"/>
    <xf numFmtId="0" fontId="31" fillId="54" borderId="10" applyNumberFormat="0" applyFont="0" applyAlignment="0" applyProtection="0"/>
    <xf numFmtId="9" fontId="0" fillId="0" borderId="0" applyFont="0" applyFill="0" applyBorder="0" applyAlignment="0" applyProtection="0"/>
    <xf numFmtId="0" fontId="16" fillId="35" borderId="11" applyNumberFormat="0" applyAlignment="0" applyProtection="0"/>
    <xf numFmtId="0" fontId="42" fillId="36" borderId="12" applyNumberFormat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45" fillId="0" borderId="14" applyNumberFormat="0" applyFill="0" applyAlignment="0" applyProtection="0"/>
    <xf numFmtId="0" fontId="12" fillId="0" borderId="15" applyNumberFormat="0" applyFill="0" applyAlignment="0" applyProtection="0"/>
    <xf numFmtId="0" fontId="37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47" fillId="0" borderId="18" applyNumberFormat="0" applyFill="0" applyAlignment="0" applyProtection="0"/>
  </cellStyleXfs>
  <cellXfs count="85">
    <xf numFmtId="0" fontId="0" fillId="0" borderId="0" xfId="0" applyAlignment="1">
      <alignment/>
    </xf>
    <xf numFmtId="166" fontId="5" fillId="55" borderId="0" xfId="0" applyNumberFormat="1" applyFont="1" applyFill="1" applyAlignment="1">
      <alignment horizontal="center"/>
    </xf>
    <xf numFmtId="166" fontId="2" fillId="55" borderId="0" xfId="81" applyNumberFormat="1" applyFont="1" applyFill="1" applyAlignment="1">
      <alignment/>
    </xf>
    <xf numFmtId="166" fontId="1" fillId="55" borderId="19" xfId="81" applyNumberFormat="1" applyFont="1" applyFill="1" applyBorder="1" applyAlignment="1">
      <alignment/>
    </xf>
    <xf numFmtId="167" fontId="1" fillId="55" borderId="0" xfId="0" applyNumberFormat="1" applyFont="1" applyFill="1" applyAlignment="1">
      <alignment/>
    </xf>
    <xf numFmtId="166" fontId="1" fillId="55" borderId="0" xfId="0" applyNumberFormat="1" applyFont="1" applyFill="1" applyAlignment="1">
      <alignment/>
    </xf>
    <xf numFmtId="167" fontId="2" fillId="55" borderId="0" xfId="81" applyFont="1" applyFill="1" applyAlignment="1">
      <alignment/>
    </xf>
    <xf numFmtId="166" fontId="1" fillId="55" borderId="0" xfId="81" applyNumberFormat="1" applyFont="1" applyFill="1" applyAlignment="1">
      <alignment/>
    </xf>
    <xf numFmtId="4" fontId="2" fillId="55" borderId="0" xfId="0" applyNumberFormat="1" applyFont="1" applyFill="1" applyAlignment="1">
      <alignment horizontal="centerContinuous"/>
    </xf>
    <xf numFmtId="167" fontId="2" fillId="55" borderId="20" xfId="81" applyFont="1" applyFill="1" applyBorder="1" applyAlignment="1">
      <alignment/>
    </xf>
    <xf numFmtId="167" fontId="1" fillId="55" borderId="0" xfId="81" applyFont="1" applyFill="1" applyAlignment="1">
      <alignment/>
    </xf>
    <xf numFmtId="0" fontId="0" fillId="55" borderId="0" xfId="0" applyFont="1" applyFill="1" applyAlignment="1">
      <alignment/>
    </xf>
    <xf numFmtId="168" fontId="1" fillId="55" borderId="0" xfId="81" applyNumberFormat="1" applyFont="1" applyFill="1" applyAlignment="1">
      <alignment horizontal="center" vertical="center"/>
    </xf>
    <xf numFmtId="166" fontId="1" fillId="55" borderId="0" xfId="81" applyNumberFormat="1" applyFont="1" applyFill="1" applyBorder="1" applyAlignment="1">
      <alignment/>
    </xf>
    <xf numFmtId="167" fontId="2" fillId="55" borderId="0" xfId="81" applyFont="1" applyFill="1" applyBorder="1" applyAlignment="1">
      <alignment/>
    </xf>
    <xf numFmtId="167" fontId="1" fillId="55" borderId="0" xfId="81" applyFont="1" applyFill="1" applyBorder="1" applyAlignment="1">
      <alignment/>
    </xf>
    <xf numFmtId="166" fontId="1" fillId="55" borderId="0" xfId="0" applyNumberFormat="1" applyFont="1" applyFill="1" applyBorder="1" applyAlignment="1">
      <alignment/>
    </xf>
    <xf numFmtId="166" fontId="2" fillId="55" borderId="0" xfId="81" applyNumberFormat="1" applyFont="1" applyFill="1" applyBorder="1" applyAlignment="1">
      <alignment/>
    </xf>
    <xf numFmtId="167" fontId="1" fillId="55" borderId="0" xfId="0" applyNumberFormat="1" applyFont="1" applyFill="1" applyBorder="1" applyAlignment="1">
      <alignment/>
    </xf>
    <xf numFmtId="166" fontId="1" fillId="55" borderId="0" xfId="83" applyNumberFormat="1" applyFont="1" applyFill="1" applyAlignment="1">
      <alignment/>
    </xf>
    <xf numFmtId="167" fontId="2" fillId="55" borderId="0" xfId="83" applyFont="1" applyFill="1" applyAlignment="1">
      <alignment/>
    </xf>
    <xf numFmtId="167" fontId="1" fillId="55" borderId="0" xfId="83" applyFont="1" applyFill="1" applyAlignment="1">
      <alignment/>
    </xf>
    <xf numFmtId="169" fontId="2" fillId="55" borderId="0" xfId="83" applyNumberFormat="1" applyFont="1" applyFill="1" applyAlignment="1">
      <alignment/>
    </xf>
    <xf numFmtId="0" fontId="2" fillId="55" borderId="0" xfId="0" applyFont="1" applyFill="1" applyAlignment="1">
      <alignment/>
    </xf>
    <xf numFmtId="0" fontId="2" fillId="55" borderId="0" xfId="88" applyNumberFormat="1" applyFont="1" applyFill="1" applyAlignment="1">
      <alignment/>
    </xf>
    <xf numFmtId="169" fontId="2" fillId="55" borderId="0" xfId="0" applyNumberFormat="1" applyFont="1" applyFill="1" applyAlignment="1">
      <alignment/>
    </xf>
    <xf numFmtId="0" fontId="2" fillId="55" borderId="0" xfId="0" applyFont="1" applyFill="1" applyAlignment="1">
      <alignment/>
    </xf>
    <xf numFmtId="0" fontId="5" fillId="55" borderId="0" xfId="0" applyFont="1" applyFill="1" applyAlignment="1">
      <alignment horizontal="center"/>
    </xf>
    <xf numFmtId="167" fontId="2" fillId="55" borderId="0" xfId="81" applyFont="1" applyFill="1" applyAlignment="1">
      <alignment vertical="center"/>
    </xf>
    <xf numFmtId="0" fontId="2" fillId="55" borderId="0" xfId="0" applyFont="1" applyFill="1" applyAlignment="1">
      <alignment vertical="center"/>
    </xf>
    <xf numFmtId="0" fontId="26" fillId="55" borderId="0" xfId="0" applyFont="1" applyFill="1" applyAlignment="1">
      <alignment/>
    </xf>
    <xf numFmtId="4" fontId="1" fillId="55" borderId="0" xfId="81" applyNumberFormat="1" applyFont="1" applyFill="1" applyAlignment="1">
      <alignment/>
    </xf>
    <xf numFmtId="167" fontId="2" fillId="55" borderId="0" xfId="0" applyNumberFormat="1" applyFont="1" applyFill="1" applyAlignment="1">
      <alignment/>
    </xf>
    <xf numFmtId="4" fontId="1" fillId="55" borderId="0" xfId="83" applyNumberFormat="1" applyFont="1" applyFill="1" applyAlignment="1">
      <alignment/>
    </xf>
    <xf numFmtId="4" fontId="2" fillId="55" borderId="0" xfId="83" applyNumberFormat="1" applyFont="1" applyFill="1" applyAlignment="1">
      <alignment/>
    </xf>
    <xf numFmtId="0" fontId="26" fillId="55" borderId="0" xfId="0" applyFont="1" applyFill="1" applyAlignment="1">
      <alignment horizontal="left"/>
    </xf>
    <xf numFmtId="4" fontId="2" fillId="55" borderId="0" xfId="0" applyNumberFormat="1" applyFont="1" applyFill="1" applyAlignment="1">
      <alignment/>
    </xf>
    <xf numFmtId="166" fontId="2" fillId="55" borderId="0" xfId="0" applyNumberFormat="1" applyFont="1" applyFill="1" applyBorder="1" applyAlignment="1">
      <alignment/>
    </xf>
    <xf numFmtId="0" fontId="2" fillId="55" borderId="0" xfId="0" applyFont="1" applyFill="1" applyBorder="1" applyAlignment="1">
      <alignment/>
    </xf>
    <xf numFmtId="169" fontId="1" fillId="55" borderId="0" xfId="81" applyNumberFormat="1" applyFont="1" applyFill="1" applyAlignment="1">
      <alignment/>
    </xf>
    <xf numFmtId="169" fontId="1" fillId="55" borderId="0" xfId="81" applyNumberFormat="1" applyFont="1" applyFill="1" applyBorder="1" applyAlignment="1">
      <alignment/>
    </xf>
    <xf numFmtId="169" fontId="1" fillId="55" borderId="0" xfId="0" applyNumberFormat="1" applyFont="1" applyFill="1" applyAlignment="1">
      <alignment/>
    </xf>
    <xf numFmtId="169" fontId="1" fillId="55" borderId="0" xfId="0" applyNumberFormat="1" applyFont="1" applyFill="1" applyBorder="1" applyAlignment="1">
      <alignment/>
    </xf>
    <xf numFmtId="4" fontId="1" fillId="55" borderId="0" xfId="0" applyNumberFormat="1" applyFont="1" applyFill="1" applyAlignment="1">
      <alignment/>
    </xf>
    <xf numFmtId="0" fontId="0" fillId="55" borderId="0" xfId="0" applyFont="1" applyFill="1" applyAlignment="1">
      <alignment horizontal="left"/>
    </xf>
    <xf numFmtId="0" fontId="1" fillId="55" borderId="0" xfId="0" applyFont="1" applyFill="1" applyAlignment="1">
      <alignment/>
    </xf>
    <xf numFmtId="167" fontId="2" fillId="55" borderId="0" xfId="81" applyFont="1" applyFill="1" applyAlignment="1">
      <alignment horizontal="centerContinuous"/>
    </xf>
    <xf numFmtId="0" fontId="1" fillId="55" borderId="0" xfId="0" applyFont="1" applyFill="1" applyAlignment="1">
      <alignment horizontal="justify" vertical="justify" wrapText="1"/>
    </xf>
    <xf numFmtId="167" fontId="2" fillId="55" borderId="0" xfId="83" applyFont="1" applyFill="1" applyBorder="1" applyAlignment="1">
      <alignment/>
    </xf>
    <xf numFmtId="0" fontId="23" fillId="55" borderId="0" xfId="94" applyFont="1" applyFill="1" applyAlignment="1">
      <alignment horizontal="center"/>
      <protection/>
    </xf>
    <xf numFmtId="0" fontId="25" fillId="55" borderId="0" xfId="94" applyFont="1" applyFill="1" applyAlignment="1">
      <alignment horizontal="center"/>
      <protection/>
    </xf>
    <xf numFmtId="0" fontId="6" fillId="55" borderId="0" xfId="94" applyFill="1">
      <alignment/>
      <protection/>
    </xf>
    <xf numFmtId="0" fontId="27" fillId="55" borderId="0" xfId="94" applyFont="1" applyFill="1" applyAlignment="1">
      <alignment horizontal="center" vertical="top" wrapText="1"/>
      <protection/>
    </xf>
    <xf numFmtId="0" fontId="23" fillId="55" borderId="0" xfId="94" applyFont="1" applyFill="1" applyAlignment="1">
      <alignment horizontal="right" vertical="top" wrapText="1"/>
      <protection/>
    </xf>
    <xf numFmtId="0" fontId="25" fillId="55" borderId="0" xfId="94" applyFont="1" applyFill="1" applyAlignment="1">
      <alignment horizontal="left" vertical="top" wrapText="1"/>
      <protection/>
    </xf>
    <xf numFmtId="0" fontId="28" fillId="55" borderId="0" xfId="94" applyFont="1" applyFill="1" applyAlignment="1">
      <alignment vertical="top" wrapText="1"/>
      <protection/>
    </xf>
    <xf numFmtId="0" fontId="25" fillId="55" borderId="0" xfId="94" applyFont="1" applyFill="1" applyAlignment="1">
      <alignment horizontal="left" vertical="top" wrapText="1" indent="2"/>
      <protection/>
    </xf>
    <xf numFmtId="0" fontId="24" fillId="55" borderId="0" xfId="94" applyFont="1" applyFill="1" applyAlignment="1">
      <alignment horizontal="right" vertical="top" wrapText="1"/>
      <protection/>
    </xf>
    <xf numFmtId="0" fontId="24" fillId="55" borderId="0" xfId="94" applyFont="1" applyFill="1" applyAlignment="1">
      <alignment horizontal="left" vertical="top" wrapText="1" indent="4"/>
      <protection/>
    </xf>
    <xf numFmtId="167" fontId="6" fillId="55" borderId="0" xfId="94" applyNumberFormat="1" applyFill="1">
      <alignment/>
      <protection/>
    </xf>
    <xf numFmtId="43" fontId="6" fillId="55" borderId="0" xfId="94" applyNumberFormat="1" applyFill="1">
      <alignment/>
      <protection/>
    </xf>
    <xf numFmtId="0" fontId="24" fillId="55" borderId="0" xfId="94" applyFont="1" applyFill="1" applyAlignment="1">
      <alignment vertical="top" wrapText="1"/>
      <protection/>
    </xf>
    <xf numFmtId="0" fontId="28" fillId="55" borderId="0" xfId="94" applyFont="1" applyFill="1" applyAlignment="1">
      <alignment horizontal="left" vertical="top" wrapText="1"/>
      <protection/>
    </xf>
    <xf numFmtId="166" fontId="6" fillId="55" borderId="0" xfId="94" applyNumberFormat="1" applyFill="1">
      <alignment/>
      <protection/>
    </xf>
    <xf numFmtId="167" fontId="6" fillId="55" borderId="0" xfId="81" applyFont="1" applyFill="1" applyAlignment="1">
      <alignment/>
    </xf>
    <xf numFmtId="166" fontId="25" fillId="55" borderId="0" xfId="94" applyNumberFormat="1" applyFont="1" applyFill="1" applyAlignment="1">
      <alignment vertical="top" wrapText="1"/>
      <protection/>
    </xf>
    <xf numFmtId="166" fontId="25" fillId="55" borderId="19" xfId="94" applyNumberFormat="1" applyFont="1" applyFill="1" applyBorder="1" applyAlignment="1">
      <alignment vertical="top" wrapText="1"/>
      <protection/>
    </xf>
    <xf numFmtId="0" fontId="24" fillId="55" borderId="0" xfId="94" applyFont="1" applyFill="1" applyBorder="1" applyAlignment="1">
      <alignment horizontal="left" vertical="top" wrapText="1" indent="4"/>
      <protection/>
    </xf>
    <xf numFmtId="167" fontId="25" fillId="55" borderId="0" xfId="94" applyNumberFormat="1" applyFont="1" applyFill="1" applyAlignment="1">
      <alignment vertical="top" wrapText="1"/>
      <protection/>
    </xf>
    <xf numFmtId="0" fontId="23" fillId="55" borderId="0" xfId="94" applyFont="1" applyFill="1" applyAlignment="1">
      <alignment vertical="top" wrapText="1"/>
      <protection/>
    </xf>
    <xf numFmtId="167" fontId="28" fillId="55" borderId="0" xfId="94" applyNumberFormat="1" applyFont="1" applyFill="1" applyAlignment="1">
      <alignment vertical="top" wrapText="1"/>
      <protection/>
    </xf>
    <xf numFmtId="0" fontId="23" fillId="55" borderId="0" xfId="94" applyFont="1" applyFill="1" applyAlignment="1">
      <alignment horizontal="left" vertical="top" wrapText="1" indent="2"/>
      <protection/>
    </xf>
    <xf numFmtId="44" fontId="6" fillId="55" borderId="0" xfId="94" applyNumberFormat="1" applyFill="1">
      <alignment/>
      <protection/>
    </xf>
    <xf numFmtId="0" fontId="23" fillId="55" borderId="0" xfId="94" applyFont="1" applyFill="1" applyAlignment="1">
      <alignment horizontal="left" vertical="top" wrapText="1" indent="2"/>
      <protection/>
    </xf>
    <xf numFmtId="166" fontId="29" fillId="55" borderId="0" xfId="94" applyNumberFormat="1" applyFont="1" applyFill="1" applyAlignment="1">
      <alignment horizontal="left"/>
      <protection/>
    </xf>
    <xf numFmtId="166" fontId="29" fillId="55" borderId="0" xfId="94" applyNumberFormat="1" applyFont="1" applyFill="1">
      <alignment/>
      <protection/>
    </xf>
    <xf numFmtId="0" fontId="29" fillId="55" borderId="0" xfId="94" applyFont="1" applyFill="1">
      <alignment/>
      <protection/>
    </xf>
    <xf numFmtId="0" fontId="1" fillId="55" borderId="0" xfId="0" applyFont="1" applyFill="1" applyAlignment="1">
      <alignment horizontal="center"/>
    </xf>
    <xf numFmtId="0" fontId="26" fillId="55" borderId="0" xfId="0" applyFont="1" applyFill="1" applyAlignment="1">
      <alignment horizontal="center"/>
    </xf>
    <xf numFmtId="0" fontId="24" fillId="55" borderId="0" xfId="94" applyFont="1" applyFill="1" applyAlignment="1">
      <alignment horizontal="left" vertical="top" wrapText="1"/>
      <protection/>
    </xf>
    <xf numFmtId="0" fontId="23" fillId="55" borderId="0" xfId="94" applyFont="1" applyFill="1" applyAlignment="1">
      <alignment vertical="top" wrapText="1"/>
      <protection/>
    </xf>
    <xf numFmtId="0" fontId="24" fillId="55" borderId="0" xfId="94" applyFont="1" applyFill="1" applyAlignment="1">
      <alignment vertical="top" wrapText="1"/>
      <protection/>
    </xf>
    <xf numFmtId="0" fontId="23" fillId="55" borderId="0" xfId="94" applyFont="1" applyFill="1" applyAlignment="1">
      <alignment horizontal="center" vertical="top" wrapText="1"/>
      <protection/>
    </xf>
    <xf numFmtId="0" fontId="25" fillId="55" borderId="0" xfId="94" applyFont="1" applyFill="1" applyAlignment="1">
      <alignment horizontal="center" vertical="top" wrapText="1"/>
      <protection/>
    </xf>
    <xf numFmtId="0" fontId="27" fillId="55" borderId="0" xfId="94" applyFont="1" applyFill="1" applyAlignment="1">
      <alignment horizontal="center" vertical="top" wrapText="1"/>
      <protection/>
    </xf>
  </cellXfs>
  <cellStyles count="98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o" xfId="51"/>
    <cellStyle name="Bueno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1 2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Millares 2 2" xfId="84"/>
    <cellStyle name="Millares 2 2 2" xfId="85"/>
    <cellStyle name="Millares 3" xfId="86"/>
    <cellStyle name="Millares 3 2" xfId="87"/>
    <cellStyle name="Currency" xfId="88"/>
    <cellStyle name="Currency [0]" xfId="89"/>
    <cellStyle name="Neutral" xfId="90"/>
    <cellStyle name="Neutral 2" xfId="91"/>
    <cellStyle name="Normal 2" xfId="92"/>
    <cellStyle name="Normal 3" xfId="93"/>
    <cellStyle name="Normal_Est Res" xfId="94"/>
    <cellStyle name="Notas" xfId="95"/>
    <cellStyle name="Notas 2" xfId="96"/>
    <cellStyle name="Percent" xfId="97"/>
    <cellStyle name="Salida" xfId="98"/>
    <cellStyle name="Salida 2" xfId="99"/>
    <cellStyle name="Texto de advertencia" xfId="100"/>
    <cellStyle name="Texto de advertencia 2" xfId="101"/>
    <cellStyle name="Texto explicativo" xfId="102"/>
    <cellStyle name="Texto explicativo 2" xfId="103"/>
    <cellStyle name="Título" xfId="104"/>
    <cellStyle name="Título 2" xfId="105"/>
    <cellStyle name="Título 2 2" xfId="106"/>
    <cellStyle name="Título 3" xfId="107"/>
    <cellStyle name="Título 3 2" xfId="108"/>
    <cellStyle name="Título 4" xfId="109"/>
    <cellStyle name="Total" xfId="110"/>
    <cellStyle name="Total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61</xdr:row>
      <xdr:rowOff>0</xdr:rowOff>
    </xdr:from>
    <xdr:to>
      <xdr:col>2</xdr:col>
      <xdr:colOff>895350</xdr:colOff>
      <xdr:row>64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401175"/>
          <a:ext cx="5191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35</xdr:row>
      <xdr:rowOff>152400</xdr:rowOff>
    </xdr:from>
    <xdr:to>
      <xdr:col>6</xdr:col>
      <xdr:colOff>600075</xdr:colOff>
      <xdr:row>38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848600"/>
          <a:ext cx="5191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zoomScaleSheetLayoutView="100" workbookViewId="0" topLeftCell="A36">
      <selection activeCell="C53" sqref="C53"/>
    </sheetView>
  </sheetViews>
  <sheetFormatPr defaultColWidth="11.421875" defaultRowHeight="12.75"/>
  <cols>
    <col min="1" max="1" width="5.7109375" style="23" customWidth="1"/>
    <col min="2" max="2" width="65.8515625" style="23" customWidth="1"/>
    <col min="3" max="3" width="17.00390625" style="2" customWidth="1"/>
    <col min="4" max="4" width="3.140625" style="6" customWidth="1"/>
    <col min="5" max="5" width="17.00390625" style="2" hidden="1" customWidth="1"/>
    <col min="6" max="6" width="3.7109375" style="23" hidden="1" customWidth="1"/>
    <col min="7" max="7" width="0.13671875" style="2" hidden="1" customWidth="1"/>
    <col min="8" max="8" width="0.13671875" style="23" customWidth="1"/>
    <col min="9" max="9" width="0.13671875" style="24" hidden="1" customWidth="1"/>
    <col min="10" max="10" width="0.2890625" style="23" customWidth="1"/>
    <col min="11" max="11" width="2.57421875" style="23" customWidth="1"/>
    <col min="12" max="12" width="15.421875" style="23" customWidth="1"/>
    <col min="13" max="13" width="3.7109375" style="23" customWidth="1"/>
    <col min="14" max="14" width="16.140625" style="23" customWidth="1"/>
    <col min="15" max="15" width="12.7109375" style="25" customWidth="1"/>
    <col min="16" max="16" width="11.421875" style="23" customWidth="1"/>
    <col min="17" max="17" width="19.421875" style="23" customWidth="1"/>
    <col min="18" max="16384" width="11.421875" style="23" customWidth="1"/>
  </cols>
  <sheetData>
    <row r="1" spans="2:7" ht="12">
      <c r="B1" s="77"/>
      <c r="C1" s="77"/>
      <c r="D1" s="77"/>
      <c r="E1" s="23"/>
      <c r="G1" s="23"/>
    </row>
    <row r="2" spans="1:7" ht="12.75" customHeight="1">
      <c r="A2" s="78" t="s">
        <v>73</v>
      </c>
      <c r="B2" s="78"/>
      <c r="C2" s="78"/>
      <c r="D2" s="78"/>
      <c r="E2" s="23"/>
      <c r="G2" s="23"/>
    </row>
    <row r="3" spans="1:7" ht="12.75" customHeight="1">
      <c r="A3" s="77" t="s">
        <v>71</v>
      </c>
      <c r="B3" s="77"/>
      <c r="C3" s="77"/>
      <c r="D3" s="77"/>
      <c r="E3" s="23"/>
      <c r="G3" s="23"/>
    </row>
    <row r="4" spans="1:7" ht="12.75" customHeight="1">
      <c r="A4" s="77" t="s">
        <v>77</v>
      </c>
      <c r="B4" s="77"/>
      <c r="C4" s="77"/>
      <c r="D4" s="77"/>
      <c r="E4" s="23"/>
      <c r="G4" s="23"/>
    </row>
    <row r="5" spans="1:7" ht="12.75" customHeight="1">
      <c r="A5" s="78" t="s">
        <v>79</v>
      </c>
      <c r="B5" s="78"/>
      <c r="C5" s="78"/>
      <c r="D5" s="78"/>
      <c r="E5" s="26"/>
      <c r="F5" s="26"/>
      <c r="G5" s="26"/>
    </row>
    <row r="6" spans="2:7" ht="12">
      <c r="B6" s="27"/>
      <c r="C6" s="1"/>
      <c r="D6" s="27"/>
      <c r="E6" s="1"/>
      <c r="G6" s="1"/>
    </row>
    <row r="7" spans="3:7" ht="12">
      <c r="C7" s="12" t="s">
        <v>74</v>
      </c>
      <c r="D7" s="28"/>
      <c r="E7" s="12" t="s">
        <v>75</v>
      </c>
      <c r="F7" s="29"/>
      <c r="G7" s="12" t="s">
        <v>76</v>
      </c>
    </row>
    <row r="8" spans="1:7" ht="12" customHeight="1">
      <c r="A8" s="30"/>
      <c r="B8" s="30" t="s">
        <v>1</v>
      </c>
      <c r="C8" s="7"/>
      <c r="D8" s="10"/>
      <c r="E8" s="7"/>
      <c r="G8" s="7"/>
    </row>
    <row r="9" spans="1:18" ht="12" customHeight="1">
      <c r="A9" s="30"/>
      <c r="B9" s="30" t="s">
        <v>59</v>
      </c>
      <c r="C9" s="7">
        <f>SUM(C10:C17)</f>
        <v>483.23378999999994</v>
      </c>
      <c r="K9" s="10"/>
      <c r="L9" s="31"/>
      <c r="M9" s="32"/>
      <c r="N9" s="7"/>
      <c r="O9" s="33"/>
      <c r="R9" s="19"/>
    </row>
    <row r="10" spans="1:18" ht="12" customHeight="1">
      <c r="A10" s="11"/>
      <c r="B10" s="11" t="s">
        <v>16</v>
      </c>
      <c r="C10" s="20">
        <v>0.2</v>
      </c>
      <c r="K10" s="6"/>
      <c r="L10" s="6"/>
      <c r="N10" s="6"/>
      <c r="O10" s="34"/>
      <c r="R10" s="20"/>
    </row>
    <row r="11" spans="1:18" ht="12" customHeight="1">
      <c r="A11" s="11"/>
      <c r="B11" s="11" t="s">
        <v>15</v>
      </c>
      <c r="C11" s="20">
        <v>273.54179</v>
      </c>
      <c r="K11" s="6"/>
      <c r="L11" s="6"/>
      <c r="N11" s="6"/>
      <c r="O11" s="34"/>
      <c r="R11" s="20"/>
    </row>
    <row r="12" spans="1:18" ht="12" customHeight="1">
      <c r="A12" s="11"/>
      <c r="B12" s="11" t="s">
        <v>2</v>
      </c>
      <c r="C12" s="20">
        <v>11.2</v>
      </c>
      <c r="K12" s="6"/>
      <c r="L12" s="6"/>
      <c r="N12" s="6"/>
      <c r="O12" s="34"/>
      <c r="R12" s="20"/>
    </row>
    <row r="13" spans="1:18" ht="12" customHeight="1">
      <c r="A13" s="11"/>
      <c r="B13" s="11" t="s">
        <v>17</v>
      </c>
      <c r="C13" s="20">
        <v>164.74467</v>
      </c>
      <c r="K13" s="6"/>
      <c r="L13" s="6"/>
      <c r="N13" s="6"/>
      <c r="O13" s="34"/>
      <c r="R13" s="20"/>
    </row>
    <row r="14" spans="1:18" ht="12" customHeight="1">
      <c r="A14" s="11"/>
      <c r="B14" s="11" t="s">
        <v>18</v>
      </c>
      <c r="C14" s="20">
        <v>19.66216</v>
      </c>
      <c r="K14" s="6"/>
      <c r="L14" s="6"/>
      <c r="N14" s="6"/>
      <c r="O14" s="34"/>
      <c r="R14" s="20"/>
    </row>
    <row r="15" spans="1:18" ht="12" customHeight="1">
      <c r="A15" s="11"/>
      <c r="B15" s="11" t="s">
        <v>19</v>
      </c>
      <c r="C15" s="20">
        <v>1.34</v>
      </c>
      <c r="K15" s="6"/>
      <c r="L15" s="6"/>
      <c r="N15" s="6"/>
      <c r="O15" s="34"/>
      <c r="R15" s="20"/>
    </row>
    <row r="16" spans="1:18" ht="12" customHeight="1">
      <c r="A16" s="11"/>
      <c r="B16" s="11" t="s">
        <v>3</v>
      </c>
      <c r="C16" s="20">
        <v>7.618810000000001</v>
      </c>
      <c r="K16" s="6"/>
      <c r="L16" s="6"/>
      <c r="N16" s="6"/>
      <c r="O16" s="34"/>
      <c r="R16" s="20"/>
    </row>
    <row r="17" spans="1:18" ht="12" customHeight="1">
      <c r="A17" s="11"/>
      <c r="B17" s="11" t="s">
        <v>4</v>
      </c>
      <c r="C17" s="20">
        <v>4.92636</v>
      </c>
      <c r="K17" s="6"/>
      <c r="L17" s="6"/>
      <c r="N17" s="6"/>
      <c r="O17" s="34"/>
      <c r="R17" s="20"/>
    </row>
    <row r="18" spans="1:18" ht="12" customHeight="1">
      <c r="A18" s="30"/>
      <c r="B18" s="30" t="s">
        <v>23</v>
      </c>
      <c r="C18" s="21">
        <f>SUM(C19:C22)</f>
        <v>43.733579999999996</v>
      </c>
      <c r="K18" s="10"/>
      <c r="L18" s="10"/>
      <c r="M18" s="10"/>
      <c r="N18" s="10"/>
      <c r="O18" s="31"/>
      <c r="R18" s="10"/>
    </row>
    <row r="19" spans="1:18" ht="12" customHeight="1">
      <c r="A19" s="11"/>
      <c r="B19" s="11" t="s">
        <v>20</v>
      </c>
      <c r="C19" s="20">
        <v>8.37624</v>
      </c>
      <c r="K19" s="10"/>
      <c r="L19" s="6"/>
      <c r="N19" s="6"/>
      <c r="O19" s="34"/>
      <c r="R19" s="20"/>
    </row>
    <row r="20" spans="1:18" ht="12" customHeight="1">
      <c r="A20" s="11"/>
      <c r="B20" s="11" t="s">
        <v>21</v>
      </c>
      <c r="C20" s="20">
        <v>4.8462</v>
      </c>
      <c r="K20" s="10"/>
      <c r="L20" s="6"/>
      <c r="N20" s="6"/>
      <c r="O20" s="34"/>
      <c r="R20" s="20"/>
    </row>
    <row r="21" spans="1:18" ht="12" customHeight="1">
      <c r="A21" s="11"/>
      <c r="B21" s="11" t="s">
        <v>22</v>
      </c>
      <c r="C21" s="20">
        <v>28.125</v>
      </c>
      <c r="K21" s="6"/>
      <c r="L21" s="6"/>
      <c r="N21" s="6"/>
      <c r="O21" s="34"/>
      <c r="R21" s="20"/>
    </row>
    <row r="22" spans="1:18" ht="12" customHeight="1">
      <c r="A22" s="11"/>
      <c r="B22" s="11" t="s">
        <v>5</v>
      </c>
      <c r="C22" s="20">
        <v>2.3861399999999997</v>
      </c>
      <c r="K22" s="6"/>
      <c r="L22" s="6"/>
      <c r="N22" s="6"/>
      <c r="O22" s="34"/>
      <c r="R22" s="20"/>
    </row>
    <row r="23" spans="1:18" ht="12" customHeight="1" thickBot="1">
      <c r="A23" s="11"/>
      <c r="B23" s="35" t="s">
        <v>6</v>
      </c>
      <c r="C23" s="3">
        <f>SUM(C18+C9)</f>
        <v>526.96737</v>
      </c>
      <c r="K23" s="36"/>
      <c r="L23" s="37"/>
      <c r="M23" s="16"/>
      <c r="N23" s="37"/>
      <c r="O23" s="33"/>
      <c r="R23" s="21"/>
    </row>
    <row r="24" spans="1:18" ht="12" customHeight="1" thickTop="1">
      <c r="A24" s="11"/>
      <c r="B24" s="11"/>
      <c r="K24" s="6"/>
      <c r="L24" s="17"/>
      <c r="M24" s="38"/>
      <c r="N24" s="17"/>
      <c r="R24" s="20"/>
    </row>
    <row r="25" spans="1:18" ht="12" customHeight="1">
      <c r="A25" s="30"/>
      <c r="B25" s="30" t="s">
        <v>7</v>
      </c>
      <c r="K25" s="10"/>
      <c r="L25" s="7"/>
      <c r="N25" s="7"/>
      <c r="R25" s="20"/>
    </row>
    <row r="26" spans="1:18" ht="12" customHeight="1">
      <c r="A26" s="30"/>
      <c r="B26" s="30" t="s">
        <v>24</v>
      </c>
      <c r="C26" s="21">
        <f>+C27+C28</f>
        <v>125.92286</v>
      </c>
      <c r="K26" s="7"/>
      <c r="L26" s="7"/>
      <c r="M26" s="7"/>
      <c r="N26" s="7"/>
      <c r="O26" s="39"/>
      <c r="R26" s="7"/>
    </row>
    <row r="27" spans="1:18" ht="12" customHeight="1">
      <c r="A27" s="11"/>
      <c r="B27" s="11" t="s">
        <v>8</v>
      </c>
      <c r="C27" s="20">
        <v>114.77822</v>
      </c>
      <c r="K27" s="6"/>
      <c r="L27" s="6"/>
      <c r="N27" s="6"/>
      <c r="O27" s="22"/>
      <c r="R27" s="48"/>
    </row>
    <row r="28" spans="1:18" ht="12" customHeight="1">
      <c r="A28" s="11"/>
      <c r="B28" s="11" t="s">
        <v>9</v>
      </c>
      <c r="C28" s="20">
        <v>11.144639999999999</v>
      </c>
      <c r="K28" s="6"/>
      <c r="L28" s="6"/>
      <c r="N28" s="6"/>
      <c r="O28" s="22"/>
      <c r="R28" s="48"/>
    </row>
    <row r="29" spans="1:18" ht="12" customHeight="1">
      <c r="A29" s="30"/>
      <c r="B29" s="30" t="s">
        <v>25</v>
      </c>
      <c r="C29" s="21">
        <f>+C30</f>
        <v>4.37907</v>
      </c>
      <c r="K29" s="7"/>
      <c r="L29" s="7"/>
      <c r="M29" s="7"/>
      <c r="N29" s="7"/>
      <c r="O29" s="39"/>
      <c r="R29" s="13"/>
    </row>
    <row r="30" spans="1:18" ht="12" customHeight="1">
      <c r="A30" s="11"/>
      <c r="B30" s="11" t="s">
        <v>26</v>
      </c>
      <c r="C30" s="20">
        <v>4.37907</v>
      </c>
      <c r="K30" s="6"/>
      <c r="L30" s="6"/>
      <c r="N30" s="6"/>
      <c r="O30" s="22"/>
      <c r="R30" s="48"/>
    </row>
    <row r="31" spans="1:18" ht="12" customHeight="1" thickBot="1">
      <c r="A31" s="11"/>
      <c r="B31" s="35" t="s">
        <v>10</v>
      </c>
      <c r="C31" s="3">
        <f>+C26+C29</f>
        <v>130.30193</v>
      </c>
      <c r="K31" s="13"/>
      <c r="L31" s="13"/>
      <c r="M31" s="13"/>
      <c r="N31" s="13"/>
      <c r="O31" s="40"/>
      <c r="R31" s="13"/>
    </row>
    <row r="32" spans="1:18" ht="12" customHeight="1" thickTop="1">
      <c r="A32" s="11"/>
      <c r="B32" s="30"/>
      <c r="K32" s="10"/>
      <c r="L32" s="7"/>
      <c r="N32" s="7"/>
      <c r="O32" s="22"/>
      <c r="R32" s="48"/>
    </row>
    <row r="33" spans="1:18" ht="12" customHeight="1">
      <c r="A33" s="30"/>
      <c r="B33" s="30" t="s">
        <v>27</v>
      </c>
      <c r="C33" s="21">
        <v>396.66544</v>
      </c>
      <c r="K33" s="7"/>
      <c r="L33" s="7"/>
      <c r="M33" s="7"/>
      <c r="N33" s="7"/>
      <c r="O33" s="39"/>
      <c r="R33" s="13"/>
    </row>
    <row r="34" spans="1:18" ht="12" customHeight="1">
      <c r="A34" s="30"/>
      <c r="B34" s="30" t="s">
        <v>11</v>
      </c>
      <c r="C34" s="21">
        <v>329</v>
      </c>
      <c r="K34" s="10"/>
      <c r="L34" s="10"/>
      <c r="M34" s="10"/>
      <c r="N34" s="10"/>
      <c r="O34" s="39"/>
      <c r="R34" s="15"/>
    </row>
    <row r="35" spans="1:18" ht="12" customHeight="1">
      <c r="A35" s="11"/>
      <c r="B35" s="11" t="s">
        <v>12</v>
      </c>
      <c r="C35" s="20">
        <v>329</v>
      </c>
      <c r="K35" s="6"/>
      <c r="L35" s="6"/>
      <c r="M35" s="7"/>
      <c r="N35" s="6"/>
      <c r="O35" s="22"/>
      <c r="R35" s="48"/>
    </row>
    <row r="36" spans="1:18" ht="12" customHeight="1">
      <c r="A36" s="30"/>
      <c r="B36" s="30" t="s">
        <v>13</v>
      </c>
      <c r="C36" s="21">
        <v>90</v>
      </c>
      <c r="K36" s="10"/>
      <c r="L36" s="10"/>
      <c r="M36" s="32"/>
      <c r="N36" s="10"/>
      <c r="O36" s="22"/>
      <c r="R36" s="48"/>
    </row>
    <row r="37" spans="1:18" ht="12" customHeight="1">
      <c r="A37" s="11"/>
      <c r="B37" s="11" t="s">
        <v>13</v>
      </c>
      <c r="C37" s="20">
        <v>90</v>
      </c>
      <c r="K37" s="10"/>
      <c r="L37" s="6"/>
      <c r="N37" s="6"/>
      <c r="O37" s="22"/>
      <c r="R37" s="48"/>
    </row>
    <row r="38" spans="1:18" ht="12" customHeight="1">
      <c r="A38" s="30"/>
      <c r="B38" s="30" t="s">
        <v>28</v>
      </c>
      <c r="C38" s="21">
        <v>-38.11002</v>
      </c>
      <c r="K38" s="10"/>
      <c r="L38" s="10"/>
      <c r="M38" s="10"/>
      <c r="N38" s="10"/>
      <c r="O38" s="39"/>
      <c r="R38" s="15"/>
    </row>
    <row r="39" spans="1:18" ht="12" customHeight="1">
      <c r="A39" s="11"/>
      <c r="B39" s="11" t="s">
        <v>29</v>
      </c>
      <c r="C39" s="20">
        <v>-38.11002</v>
      </c>
      <c r="K39" s="10"/>
      <c r="L39" s="6"/>
      <c r="N39" s="6"/>
      <c r="O39" s="22"/>
      <c r="R39" s="48"/>
    </row>
    <row r="40" spans="1:18" ht="12" customHeight="1">
      <c r="A40" s="30"/>
      <c r="B40" s="30" t="s">
        <v>14</v>
      </c>
      <c r="C40" s="20">
        <v>15.775460000000017</v>
      </c>
      <c r="K40" s="4"/>
      <c r="L40" s="4"/>
      <c r="M40" s="4"/>
      <c r="N40" s="4"/>
      <c r="O40" s="41"/>
      <c r="R40" s="18"/>
    </row>
    <row r="41" spans="1:18" ht="12" customHeight="1">
      <c r="A41" s="11"/>
      <c r="B41" s="11" t="s">
        <v>30</v>
      </c>
      <c r="C41" s="20">
        <v>15.775460000000017</v>
      </c>
      <c r="K41" s="6"/>
      <c r="L41" s="6"/>
      <c r="N41" s="6"/>
      <c r="O41" s="22"/>
      <c r="R41" s="48"/>
    </row>
    <row r="42" spans="1:18" ht="12" customHeight="1" thickBot="1">
      <c r="A42" s="11"/>
      <c r="B42" s="30" t="s">
        <v>31</v>
      </c>
      <c r="C42" s="3">
        <f>+C31+C33</f>
        <v>526.96737</v>
      </c>
      <c r="K42" s="16"/>
      <c r="L42" s="16"/>
      <c r="M42" s="16"/>
      <c r="N42" s="16"/>
      <c r="O42" s="42"/>
      <c r="R42" s="16"/>
    </row>
    <row r="43" spans="1:18" ht="12" customHeight="1" thickTop="1">
      <c r="A43" s="11"/>
      <c r="B43" s="30"/>
      <c r="K43" s="6"/>
      <c r="L43" s="2"/>
      <c r="N43" s="2"/>
      <c r="O43" s="22"/>
      <c r="R43" s="48"/>
    </row>
    <row r="44" spans="1:18" ht="12" customHeight="1">
      <c r="A44" s="11"/>
      <c r="B44" s="30" t="s">
        <v>32</v>
      </c>
      <c r="K44" s="6"/>
      <c r="L44" s="2"/>
      <c r="N44" s="2"/>
      <c r="O44" s="22"/>
      <c r="R44" s="48"/>
    </row>
    <row r="45" spans="1:18" ht="12" customHeight="1">
      <c r="A45" s="11"/>
      <c r="B45" s="30" t="s">
        <v>33</v>
      </c>
      <c r="K45" s="6"/>
      <c r="L45" s="2"/>
      <c r="N45" s="2"/>
      <c r="O45" s="22"/>
      <c r="R45" s="48"/>
    </row>
    <row r="46" spans="1:18" ht="12" customHeight="1">
      <c r="A46" s="11"/>
      <c r="B46" s="30" t="s">
        <v>34</v>
      </c>
      <c r="C46" s="21">
        <f>+C47</f>
        <v>266.28571</v>
      </c>
      <c r="K46" s="6"/>
      <c r="L46" s="7"/>
      <c r="N46" s="7"/>
      <c r="O46" s="22"/>
      <c r="R46" s="48"/>
    </row>
    <row r="47" spans="1:18" ht="12" customHeight="1">
      <c r="A47" s="11"/>
      <c r="B47" s="11" t="s">
        <v>35</v>
      </c>
      <c r="C47" s="20">
        <v>266.28571</v>
      </c>
      <c r="K47" s="6"/>
      <c r="L47" s="6"/>
      <c r="N47" s="6"/>
      <c r="O47" s="22"/>
      <c r="R47" s="48"/>
    </row>
    <row r="48" spans="1:18" ht="12" customHeight="1">
      <c r="A48" s="30"/>
      <c r="B48" s="30" t="s">
        <v>36</v>
      </c>
      <c r="C48" s="21">
        <f>+C49+C50</f>
        <v>188.9</v>
      </c>
      <c r="K48" s="6"/>
      <c r="L48" s="10"/>
      <c r="N48" s="10"/>
      <c r="O48" s="22"/>
      <c r="R48" s="48"/>
    </row>
    <row r="49" spans="1:18" ht="12" customHeight="1">
      <c r="A49" s="11"/>
      <c r="B49" s="11" t="s">
        <v>37</v>
      </c>
      <c r="C49" s="20">
        <v>36.9</v>
      </c>
      <c r="K49" s="6"/>
      <c r="L49" s="6"/>
      <c r="N49" s="6"/>
      <c r="O49" s="22"/>
      <c r="R49" s="48"/>
    </row>
    <row r="50" spans="1:18" ht="12" customHeight="1">
      <c r="A50" s="11"/>
      <c r="B50" s="11" t="s">
        <v>38</v>
      </c>
      <c r="C50" s="20">
        <v>152</v>
      </c>
      <c r="K50" s="6"/>
      <c r="L50" s="6"/>
      <c r="N50" s="6"/>
      <c r="O50" s="22"/>
      <c r="R50" s="48"/>
    </row>
    <row r="51" spans="1:18" ht="12" customHeight="1" thickBot="1">
      <c r="A51" s="11"/>
      <c r="B51" s="30" t="s">
        <v>39</v>
      </c>
      <c r="C51" s="3">
        <f>+C46+C48</f>
        <v>455.18571</v>
      </c>
      <c r="K51" s="14"/>
      <c r="L51" s="13"/>
      <c r="M51" s="38"/>
      <c r="N51" s="13"/>
      <c r="O51" s="22"/>
      <c r="R51" s="48"/>
    </row>
    <row r="52" spans="1:18" ht="12" customHeight="1" thickTop="1">
      <c r="A52" s="11"/>
      <c r="B52" s="11"/>
      <c r="C52" s="20"/>
      <c r="K52" s="6"/>
      <c r="L52" s="2"/>
      <c r="N52" s="2"/>
      <c r="O52" s="22"/>
      <c r="R52" s="48"/>
    </row>
    <row r="53" spans="1:18" ht="12" customHeight="1">
      <c r="A53" s="30"/>
      <c r="B53" s="30" t="s">
        <v>40</v>
      </c>
      <c r="C53" s="20"/>
      <c r="K53" s="6"/>
      <c r="L53" s="2"/>
      <c r="N53" s="2"/>
      <c r="O53" s="22"/>
      <c r="R53" s="48"/>
    </row>
    <row r="54" spans="1:18" ht="12" customHeight="1">
      <c r="A54" s="30"/>
      <c r="B54" s="35" t="s">
        <v>41</v>
      </c>
      <c r="C54" s="21">
        <f>+C55</f>
        <v>266.28571</v>
      </c>
      <c r="K54" s="43"/>
      <c r="L54" s="5"/>
      <c r="N54" s="5"/>
      <c r="O54" s="22"/>
      <c r="R54" s="48"/>
    </row>
    <row r="55" spans="1:18" ht="12" customHeight="1">
      <c r="A55" s="11"/>
      <c r="B55" s="11" t="s">
        <v>42</v>
      </c>
      <c r="C55" s="20">
        <v>266.28571</v>
      </c>
      <c r="K55" s="6"/>
      <c r="L55" s="6"/>
      <c r="N55" s="6"/>
      <c r="O55" s="22"/>
      <c r="R55" s="48"/>
    </row>
    <row r="56" spans="1:18" ht="12.75">
      <c r="A56" s="30"/>
      <c r="B56" s="35" t="s">
        <v>43</v>
      </c>
      <c r="C56" s="21">
        <f>+C57+C58</f>
        <v>188.9</v>
      </c>
      <c r="K56" s="6"/>
      <c r="L56" s="10"/>
      <c r="N56" s="10"/>
      <c r="O56" s="22"/>
      <c r="R56" s="48"/>
    </row>
    <row r="57" spans="1:18" ht="12.75">
      <c r="A57" s="11"/>
      <c r="B57" s="44" t="s">
        <v>44</v>
      </c>
      <c r="C57" s="20">
        <v>36.9</v>
      </c>
      <c r="K57" s="6"/>
      <c r="L57" s="6"/>
      <c r="N57" s="6"/>
      <c r="O57" s="22"/>
      <c r="R57" s="48"/>
    </row>
    <row r="58" spans="1:18" ht="12.75">
      <c r="A58" s="11"/>
      <c r="B58" s="44" t="s">
        <v>45</v>
      </c>
      <c r="C58" s="20">
        <v>152</v>
      </c>
      <c r="K58" s="6"/>
      <c r="L58" s="6"/>
      <c r="N58" s="6"/>
      <c r="O58" s="22"/>
      <c r="R58" s="48"/>
    </row>
    <row r="59" spans="1:18" ht="13.5" thickBot="1">
      <c r="A59" s="11"/>
      <c r="B59" s="30" t="s">
        <v>39</v>
      </c>
      <c r="C59" s="3">
        <f>+C54+C56</f>
        <v>455.18571</v>
      </c>
      <c r="K59" s="14"/>
      <c r="L59" s="13"/>
      <c r="M59" s="38"/>
      <c r="N59" s="13"/>
      <c r="O59" s="22"/>
      <c r="R59" s="48"/>
    </row>
    <row r="60" spans="2:18" ht="13.5" thickTop="1">
      <c r="B60" s="30"/>
      <c r="C60" s="7"/>
      <c r="E60" s="7"/>
      <c r="G60" s="7"/>
      <c r="R60" s="38"/>
    </row>
    <row r="61" spans="2:18" ht="12">
      <c r="B61" s="45"/>
      <c r="C61" s="7"/>
      <c r="E61" s="7"/>
      <c r="G61" s="7"/>
      <c r="R61" s="38"/>
    </row>
    <row r="62" spans="2:18" ht="12">
      <c r="B62" s="45"/>
      <c r="C62" s="7"/>
      <c r="E62" s="7"/>
      <c r="G62" s="7"/>
      <c r="R62" s="38"/>
    </row>
    <row r="63" spans="2:18" ht="12">
      <c r="B63" s="45"/>
      <c r="C63" s="7"/>
      <c r="E63" s="7"/>
      <c r="G63" s="7"/>
      <c r="R63" s="38"/>
    </row>
    <row r="64" spans="2:18" ht="12">
      <c r="B64" s="45"/>
      <c r="C64" s="7"/>
      <c r="E64" s="7"/>
      <c r="G64" s="7"/>
      <c r="R64" s="38"/>
    </row>
    <row r="65" spans="2:18" ht="12">
      <c r="B65" s="45"/>
      <c r="C65" s="7"/>
      <c r="E65" s="7"/>
      <c r="G65" s="7"/>
      <c r="R65" s="38"/>
    </row>
    <row r="66" spans="2:18" ht="12">
      <c r="B66" s="45"/>
      <c r="C66" s="7"/>
      <c r="E66" s="7"/>
      <c r="G66" s="7"/>
      <c r="R66" s="38"/>
    </row>
    <row r="67" spans="2:18" ht="12">
      <c r="B67" s="45"/>
      <c r="C67" s="7"/>
      <c r="E67" s="7"/>
      <c r="G67" s="7"/>
      <c r="R67" s="38"/>
    </row>
    <row r="68" spans="2:18" ht="12">
      <c r="B68" s="45"/>
      <c r="C68" s="7"/>
      <c r="E68" s="7"/>
      <c r="G68" s="7"/>
      <c r="R68" s="38"/>
    </row>
    <row r="69" spans="3:18" ht="12">
      <c r="C69" s="7"/>
      <c r="E69" s="7"/>
      <c r="G69" s="7"/>
      <c r="R69" s="38"/>
    </row>
    <row r="70" spans="3:18" ht="12">
      <c r="C70" s="7"/>
      <c r="E70" s="7"/>
      <c r="G70" s="7"/>
      <c r="R70" s="38"/>
    </row>
    <row r="71" spans="3:18" ht="12">
      <c r="C71" s="7"/>
      <c r="E71" s="7"/>
      <c r="G71" s="7"/>
      <c r="R71" s="38"/>
    </row>
    <row r="72" spans="3:7" ht="12">
      <c r="C72" s="7"/>
      <c r="E72" s="7"/>
      <c r="G72" s="7"/>
    </row>
    <row r="75" ht="16.5" customHeight="1"/>
    <row r="76" spans="3:7" ht="12">
      <c r="C76" s="8"/>
      <c r="D76" s="46"/>
      <c r="E76" s="8"/>
      <c r="G76" s="8"/>
    </row>
    <row r="77" spans="3:7" ht="12">
      <c r="C77" s="8"/>
      <c r="D77" s="46"/>
      <c r="E77" s="8"/>
      <c r="G77" s="8"/>
    </row>
    <row r="78" spans="3:7" ht="12">
      <c r="C78" s="8"/>
      <c r="D78" s="46"/>
      <c r="E78" s="8"/>
      <c r="G78" s="8"/>
    </row>
    <row r="80" ht="12">
      <c r="B80" s="47"/>
    </row>
  </sheetData>
  <sheetProtection/>
  <mergeCells count="5">
    <mergeCell ref="B1:D1"/>
    <mergeCell ref="A2:D2"/>
    <mergeCell ref="A3:D3"/>
    <mergeCell ref="A4:D4"/>
    <mergeCell ref="A5:D5"/>
  </mergeCells>
  <printOptions horizontalCentered="1"/>
  <pageMargins left="0" right="0" top="0" bottom="0.5905511811023623" header="0" footer="0"/>
  <pageSetup horizontalDpi="300" verticalDpi="300" orientation="portrait" scale="90" r:id="rId2"/>
  <ignoredErrors>
    <ignoredError sqref="C1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42"/>
  <sheetViews>
    <sheetView tabSelected="1" zoomScaleSheetLayoutView="100" zoomScalePageLayoutView="0" workbookViewId="0" topLeftCell="D1">
      <selection activeCell="I33" sqref="I33"/>
    </sheetView>
  </sheetViews>
  <sheetFormatPr defaultColWidth="11.421875" defaultRowHeight="12.75"/>
  <cols>
    <col min="1" max="1" width="2.57421875" style="51" hidden="1" customWidth="1"/>
    <col min="2" max="2" width="7.28125" style="51" hidden="1" customWidth="1"/>
    <col min="3" max="3" width="5.421875" style="51" hidden="1" customWidth="1"/>
    <col min="4" max="4" width="7.28125" style="51" customWidth="1"/>
    <col min="5" max="5" width="9.00390625" style="51" customWidth="1"/>
    <col min="6" max="6" width="56.57421875" style="51" customWidth="1"/>
    <col min="7" max="7" width="12.28125" style="51" customWidth="1"/>
    <col min="8" max="8" width="3.8515625" style="51" customWidth="1"/>
    <col min="9" max="9" width="12.57421875" style="51" bestFit="1" customWidth="1"/>
    <col min="10" max="10" width="11.421875" style="51" customWidth="1"/>
    <col min="11" max="11" width="14.140625" style="76" customWidth="1"/>
    <col min="12" max="16384" width="11.421875" style="51" customWidth="1"/>
  </cols>
  <sheetData>
    <row r="1" spans="3:11" ht="15">
      <c r="C1" s="49"/>
      <c r="D1" s="49"/>
      <c r="E1" s="49"/>
      <c r="F1" s="49"/>
      <c r="G1" s="49"/>
      <c r="H1" s="49"/>
      <c r="K1" s="50"/>
    </row>
    <row r="2" spans="3:11" ht="15">
      <c r="C2" s="82" t="s">
        <v>73</v>
      </c>
      <c r="D2" s="82"/>
      <c r="E2" s="82"/>
      <c r="F2" s="82"/>
      <c r="G2" s="82"/>
      <c r="H2" s="82"/>
      <c r="K2" s="51"/>
    </row>
    <row r="3" spans="3:11" ht="15" customHeight="1">
      <c r="C3" s="83" t="s">
        <v>71</v>
      </c>
      <c r="D3" s="83"/>
      <c r="E3" s="83"/>
      <c r="F3" s="83"/>
      <c r="G3" s="83"/>
      <c r="H3" s="83"/>
      <c r="K3" s="51"/>
    </row>
    <row r="4" spans="3:11" ht="15" customHeight="1">
      <c r="C4" s="83" t="s">
        <v>78</v>
      </c>
      <c r="D4" s="83"/>
      <c r="E4" s="83"/>
      <c r="F4" s="83"/>
      <c r="G4" s="83"/>
      <c r="H4" s="83"/>
      <c r="K4" s="51"/>
    </row>
    <row r="5" spans="3:11" ht="15" customHeight="1">
      <c r="C5" s="84" t="s">
        <v>80</v>
      </c>
      <c r="D5" s="84"/>
      <c r="E5" s="84"/>
      <c r="F5" s="84"/>
      <c r="G5" s="84"/>
      <c r="H5" s="84"/>
      <c r="K5" s="51"/>
    </row>
    <row r="6" spans="3:11" ht="15" customHeight="1">
      <c r="C6" s="52"/>
      <c r="D6" s="52"/>
      <c r="E6" s="52"/>
      <c r="F6" s="52"/>
      <c r="G6" s="52"/>
      <c r="H6" s="52"/>
      <c r="K6" s="52"/>
    </row>
    <row r="7" spans="3:11" ht="18" customHeight="1">
      <c r="C7" s="53">
        <v>5</v>
      </c>
      <c r="D7" s="80" t="s">
        <v>60</v>
      </c>
      <c r="E7" s="80"/>
      <c r="F7" s="80"/>
      <c r="G7" s="54"/>
      <c r="H7" s="54"/>
      <c r="K7" s="55"/>
    </row>
    <row r="8" spans="3:12" ht="18" customHeight="1">
      <c r="C8" s="53">
        <v>51</v>
      </c>
      <c r="D8" s="80" t="s">
        <v>61</v>
      </c>
      <c r="E8" s="80"/>
      <c r="F8" s="80"/>
      <c r="G8" s="7">
        <f>+G9+G10</f>
        <v>418.98371</v>
      </c>
      <c r="H8" s="56"/>
      <c r="K8" s="51"/>
      <c r="L8" s="20"/>
    </row>
    <row r="9" spans="3:12" ht="18" customHeight="1">
      <c r="C9" s="57">
        <v>510</v>
      </c>
      <c r="D9" s="81" t="s">
        <v>48</v>
      </c>
      <c r="E9" s="81"/>
      <c r="F9" s="81"/>
      <c r="G9" s="6">
        <v>341.48703</v>
      </c>
      <c r="H9" s="58"/>
      <c r="I9" s="60"/>
      <c r="K9" s="51"/>
      <c r="L9" s="20"/>
    </row>
    <row r="10" spans="3:12" ht="18" customHeight="1">
      <c r="C10" s="57">
        <v>512</v>
      </c>
      <c r="D10" s="81" t="s">
        <v>0</v>
      </c>
      <c r="E10" s="81"/>
      <c r="F10" s="81"/>
      <c r="G10" s="14">
        <v>77.49668</v>
      </c>
      <c r="H10" s="58"/>
      <c r="K10" s="51"/>
      <c r="L10" s="20"/>
    </row>
    <row r="11" spans="3:12" ht="18" customHeight="1">
      <c r="C11" s="57">
        <v>41</v>
      </c>
      <c r="D11" s="80" t="s">
        <v>72</v>
      </c>
      <c r="E11" s="80"/>
      <c r="F11" s="80"/>
      <c r="G11" s="65">
        <f>+G12+G13+G14</f>
        <v>405.21257</v>
      </c>
      <c r="H11" s="56"/>
      <c r="I11" s="59"/>
      <c r="J11" s="64"/>
      <c r="K11" s="51"/>
      <c r="L11" s="20"/>
    </row>
    <row r="12" spans="3:12" ht="18" customHeight="1">
      <c r="C12" s="57">
        <v>410</v>
      </c>
      <c r="D12" s="81" t="s">
        <v>49</v>
      </c>
      <c r="E12" s="81"/>
      <c r="F12" s="81"/>
      <c r="G12" s="6">
        <v>161.6633</v>
      </c>
      <c r="H12" s="58"/>
      <c r="J12" s="64"/>
      <c r="K12" s="51"/>
      <c r="L12" s="20"/>
    </row>
    <row r="13" spans="3:12" ht="18" customHeight="1">
      <c r="C13" s="57">
        <v>412</v>
      </c>
      <c r="D13" s="81" t="s">
        <v>50</v>
      </c>
      <c r="E13" s="81"/>
      <c r="F13" s="81"/>
      <c r="G13" s="6">
        <v>240.15923</v>
      </c>
      <c r="H13" s="58"/>
      <c r="I13" s="59"/>
      <c r="J13" s="59"/>
      <c r="K13" s="51"/>
      <c r="L13" s="20"/>
    </row>
    <row r="14" spans="3:12" ht="18" customHeight="1">
      <c r="C14" s="57">
        <v>413</v>
      </c>
      <c r="D14" s="81" t="s">
        <v>51</v>
      </c>
      <c r="E14" s="81"/>
      <c r="F14" s="81"/>
      <c r="G14" s="14">
        <v>3.39004</v>
      </c>
      <c r="H14" s="58"/>
      <c r="K14" s="51"/>
      <c r="L14" s="20"/>
    </row>
    <row r="15" spans="3:12" ht="18" customHeight="1" thickBot="1">
      <c r="C15" s="57"/>
      <c r="D15" s="80" t="s">
        <v>62</v>
      </c>
      <c r="E15" s="80"/>
      <c r="F15" s="80"/>
      <c r="G15" s="66">
        <f>+G8-G11</f>
        <v>13.771139999999946</v>
      </c>
      <c r="H15" s="56"/>
      <c r="I15" s="72"/>
      <c r="K15" s="51"/>
      <c r="L15" s="20"/>
    </row>
    <row r="16" spans="3:12" ht="18" customHeight="1" thickTop="1">
      <c r="C16" s="57"/>
      <c r="D16" s="80" t="s">
        <v>46</v>
      </c>
      <c r="E16" s="80"/>
      <c r="F16" s="80"/>
      <c r="G16" s="62"/>
      <c r="H16" s="54"/>
      <c r="K16" s="51"/>
      <c r="L16" s="20"/>
    </row>
    <row r="17" spans="3:12" ht="18" customHeight="1">
      <c r="C17" s="53">
        <v>52</v>
      </c>
      <c r="D17" s="80" t="s">
        <v>63</v>
      </c>
      <c r="E17" s="80"/>
      <c r="F17" s="80"/>
      <c r="G17" s="65">
        <f>+G18+G19</f>
        <v>10.841980000000001</v>
      </c>
      <c r="H17" s="56"/>
      <c r="I17" s="72"/>
      <c r="K17" s="51"/>
      <c r="L17" s="20"/>
    </row>
    <row r="18" spans="3:12" ht="18" customHeight="1">
      <c r="C18" s="57">
        <v>521</v>
      </c>
      <c r="D18" s="81" t="s">
        <v>52</v>
      </c>
      <c r="E18" s="81"/>
      <c r="F18" s="81"/>
      <c r="G18" s="14">
        <v>1.89461</v>
      </c>
      <c r="H18" s="67"/>
      <c r="K18" s="51"/>
      <c r="L18" s="20"/>
    </row>
    <row r="19" spans="3:12" ht="18" customHeight="1">
      <c r="C19" s="57">
        <v>522</v>
      </c>
      <c r="D19" s="81" t="s">
        <v>53</v>
      </c>
      <c r="E19" s="81"/>
      <c r="F19" s="81"/>
      <c r="G19" s="9">
        <v>8.947370000000001</v>
      </c>
      <c r="H19" s="58"/>
      <c r="K19" s="51"/>
      <c r="L19" s="20"/>
    </row>
    <row r="20" spans="3:12" ht="18" customHeight="1">
      <c r="C20" s="57"/>
      <c r="D20" s="80" t="s">
        <v>64</v>
      </c>
      <c r="E20" s="80"/>
      <c r="F20" s="80"/>
      <c r="G20" s="68">
        <f>+G15+G17</f>
        <v>24.613119999999945</v>
      </c>
      <c r="H20" s="56"/>
      <c r="K20" s="51"/>
      <c r="L20" s="20"/>
    </row>
    <row r="21" spans="3:12" ht="18" customHeight="1">
      <c r="C21" s="57"/>
      <c r="D21" s="69"/>
      <c r="E21" s="69"/>
      <c r="F21" s="69"/>
      <c r="G21" s="70"/>
      <c r="H21" s="71"/>
      <c r="K21" s="51"/>
      <c r="L21" s="20"/>
    </row>
    <row r="22" spans="3:12" ht="18" customHeight="1">
      <c r="C22" s="53">
        <v>42</v>
      </c>
      <c r="D22" s="80" t="s">
        <v>65</v>
      </c>
      <c r="E22" s="80"/>
      <c r="F22" s="80"/>
      <c r="G22" s="65">
        <f>+G23+G24</f>
        <v>1.1726999999999999</v>
      </c>
      <c r="H22" s="56"/>
      <c r="K22" s="51"/>
      <c r="L22" s="20"/>
    </row>
    <row r="23" spans="3:12" ht="18" customHeight="1">
      <c r="C23" s="57">
        <v>421</v>
      </c>
      <c r="D23" s="81" t="s">
        <v>54</v>
      </c>
      <c r="E23" s="81"/>
      <c r="F23" s="81"/>
      <c r="G23" s="6">
        <v>0.021</v>
      </c>
      <c r="H23" s="58"/>
      <c r="K23" s="51"/>
      <c r="L23" s="20"/>
    </row>
    <row r="24" spans="3:12" ht="18" customHeight="1">
      <c r="C24" s="57">
        <v>425</v>
      </c>
      <c r="D24" s="81" t="s">
        <v>55</v>
      </c>
      <c r="E24" s="81"/>
      <c r="F24" s="81"/>
      <c r="G24" s="6">
        <v>1.1517</v>
      </c>
      <c r="H24" s="58"/>
      <c r="K24" s="51"/>
      <c r="L24" s="20"/>
    </row>
    <row r="25" spans="3:12" ht="18" customHeight="1">
      <c r="C25" s="57"/>
      <c r="D25" s="80" t="s">
        <v>66</v>
      </c>
      <c r="E25" s="80"/>
      <c r="F25" s="80"/>
      <c r="G25" s="10">
        <f>+G26+G27+G28</f>
        <v>31.105380000000018</v>
      </c>
      <c r="H25" s="56"/>
      <c r="I25" s="59"/>
      <c r="J25" s="60"/>
      <c r="K25" s="51"/>
      <c r="L25" s="20"/>
    </row>
    <row r="26" spans="3:12" ht="18" customHeight="1">
      <c r="C26" s="53">
        <v>44</v>
      </c>
      <c r="D26" s="80" t="s">
        <v>67</v>
      </c>
      <c r="E26" s="80"/>
      <c r="F26" s="80"/>
      <c r="G26" s="6">
        <v>7.66496</v>
      </c>
      <c r="H26" s="56"/>
      <c r="K26" s="51"/>
      <c r="L26" s="20"/>
    </row>
    <row r="27" spans="3:12" ht="18" customHeight="1">
      <c r="C27" s="57">
        <v>440</v>
      </c>
      <c r="D27" s="81" t="s">
        <v>56</v>
      </c>
      <c r="E27" s="81"/>
      <c r="F27" s="81"/>
      <c r="G27" s="14">
        <v>7.66496</v>
      </c>
      <c r="H27" s="58"/>
      <c r="J27" s="59"/>
      <c r="K27" s="51"/>
      <c r="L27" s="20"/>
    </row>
    <row r="28" spans="3:12" ht="18" customHeight="1">
      <c r="C28" s="57"/>
      <c r="D28" s="80" t="s">
        <v>70</v>
      </c>
      <c r="E28" s="80"/>
      <c r="F28" s="80"/>
      <c r="G28" s="6">
        <v>15.775460000000017</v>
      </c>
      <c r="H28" s="56"/>
      <c r="J28" s="59"/>
      <c r="K28" s="51"/>
      <c r="L28" s="20"/>
    </row>
    <row r="29" spans="1:253" ht="18" customHeight="1">
      <c r="A29" s="61"/>
      <c r="B29" s="61"/>
      <c r="C29" s="61"/>
      <c r="D29" s="79" t="s">
        <v>68</v>
      </c>
      <c r="E29" s="79"/>
      <c r="F29" s="79"/>
      <c r="G29" s="57" t="s">
        <v>81</v>
      </c>
      <c r="H29" s="57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</row>
    <row r="30" spans="1:253" ht="18" customHeight="1">
      <c r="A30" s="61"/>
      <c r="B30" s="61"/>
      <c r="C30" s="61"/>
      <c r="D30" s="79" t="s">
        <v>57</v>
      </c>
      <c r="E30" s="79"/>
      <c r="F30" s="79"/>
      <c r="G30" s="57" t="s">
        <v>81</v>
      </c>
      <c r="H30" s="57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</row>
    <row r="31" spans="1:253" ht="18" customHeight="1">
      <c r="A31" s="61"/>
      <c r="B31" s="61"/>
      <c r="C31" s="61"/>
      <c r="D31" s="79" t="s">
        <v>69</v>
      </c>
      <c r="E31" s="79"/>
      <c r="F31" s="79"/>
      <c r="G31" s="57" t="s">
        <v>81</v>
      </c>
      <c r="H31" s="57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</row>
    <row r="32" spans="1:253" ht="18" customHeight="1">
      <c r="A32" s="61"/>
      <c r="B32" s="61"/>
      <c r="C32" s="61"/>
      <c r="D32" s="79" t="s">
        <v>58</v>
      </c>
      <c r="E32" s="79"/>
      <c r="F32" s="79"/>
      <c r="G32" s="57" t="s">
        <v>81</v>
      </c>
      <c r="H32" s="57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</row>
    <row r="33" spans="3:12" ht="18" customHeight="1" thickBot="1">
      <c r="C33" s="57"/>
      <c r="D33" s="80" t="s">
        <v>47</v>
      </c>
      <c r="E33" s="80"/>
      <c r="F33" s="80"/>
      <c r="G33" s="3">
        <f>+G28</f>
        <v>15.775460000000017</v>
      </c>
      <c r="H33" s="71"/>
      <c r="I33" s="63"/>
      <c r="K33" s="51"/>
      <c r="L33" s="20"/>
    </row>
    <row r="34" spans="3:12" ht="15" customHeight="1" thickTop="1">
      <c r="C34" s="57"/>
      <c r="D34" s="69"/>
      <c r="E34" s="69"/>
      <c r="F34" s="69"/>
      <c r="G34" s="13"/>
      <c r="H34" s="73"/>
      <c r="I34" s="63"/>
      <c r="K34" s="51"/>
      <c r="L34" s="20"/>
    </row>
    <row r="35" spans="3:12" ht="15" customHeight="1">
      <c r="C35" s="57"/>
      <c r="D35" s="69"/>
      <c r="E35" s="69"/>
      <c r="F35" s="69"/>
      <c r="G35" s="13"/>
      <c r="H35" s="73"/>
      <c r="I35" s="63"/>
      <c r="K35" s="51"/>
      <c r="L35" s="20"/>
    </row>
    <row r="36" spans="3:12" ht="15" customHeight="1">
      <c r="C36" s="57"/>
      <c r="D36" s="69"/>
      <c r="E36" s="69"/>
      <c r="F36" s="69"/>
      <c r="G36" s="13"/>
      <c r="H36" s="73"/>
      <c r="I36" s="63"/>
      <c r="K36" s="51"/>
      <c r="L36" s="20"/>
    </row>
    <row r="37" spans="3:12" ht="15" customHeight="1">
      <c r="C37" s="57"/>
      <c r="D37" s="69"/>
      <c r="E37" s="69"/>
      <c r="F37" s="69"/>
      <c r="G37" s="13"/>
      <c r="H37" s="73"/>
      <c r="I37" s="63"/>
      <c r="K37" s="51"/>
      <c r="L37" s="20"/>
    </row>
    <row r="38" spans="3:12" ht="15" customHeight="1">
      <c r="C38" s="57"/>
      <c r="D38" s="69"/>
      <c r="E38" s="69"/>
      <c r="F38" s="69"/>
      <c r="G38" s="13"/>
      <c r="H38" s="73"/>
      <c r="I38" s="63"/>
      <c r="K38" s="51"/>
      <c r="L38" s="20"/>
    </row>
    <row r="39" spans="3:12" ht="15" customHeight="1">
      <c r="C39" s="57"/>
      <c r="D39" s="69"/>
      <c r="E39" s="69"/>
      <c r="F39" s="69"/>
      <c r="G39" s="13"/>
      <c r="H39" s="73"/>
      <c r="I39" s="63"/>
      <c r="K39" s="51"/>
      <c r="L39" s="20"/>
    </row>
    <row r="40" spans="7:11" ht="15">
      <c r="G40" s="63"/>
      <c r="K40" s="74"/>
    </row>
    <row r="41" ht="15.75" thickTop="1">
      <c r="K41" s="75"/>
    </row>
    <row r="42" ht="15">
      <c r="G42" s="63"/>
    </row>
  </sheetData>
  <sheetProtection/>
  <mergeCells count="30">
    <mergeCell ref="C2:H2"/>
    <mergeCell ref="C3:H3"/>
    <mergeCell ref="C4:H4"/>
    <mergeCell ref="C5:H5"/>
    <mergeCell ref="D17:F17"/>
    <mergeCell ref="D8:F8"/>
    <mergeCell ref="D16:F16"/>
    <mergeCell ref="D13:F13"/>
    <mergeCell ref="D15:F15"/>
    <mergeCell ref="D7:F7"/>
    <mergeCell ref="D11:F11"/>
    <mergeCell ref="D22:F22"/>
    <mergeCell ref="D10:F10"/>
    <mergeCell ref="D12:F12"/>
    <mergeCell ref="D20:F20"/>
    <mergeCell ref="D18:F18"/>
    <mergeCell ref="D19:F19"/>
    <mergeCell ref="D14:F14"/>
    <mergeCell ref="D25:F25"/>
    <mergeCell ref="D24:F24"/>
    <mergeCell ref="D33:F33"/>
    <mergeCell ref="D27:F27"/>
    <mergeCell ref="D9:F9"/>
    <mergeCell ref="D23:F23"/>
    <mergeCell ref="D29:F29"/>
    <mergeCell ref="D30:F30"/>
    <mergeCell ref="D31:F31"/>
    <mergeCell ref="D32:F32"/>
    <mergeCell ref="D26:F26"/>
    <mergeCell ref="D28:F28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mmorales</dc:creator>
  <cp:keywords/>
  <dc:description/>
  <cp:lastModifiedBy>Miguel A. Morales</cp:lastModifiedBy>
  <cp:lastPrinted>2022-08-22T16:29:58Z</cp:lastPrinted>
  <dcterms:created xsi:type="dcterms:W3CDTF">2006-05-17T00:09:33Z</dcterms:created>
  <dcterms:modified xsi:type="dcterms:W3CDTF">2022-08-22T16:52:25Z</dcterms:modified>
  <cp:category/>
  <cp:version/>
  <cp:contentType/>
  <cp:contentStatus/>
</cp:coreProperties>
</file>