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2\"/>
    </mc:Choice>
  </mc:AlternateContent>
  <xr:revisionPtr revIDLastSave="0" documentId="8_{AB8C1888-CCDF-46F7-9338-F03404BE2F00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I27" i="1" l="1"/>
  <c r="I23" i="3"/>
  <c r="I66" i="1"/>
  <c r="I69" i="1" s="1"/>
  <c r="I56" i="1"/>
  <c r="I45" i="1"/>
  <c r="I18" i="1"/>
  <c r="I57" i="1" l="1"/>
  <c r="I70" i="1" s="1"/>
  <c r="I28" i="1"/>
  <c r="I80" i="1" l="1"/>
</calcChain>
</file>

<file path=xl/sharedStrings.xml><?xml version="1.0" encoding="utf-8"?>
<sst xmlns="http://schemas.openxmlformats.org/spreadsheetml/2006/main" count="90" uniqueCount="82">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</sst>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7"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(&quot;L&quot;\ * #,##0_);_(&quot;L&quot;\ * \(#,##0\);_(&quot;L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12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7" fontId="6" fillId="0" borderId="0" xfId="2" applyNumberFormat="1" applyFont="1" applyFill="1" applyAlignment="1">
      <alignment horizontal="right"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70" fontId="3" fillId="0" borderId="0" xfId="0" applyNumberFormat="1" applyFont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7" fontId="0" fillId="0" borderId="0" xfId="0" applyNumberFormat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0" fontId="0" fillId="0" borderId="0" xfId="0"/>
    <xf numFmtId="0" fontId="0" fillId="0" borderId="0" xfId="0"/>
    <xf numFmtId="167" fontId="3" fillId="0" borderId="0" xfId="38024" applyNumberFormat="1" applyFont="1" applyFill="1" applyAlignment="1">
      <alignment horizontal="right" vertical="top"/>
    </xf>
    <xf numFmtId="0" fontId="0" fillId="0" borderId="0" xfId="0"/>
    <xf numFmtId="167" fontId="3" fillId="0" borderId="0" xfId="38024" applyNumberFormat="1" applyFont="1" applyFill="1" applyAlignment="1">
      <alignment horizontal="right" vertical="top"/>
    </xf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Fill="1" applyAlignment="1">
      <alignment vertical="top"/>
    </xf>
    <xf numFmtId="164" fontId="3" fillId="0" borderId="0" xfId="38051" applyNumberFormat="1" applyFont="1" applyFill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Fill="1" applyAlignment="1">
      <alignment vertical="top"/>
    </xf>
    <xf numFmtId="164" fontId="3" fillId="0" borderId="0" xfId="38051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7" fontId="3" fillId="0" borderId="0" xfId="3809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171" fontId="3" fillId="0" borderId="0" xfId="38075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</cellXfs>
  <cellStyles count="38125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3" xfId="1191" xr:uid="{A7B8B905-4410-4D90-8706-69CF97953077}"/>
    <cellStyle name="Comma 2 3 2" xfId="1192" xr:uid="{59C8604F-0CC9-4CA9-9981-337FD2D15013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5" xfId="5560" xr:uid="{50F18770-1209-49BB-A19F-FB4320141F98}"/>
    <cellStyle name="Moneda 5 2" xfId="5561" xr:uid="{565909E6-32EE-4CF6-ABCE-F990253EEB81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0"/>
  <tableStyles count="1" defaultTableStyle="TableStyleMedium2" defaultPivotStyle="PivotStyleLight16"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R80"/>
  <sheetViews>
    <sheetView showGridLines="0" tabSelected="1" workbookViewId="0"/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0" width="13.81640625" bestFit="1" customWidth="1"/>
    <col min="11" max="11" width="13.81640625" style="38" bestFit="1" customWidth="1"/>
    <col min="12" max="18" width="11.54296875" style="38"/>
  </cols>
  <sheetData>
    <row r="1" spans="1:10">
      <c r="G1" t="s">
        <v>67</v>
      </c>
    </row>
    <row r="2" spans="1:10">
      <c r="G2" t="s">
        <v>66</v>
      </c>
    </row>
    <row r="3" spans="1:10">
      <c r="G3" t="s">
        <v>68</v>
      </c>
    </row>
    <row r="4" spans="1:10">
      <c r="G4" t="s">
        <v>81</v>
      </c>
    </row>
    <row r="5" spans="1:10">
      <c r="G5" s="1" t="s">
        <v>0</v>
      </c>
    </row>
    <row r="6" spans="1:10">
      <c r="B6" s="2"/>
      <c r="C6" s="2"/>
      <c r="D6" s="2"/>
      <c r="E6" s="2"/>
      <c r="F6" s="2"/>
      <c r="G6" s="2"/>
      <c r="H6" s="3"/>
      <c r="I6" s="18">
        <v>2022</v>
      </c>
    </row>
    <row r="7" spans="1:10">
      <c r="A7" s="4"/>
      <c r="B7" s="2"/>
      <c r="C7" s="2"/>
      <c r="D7" s="2"/>
      <c r="E7" s="2"/>
      <c r="F7" s="2"/>
      <c r="G7" s="2"/>
      <c r="H7" s="2"/>
      <c r="I7" s="2"/>
    </row>
    <row r="8" spans="1:10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10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10">
      <c r="A10" s="2"/>
      <c r="B10" s="2" t="s">
        <v>3</v>
      </c>
      <c r="C10" s="2"/>
      <c r="D10" s="2"/>
      <c r="E10" s="2"/>
      <c r="F10" s="2"/>
      <c r="G10" s="2"/>
      <c r="H10" s="7"/>
      <c r="I10" s="48">
        <v>12258730.493623771</v>
      </c>
      <c r="J10" s="37"/>
    </row>
    <row r="11" spans="1:10">
      <c r="A11" s="2"/>
      <c r="B11" s="2" t="s">
        <v>4</v>
      </c>
      <c r="C11" s="2"/>
      <c r="D11" s="2"/>
      <c r="E11" s="2"/>
      <c r="F11" s="2"/>
      <c r="G11" s="2"/>
      <c r="H11" s="7"/>
      <c r="I11" s="49">
        <v>21999999.999999996</v>
      </c>
      <c r="J11" s="39"/>
    </row>
    <row r="12" spans="1:10">
      <c r="A12" s="2"/>
      <c r="B12" s="2" t="s">
        <v>5</v>
      </c>
      <c r="C12" s="2"/>
      <c r="D12" s="2"/>
      <c r="E12" s="2"/>
      <c r="F12" s="2"/>
      <c r="G12" s="2"/>
      <c r="H12" s="7"/>
      <c r="I12" s="50">
        <v>62039639.556183636</v>
      </c>
      <c r="J12" s="39"/>
    </row>
    <row r="13" spans="1:10">
      <c r="A13" s="2"/>
      <c r="B13" s="2" t="s">
        <v>6</v>
      </c>
      <c r="C13" s="2"/>
      <c r="D13" s="2"/>
      <c r="E13" s="2"/>
      <c r="F13" s="2"/>
      <c r="G13" s="2"/>
      <c r="H13" s="7"/>
      <c r="I13" s="51">
        <v>126895827.55887221</v>
      </c>
      <c r="J13" s="39"/>
    </row>
    <row r="14" spans="1:10">
      <c r="A14" s="2"/>
      <c r="B14" s="2" t="s">
        <v>7</v>
      </c>
      <c r="C14" s="2"/>
      <c r="D14" s="2"/>
      <c r="E14" s="2"/>
      <c r="F14" s="2"/>
      <c r="G14" s="2"/>
      <c r="H14" s="7"/>
      <c r="I14" s="9">
        <v>924000</v>
      </c>
      <c r="J14" s="39"/>
    </row>
    <row r="15" spans="1:10">
      <c r="A15" s="2"/>
      <c r="B15" s="2" t="s">
        <v>8</v>
      </c>
      <c r="C15" s="2"/>
      <c r="D15" s="2"/>
      <c r="E15" s="2"/>
      <c r="F15" s="2"/>
      <c r="G15" s="2"/>
      <c r="H15" s="7"/>
      <c r="I15" s="52">
        <v>91477189.651165143</v>
      </c>
      <c r="J15" s="39"/>
    </row>
    <row r="16" spans="1:10">
      <c r="A16" s="2"/>
      <c r="B16" s="2" t="s">
        <v>9</v>
      </c>
      <c r="C16" s="2"/>
      <c r="D16" s="2"/>
      <c r="E16" s="2"/>
      <c r="F16" s="2"/>
      <c r="G16" s="2"/>
      <c r="H16" s="7"/>
      <c r="I16" s="53">
        <v>146114167.97712326</v>
      </c>
      <c r="J16" s="39"/>
    </row>
    <row r="17" spans="1:10">
      <c r="A17" s="2"/>
      <c r="B17" s="2" t="s">
        <v>10</v>
      </c>
      <c r="C17" s="2"/>
      <c r="D17" s="2"/>
      <c r="E17" s="2"/>
      <c r="F17" s="2"/>
      <c r="G17" s="2"/>
      <c r="H17" s="7"/>
      <c r="I17" s="54">
        <v>5464226.9235136099</v>
      </c>
      <c r="J17" s="39"/>
    </row>
    <row r="18" spans="1:10">
      <c r="A18" s="2"/>
      <c r="B18" s="2"/>
      <c r="C18" s="2"/>
      <c r="D18" s="2"/>
      <c r="E18" s="2"/>
      <c r="F18" s="2" t="s">
        <v>11</v>
      </c>
      <c r="G18" s="2"/>
      <c r="H18" s="7"/>
      <c r="I18" s="8">
        <f>SUM(I10:I17)</f>
        <v>467173782.16048157</v>
      </c>
    </row>
    <row r="19" spans="1:10">
      <c r="A19" s="2"/>
      <c r="B19" s="2"/>
      <c r="C19" s="2"/>
      <c r="D19" s="2"/>
      <c r="E19" s="2"/>
      <c r="F19" s="2"/>
      <c r="G19" s="2"/>
      <c r="H19" s="7"/>
      <c r="I19" s="8"/>
    </row>
    <row r="20" spans="1:10">
      <c r="A20" s="2" t="s">
        <v>12</v>
      </c>
      <c r="B20" s="2"/>
      <c r="C20" s="2"/>
      <c r="D20" s="2"/>
      <c r="E20" s="2"/>
      <c r="F20" s="2"/>
      <c r="G20" s="2"/>
      <c r="H20" s="7"/>
      <c r="I20" s="8"/>
    </row>
    <row r="21" spans="1:10">
      <c r="A21" s="2"/>
      <c r="B21" s="26" t="s">
        <v>74</v>
      </c>
      <c r="C21" s="2"/>
      <c r="D21" s="2"/>
      <c r="E21" s="2"/>
      <c r="F21" s="2"/>
      <c r="G21" s="2"/>
      <c r="H21" s="7"/>
      <c r="I21" s="8">
        <v>999999.99999999988</v>
      </c>
      <c r="J21" s="39"/>
    </row>
    <row r="22" spans="1:10">
      <c r="A22" s="2"/>
      <c r="B22" s="2" t="s">
        <v>13</v>
      </c>
      <c r="C22" s="2"/>
      <c r="D22" s="2"/>
      <c r="E22" s="2"/>
      <c r="F22" s="2"/>
      <c r="G22" s="2"/>
      <c r="H22" s="7"/>
      <c r="I22" s="55">
        <v>25798025.519747499</v>
      </c>
      <c r="J22" s="39"/>
    </row>
    <row r="23" spans="1:10">
      <c r="A23" s="2"/>
      <c r="B23" s="2" t="s">
        <v>14</v>
      </c>
      <c r="C23" s="2"/>
      <c r="D23" s="2"/>
      <c r="E23" s="2"/>
      <c r="F23" s="2"/>
      <c r="G23" s="2"/>
      <c r="H23" s="7"/>
      <c r="I23" s="56">
        <v>6497972.8242678754</v>
      </c>
      <c r="J23" s="39"/>
    </row>
    <row r="24" spans="1:10">
      <c r="A24" s="2"/>
      <c r="B24" s="2" t="s">
        <v>15</v>
      </c>
      <c r="C24" s="2"/>
      <c r="D24" s="2"/>
      <c r="E24" s="2"/>
      <c r="F24" s="2"/>
      <c r="G24" s="2"/>
      <c r="H24" s="7"/>
      <c r="I24" s="56">
        <v>116740161.09530319</v>
      </c>
      <c r="J24" s="39"/>
    </row>
    <row r="25" spans="1:10">
      <c r="A25" s="2"/>
      <c r="B25" s="27" t="s">
        <v>75</v>
      </c>
      <c r="C25" s="2"/>
      <c r="D25" s="2"/>
      <c r="E25" s="2"/>
      <c r="F25" s="2"/>
      <c r="G25" s="2"/>
      <c r="H25" s="7"/>
      <c r="I25" s="56">
        <v>15175741.284027794</v>
      </c>
      <c r="J25" s="39"/>
    </row>
    <row r="26" spans="1:10">
      <c r="A26" s="2"/>
      <c r="B26" s="2" t="s">
        <v>16</v>
      </c>
      <c r="C26" s="2"/>
      <c r="D26" s="2"/>
      <c r="E26" s="2"/>
      <c r="F26" s="2"/>
      <c r="G26" s="2"/>
      <c r="H26" s="7"/>
      <c r="I26" s="57">
        <v>454081.855841026</v>
      </c>
      <c r="J26" s="39"/>
    </row>
    <row r="27" spans="1:10">
      <c r="A27" s="2"/>
      <c r="B27" s="2"/>
      <c r="C27" s="2"/>
      <c r="D27" s="2"/>
      <c r="E27" s="2"/>
      <c r="F27" s="2" t="s">
        <v>17</v>
      </c>
      <c r="G27" s="2"/>
      <c r="H27" s="7"/>
      <c r="I27" s="10">
        <f>SUM(I21:I26)</f>
        <v>165665982.57918739</v>
      </c>
    </row>
    <row r="28" spans="1:10">
      <c r="A28" s="2"/>
      <c r="B28" s="2"/>
      <c r="C28" s="2"/>
      <c r="D28" s="2"/>
      <c r="E28" s="2"/>
      <c r="F28" s="4" t="s">
        <v>18</v>
      </c>
      <c r="G28" s="4"/>
      <c r="H28" s="33"/>
      <c r="I28" s="34">
        <f>+I27+I18</f>
        <v>632839764.73966897</v>
      </c>
    </row>
    <row r="29" spans="1:10">
      <c r="A29" s="2"/>
      <c r="B29" s="2"/>
      <c r="C29" s="2"/>
      <c r="D29" s="2"/>
      <c r="E29" s="2"/>
      <c r="F29" s="2"/>
      <c r="G29" s="2"/>
      <c r="H29" s="7"/>
      <c r="I29" s="12"/>
    </row>
    <row r="30" spans="1:10">
      <c r="A30" s="4" t="s">
        <v>19</v>
      </c>
      <c r="B30" s="2"/>
      <c r="C30" s="2"/>
      <c r="D30" s="2"/>
      <c r="E30" s="2"/>
      <c r="F30" s="2"/>
      <c r="G30" s="2"/>
      <c r="H30" s="7"/>
      <c r="I30" s="13"/>
    </row>
    <row r="31" spans="1:10">
      <c r="A31" s="2" t="s">
        <v>20</v>
      </c>
      <c r="B31" s="2"/>
      <c r="C31" s="2"/>
      <c r="D31" s="2"/>
      <c r="E31" s="2"/>
      <c r="F31" s="2"/>
      <c r="G31" s="2"/>
      <c r="H31" s="7"/>
      <c r="I31" s="14"/>
    </row>
    <row r="32" spans="1:10">
      <c r="A32" s="2"/>
      <c r="B32" s="2" t="s">
        <v>21</v>
      </c>
      <c r="C32" s="2"/>
      <c r="D32" s="2"/>
      <c r="E32" s="2"/>
      <c r="F32" s="2"/>
      <c r="G32" s="2"/>
      <c r="H32" s="7"/>
      <c r="I32" s="58">
        <v>67551568.962471262</v>
      </c>
      <c r="J32" s="39"/>
    </row>
    <row r="33" spans="1:10">
      <c r="A33" s="2"/>
      <c r="B33" s="2" t="s">
        <v>22</v>
      </c>
      <c r="C33" s="2"/>
      <c r="D33" s="2"/>
      <c r="E33" s="2"/>
      <c r="F33" s="2"/>
      <c r="G33" s="2"/>
      <c r="H33" s="7"/>
      <c r="I33" s="15"/>
      <c r="J33" s="35"/>
    </row>
    <row r="34" spans="1:10">
      <c r="A34" s="2"/>
      <c r="B34" s="2"/>
      <c r="C34" s="2" t="s">
        <v>23</v>
      </c>
      <c r="D34" s="2"/>
      <c r="E34" s="2"/>
      <c r="F34" s="2"/>
      <c r="G34" s="2"/>
      <c r="H34" s="7"/>
      <c r="I34" s="59">
        <v>17466297.50932648</v>
      </c>
      <c r="J34" s="39"/>
    </row>
    <row r="35" spans="1:10">
      <c r="A35" s="2"/>
      <c r="B35" s="2" t="s">
        <v>24</v>
      </c>
      <c r="C35" s="2"/>
      <c r="D35" s="2"/>
      <c r="E35" s="2"/>
      <c r="F35" s="2"/>
      <c r="G35" s="2"/>
      <c r="H35" s="7"/>
      <c r="I35" s="59">
        <v>151242256.15656483</v>
      </c>
      <c r="J35" s="39"/>
    </row>
    <row r="36" spans="1:10">
      <c r="A36" s="2"/>
      <c r="B36" s="2" t="s">
        <v>69</v>
      </c>
      <c r="C36" s="2"/>
      <c r="D36" s="2"/>
      <c r="E36" s="2"/>
      <c r="F36" s="2"/>
      <c r="G36" s="2"/>
      <c r="H36" s="7"/>
      <c r="I36" s="59">
        <v>2585503.778246576</v>
      </c>
      <c r="J36" s="39"/>
    </row>
    <row r="37" spans="1:10">
      <c r="A37" s="2"/>
      <c r="B37" s="2" t="s">
        <v>25</v>
      </c>
      <c r="C37" s="2"/>
      <c r="D37" s="2"/>
      <c r="E37" s="2"/>
      <c r="F37" s="2"/>
      <c r="G37" s="2"/>
      <c r="H37" s="7"/>
      <c r="I37" s="8"/>
      <c r="J37" s="35"/>
    </row>
    <row r="38" spans="1:10">
      <c r="A38" s="2"/>
      <c r="B38" s="2"/>
      <c r="C38" s="2" t="s">
        <v>26</v>
      </c>
      <c r="D38" s="2"/>
      <c r="E38" s="2"/>
      <c r="F38" s="2"/>
      <c r="G38" s="2"/>
      <c r="H38" s="7"/>
      <c r="I38" s="60">
        <v>83341.899999999994</v>
      </c>
      <c r="J38" s="39"/>
    </row>
    <row r="39" spans="1:10">
      <c r="A39" s="2"/>
      <c r="B39" s="2" t="s">
        <v>72</v>
      </c>
      <c r="C39" s="2"/>
      <c r="D39" s="2"/>
      <c r="E39" s="2"/>
      <c r="F39" s="2"/>
      <c r="G39" s="2"/>
      <c r="H39" s="7"/>
      <c r="I39" s="8"/>
      <c r="J39" s="35"/>
    </row>
    <row r="40" spans="1:10">
      <c r="A40" s="2"/>
      <c r="B40" s="2"/>
      <c r="C40" s="2" t="s">
        <v>26</v>
      </c>
      <c r="D40" s="2"/>
      <c r="E40" s="2"/>
      <c r="F40" s="2"/>
      <c r="G40" s="2"/>
      <c r="H40" s="7"/>
      <c r="I40" s="61">
        <v>2368678.6959182201</v>
      </c>
      <c r="J40" s="39"/>
    </row>
    <row r="41" spans="1:10">
      <c r="A41" s="2"/>
      <c r="B41" s="28" t="s">
        <v>76</v>
      </c>
      <c r="C41" s="2"/>
      <c r="D41" s="2"/>
      <c r="E41" s="2"/>
      <c r="F41" s="2"/>
      <c r="G41" s="2"/>
      <c r="H41" s="7"/>
      <c r="I41" s="8"/>
      <c r="J41" s="35"/>
    </row>
    <row r="42" spans="1:10">
      <c r="A42" s="2"/>
      <c r="B42" s="2"/>
      <c r="C42" s="29" t="s">
        <v>77</v>
      </c>
      <c r="D42" s="2"/>
      <c r="E42" s="2"/>
      <c r="F42" s="2"/>
      <c r="G42" s="2"/>
      <c r="H42" s="7"/>
      <c r="I42" s="63">
        <v>1733139.96</v>
      </c>
      <c r="J42" s="39"/>
    </row>
    <row r="43" spans="1:10">
      <c r="A43" s="2"/>
      <c r="B43" s="2" t="s">
        <v>27</v>
      </c>
      <c r="C43" s="2"/>
      <c r="D43" s="2"/>
      <c r="E43" s="2"/>
      <c r="F43" s="2"/>
      <c r="G43" s="2"/>
      <c r="H43" s="7"/>
      <c r="I43" s="63">
        <v>3953521.7805991224</v>
      </c>
      <c r="J43" s="39"/>
    </row>
    <row r="44" spans="1:10">
      <c r="A44" s="2"/>
      <c r="B44" s="2" t="s">
        <v>28</v>
      </c>
      <c r="C44" s="2"/>
      <c r="D44" s="2"/>
      <c r="E44" s="2"/>
      <c r="F44" s="2"/>
      <c r="G44" s="2"/>
      <c r="H44" s="7"/>
      <c r="I44" s="62">
        <v>38352960.956851222</v>
      </c>
      <c r="J44" s="39"/>
    </row>
    <row r="45" spans="1:10">
      <c r="A45" s="2"/>
      <c r="B45" s="2"/>
      <c r="C45" s="2"/>
      <c r="D45" s="2"/>
      <c r="E45" s="2"/>
      <c r="F45" s="2" t="s">
        <v>29</v>
      </c>
      <c r="G45" s="2"/>
      <c r="H45" s="7"/>
      <c r="I45" s="10">
        <f>SUM(I32:I44)</f>
        <v>285337269.69997776</v>
      </c>
      <c r="J45" s="35"/>
    </row>
    <row r="46" spans="1:10">
      <c r="A46" s="2"/>
      <c r="B46" s="2"/>
      <c r="C46" s="2"/>
      <c r="D46" s="2"/>
      <c r="E46" s="2"/>
      <c r="F46" s="2"/>
      <c r="G46" s="2"/>
      <c r="H46" s="7"/>
      <c r="I46" s="10"/>
      <c r="J46" s="35"/>
    </row>
    <row r="47" spans="1:10">
      <c r="A47" s="2"/>
      <c r="B47" s="2" t="s">
        <v>30</v>
      </c>
      <c r="C47" s="2"/>
      <c r="D47" s="2"/>
      <c r="E47" s="2"/>
      <c r="F47" s="2"/>
      <c r="G47" s="2"/>
      <c r="H47" s="7"/>
      <c r="I47" s="10"/>
      <c r="J47" s="35"/>
    </row>
    <row r="48" spans="1:10">
      <c r="A48" s="2"/>
      <c r="B48" s="2" t="s">
        <v>31</v>
      </c>
      <c r="C48" s="2"/>
      <c r="D48" s="2"/>
      <c r="E48" s="2"/>
      <c r="F48" s="2"/>
      <c r="G48" s="2"/>
      <c r="H48" s="7"/>
      <c r="I48" s="64">
        <v>97897053.167590454</v>
      </c>
      <c r="J48" s="39"/>
    </row>
    <row r="49" spans="1:10">
      <c r="A49" s="2"/>
      <c r="B49" s="2" t="s">
        <v>73</v>
      </c>
      <c r="C49" s="2"/>
      <c r="D49" s="2"/>
      <c r="E49" s="2"/>
      <c r="F49" s="2"/>
      <c r="G49" s="2"/>
      <c r="H49" s="7"/>
      <c r="I49" s="66">
        <v>137407.70020317542</v>
      </c>
      <c r="J49" s="39"/>
    </row>
    <row r="50" spans="1:10">
      <c r="A50" s="2"/>
      <c r="B50" s="2" t="s">
        <v>71</v>
      </c>
      <c r="C50" s="2"/>
      <c r="D50" s="2"/>
      <c r="E50" s="2"/>
      <c r="F50" s="2"/>
      <c r="G50" s="2"/>
      <c r="H50" s="7"/>
      <c r="I50" s="66">
        <v>5475132.7306119716</v>
      </c>
      <c r="J50" s="39"/>
    </row>
    <row r="51" spans="1:10">
      <c r="A51" s="2"/>
      <c r="B51" s="30" t="s">
        <v>78</v>
      </c>
      <c r="C51" s="2"/>
      <c r="D51" s="2"/>
      <c r="E51" s="2"/>
      <c r="F51" s="2"/>
      <c r="G51" s="2"/>
      <c r="H51" s="7"/>
      <c r="I51" s="66">
        <v>10613718.049863838</v>
      </c>
      <c r="J51" s="39"/>
    </row>
    <row r="52" spans="1:10">
      <c r="A52" s="2"/>
      <c r="B52" s="2" t="s">
        <v>70</v>
      </c>
      <c r="C52" s="2"/>
      <c r="D52" s="2"/>
      <c r="E52" s="2"/>
      <c r="F52" s="2"/>
      <c r="G52" s="2"/>
      <c r="H52" s="7"/>
      <c r="I52" s="66">
        <v>18999999.999999996</v>
      </c>
      <c r="J52" s="39"/>
    </row>
    <row r="53" spans="1:10">
      <c r="A53" s="2"/>
      <c r="B53" s="31" t="s">
        <v>79</v>
      </c>
      <c r="C53" s="2"/>
      <c r="D53" s="2"/>
      <c r="E53" s="2"/>
      <c r="F53" s="2"/>
      <c r="G53" s="2"/>
      <c r="H53" s="7"/>
      <c r="I53" s="66">
        <v>29591519.064082187</v>
      </c>
      <c r="J53" s="39"/>
    </row>
    <row r="54" spans="1:10">
      <c r="A54" s="2"/>
      <c r="B54" s="32" t="s">
        <v>80</v>
      </c>
      <c r="C54" s="2"/>
      <c r="D54" s="2"/>
      <c r="E54" s="2"/>
      <c r="F54" s="2"/>
      <c r="G54" s="2"/>
      <c r="H54" s="7"/>
      <c r="I54" s="66">
        <v>2804123.2521177763</v>
      </c>
      <c r="J54" s="39"/>
    </row>
    <row r="55" spans="1:10">
      <c r="A55" s="2"/>
      <c r="B55" s="2" t="s">
        <v>32</v>
      </c>
      <c r="C55" s="2"/>
      <c r="D55" s="2"/>
      <c r="E55" s="2"/>
      <c r="F55" s="2"/>
      <c r="G55" s="2"/>
      <c r="H55" s="7"/>
      <c r="I55" s="65">
        <v>866055.67574882158</v>
      </c>
      <c r="J55" s="39"/>
    </row>
    <row r="56" spans="1:10">
      <c r="A56" s="2"/>
      <c r="B56" s="2"/>
      <c r="C56" s="2"/>
      <c r="D56" s="2"/>
      <c r="E56" s="2"/>
      <c r="F56" s="2" t="s">
        <v>33</v>
      </c>
      <c r="G56" s="2"/>
      <c r="H56" s="7"/>
      <c r="I56" s="10">
        <f>SUM(I48:I55)</f>
        <v>166385009.64021823</v>
      </c>
    </row>
    <row r="57" spans="1:10">
      <c r="A57" s="2"/>
      <c r="B57" s="2"/>
      <c r="C57" s="2"/>
      <c r="D57" s="2"/>
      <c r="E57" s="2"/>
      <c r="F57" s="2" t="s">
        <v>34</v>
      </c>
      <c r="G57" s="2"/>
      <c r="H57" s="7"/>
      <c r="I57" s="10">
        <f>+I56+I45</f>
        <v>451722279.34019601</v>
      </c>
    </row>
    <row r="58" spans="1:10">
      <c r="A58" s="2"/>
      <c r="B58" s="2"/>
      <c r="C58" s="2"/>
      <c r="D58" s="2"/>
      <c r="E58" s="2"/>
      <c r="F58" s="2"/>
      <c r="G58" s="2"/>
      <c r="H58" s="7"/>
      <c r="I58" s="10"/>
    </row>
    <row r="59" spans="1:10">
      <c r="A59" s="2" t="s">
        <v>35</v>
      </c>
      <c r="B59" s="2"/>
      <c r="C59" s="2"/>
      <c r="D59" s="2"/>
      <c r="E59" s="2"/>
      <c r="F59" s="2"/>
      <c r="G59" s="2"/>
      <c r="H59" s="7"/>
      <c r="I59" s="8"/>
    </row>
    <row r="60" spans="1:10">
      <c r="A60" s="2"/>
      <c r="B60" s="2" t="s">
        <v>36</v>
      </c>
      <c r="C60" s="2"/>
      <c r="D60" s="2"/>
      <c r="E60" s="2"/>
      <c r="F60" s="2"/>
      <c r="G60" s="2"/>
      <c r="H60" s="7"/>
      <c r="I60" s="67">
        <v>79411096.75999999</v>
      </c>
      <c r="J60" s="39"/>
    </row>
    <row r="61" spans="1:10">
      <c r="A61" s="2"/>
      <c r="B61" s="2" t="s">
        <v>57</v>
      </c>
      <c r="C61" s="2"/>
      <c r="D61" s="2"/>
      <c r="E61" s="2"/>
      <c r="F61" s="2"/>
      <c r="G61" s="2"/>
      <c r="H61" s="7"/>
      <c r="I61" s="68">
        <v>76161.664359096205</v>
      </c>
      <c r="J61" s="39"/>
    </row>
    <row r="62" spans="1:10">
      <c r="A62" s="2"/>
      <c r="B62" s="2" t="s">
        <v>58</v>
      </c>
      <c r="C62" s="2"/>
      <c r="D62" s="2"/>
      <c r="E62" s="2"/>
      <c r="F62" s="2"/>
      <c r="G62" s="2"/>
      <c r="H62" s="7"/>
      <c r="I62" s="68">
        <v>287515.34056463104</v>
      </c>
      <c r="J62" s="39"/>
    </row>
    <row r="63" spans="1:10">
      <c r="A63" s="2"/>
      <c r="B63" s="2" t="s">
        <v>37</v>
      </c>
      <c r="C63" s="2"/>
      <c r="D63" s="2"/>
      <c r="E63" s="2"/>
      <c r="F63" s="2"/>
      <c r="G63" s="2"/>
      <c r="H63" s="2"/>
      <c r="I63" s="68">
        <v>4345548.4008514322</v>
      </c>
      <c r="J63" s="39"/>
    </row>
    <row r="64" spans="1:10">
      <c r="A64" s="2"/>
      <c r="B64" s="2" t="s">
        <v>38</v>
      </c>
      <c r="C64" s="2"/>
      <c r="D64" s="2"/>
      <c r="E64" s="2"/>
      <c r="F64" s="2"/>
      <c r="G64" s="2"/>
      <c r="H64" s="2"/>
      <c r="I64" s="8">
        <v>-6467160.5788059011</v>
      </c>
      <c r="J64" s="39"/>
    </row>
    <row r="65" spans="1:10">
      <c r="A65" s="2"/>
      <c r="B65" s="2" t="s">
        <v>39</v>
      </c>
      <c r="C65" s="2"/>
      <c r="D65" s="2"/>
      <c r="E65" s="2"/>
      <c r="F65" s="2"/>
      <c r="G65" s="2"/>
      <c r="H65" s="2"/>
      <c r="I65" s="69">
        <v>98204332.897096619</v>
      </c>
      <c r="J65" s="39"/>
    </row>
    <row r="66" spans="1:10">
      <c r="A66" s="2"/>
      <c r="B66" s="2"/>
      <c r="C66" s="2"/>
      <c r="D66" s="2"/>
      <c r="E66" s="2"/>
      <c r="F66" s="2"/>
      <c r="G66" s="2"/>
      <c r="H66" s="2"/>
      <c r="I66" s="10">
        <f>SUM(I60:I65)</f>
        <v>175857494.48406589</v>
      </c>
      <c r="J66" s="36"/>
    </row>
    <row r="67" spans="1:10">
      <c r="A67" s="2"/>
      <c r="B67" s="2" t="s">
        <v>59</v>
      </c>
      <c r="C67" s="2"/>
      <c r="D67" s="2"/>
      <c r="E67" s="2"/>
      <c r="F67" s="2"/>
      <c r="G67" s="2"/>
      <c r="H67" s="2"/>
      <c r="I67" s="2"/>
      <c r="J67" s="35"/>
    </row>
    <row r="68" spans="1:10">
      <c r="A68" s="2"/>
      <c r="B68" s="2"/>
      <c r="C68" s="2" t="s">
        <v>60</v>
      </c>
      <c r="D68" s="2"/>
      <c r="E68" s="2"/>
      <c r="F68" s="2"/>
      <c r="G68" s="2"/>
      <c r="H68" s="2"/>
      <c r="I68" s="70">
        <v>5259990.895406994</v>
      </c>
      <c r="J68" s="39"/>
    </row>
    <row r="69" spans="1:10">
      <c r="A69" s="2"/>
      <c r="B69" s="2"/>
      <c r="C69" s="2"/>
      <c r="D69" s="2"/>
      <c r="E69" s="2"/>
      <c r="F69" s="2" t="s">
        <v>40</v>
      </c>
      <c r="G69" s="2"/>
      <c r="H69" s="2"/>
      <c r="I69" s="10">
        <f>SUM(I66:I68)</f>
        <v>181117485.37947288</v>
      </c>
      <c r="J69" s="35"/>
    </row>
    <row r="70" spans="1:10">
      <c r="A70" s="2"/>
      <c r="B70" s="2"/>
      <c r="C70" s="2"/>
      <c r="D70" s="2"/>
      <c r="E70" s="2"/>
      <c r="F70" s="2" t="s">
        <v>41</v>
      </c>
      <c r="G70" s="2"/>
      <c r="H70" s="2"/>
      <c r="I70" s="34">
        <f>+I69+I57</f>
        <v>632839764.71966887</v>
      </c>
      <c r="J70" s="35"/>
    </row>
    <row r="74" spans="1:10">
      <c r="G74" t="s">
        <v>64</v>
      </c>
      <c r="I74" t="s">
        <v>43</v>
      </c>
    </row>
    <row r="75" spans="1:10">
      <c r="G75" t="s">
        <v>42</v>
      </c>
      <c r="I75" t="s">
        <v>44</v>
      </c>
    </row>
    <row r="80" spans="1:10">
      <c r="I80" s="25">
        <f>I70-I28</f>
        <v>-2.0000100135803223E-2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J29"/>
  <sheetViews>
    <sheetView showGridLines="0" workbookViewId="0">
      <selection activeCell="F29" sqref="F29"/>
    </sheetView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0" width="11.54296875" style="36"/>
  </cols>
  <sheetData>
    <row r="1" spans="1:10">
      <c r="G1" t="s">
        <v>67</v>
      </c>
      <c r="J1" s="38"/>
    </row>
    <row r="2" spans="1:10">
      <c r="G2" t="s">
        <v>66</v>
      </c>
      <c r="J2" s="38"/>
    </row>
    <row r="3" spans="1:10">
      <c r="G3" t="s">
        <v>65</v>
      </c>
      <c r="J3" s="38"/>
    </row>
    <row r="4" spans="1:10">
      <c r="G4" t="str">
        <f>BG!G4</f>
        <v>Al 30 de junio de 2022</v>
      </c>
      <c r="J4" s="38"/>
    </row>
    <row r="5" spans="1:10">
      <c r="B5" s="2"/>
      <c r="C5" s="2"/>
      <c r="D5" s="2"/>
      <c r="E5" s="2"/>
      <c r="F5" s="2"/>
      <c r="G5" s="1" t="s">
        <v>0</v>
      </c>
      <c r="H5" s="3"/>
      <c r="I5" s="3"/>
      <c r="J5" s="38"/>
    </row>
    <row r="6" spans="1:10">
      <c r="A6" s="16"/>
      <c r="B6" s="17"/>
      <c r="C6" s="17"/>
      <c r="D6" s="17"/>
      <c r="E6" s="17"/>
      <c r="F6" s="17"/>
      <c r="G6" s="17"/>
      <c r="H6" s="18"/>
      <c r="I6" s="18">
        <v>2022</v>
      </c>
      <c r="J6" s="38"/>
    </row>
    <row r="7" spans="1:10">
      <c r="A7" s="19"/>
      <c r="B7" s="17"/>
      <c r="C7" s="17"/>
      <c r="D7" s="17"/>
      <c r="E7" s="17"/>
      <c r="F7" s="17"/>
      <c r="G7" s="17"/>
      <c r="H7" s="20"/>
      <c r="I7" s="18"/>
      <c r="J7" s="38"/>
    </row>
    <row r="8" spans="1:10">
      <c r="A8" s="21" t="s">
        <v>45</v>
      </c>
      <c r="B8" s="21"/>
      <c r="C8" s="21"/>
      <c r="D8" s="21"/>
      <c r="E8" s="21"/>
      <c r="F8" s="21"/>
      <c r="G8" s="21"/>
      <c r="H8" s="22"/>
      <c r="I8" s="40">
        <v>289884008.96266389</v>
      </c>
      <c r="J8" s="38"/>
    </row>
    <row r="9" spans="1:10">
      <c r="A9" s="21" t="s">
        <v>46</v>
      </c>
      <c r="B9" s="21"/>
      <c r="C9" s="21"/>
      <c r="D9" s="21"/>
      <c r="E9" s="21"/>
      <c r="F9" s="21"/>
      <c r="G9" s="21"/>
      <c r="H9" s="22"/>
      <c r="I9" s="45">
        <v>-227667716.79911461</v>
      </c>
      <c r="J9" s="38"/>
    </row>
    <row r="10" spans="1:10">
      <c r="A10" s="21" t="s">
        <v>47</v>
      </c>
      <c r="B10" s="21"/>
      <c r="C10" s="21"/>
      <c r="D10" s="21"/>
      <c r="E10" s="21"/>
      <c r="F10" s="21"/>
      <c r="G10" s="21"/>
      <c r="H10" s="22"/>
      <c r="I10" s="42">
        <v>62216292.163549274</v>
      </c>
      <c r="J10" s="38"/>
    </row>
    <row r="11" spans="1:10">
      <c r="A11" s="21" t="s">
        <v>48</v>
      </c>
      <c r="B11" s="21"/>
      <c r="C11" s="21"/>
      <c r="D11" s="21"/>
      <c r="E11" s="21"/>
      <c r="F11" s="21"/>
      <c r="G11" s="21"/>
      <c r="H11" s="22"/>
      <c r="I11" s="43"/>
      <c r="J11" s="38"/>
    </row>
    <row r="12" spans="1:10">
      <c r="A12" s="21"/>
      <c r="B12" s="21" t="s">
        <v>49</v>
      </c>
      <c r="C12" s="21"/>
      <c r="D12" s="21"/>
      <c r="E12" s="21"/>
      <c r="F12" s="21"/>
      <c r="G12" s="21"/>
      <c r="H12" s="22"/>
      <c r="I12" s="46">
        <v>-7279345.4004112585</v>
      </c>
      <c r="J12" s="38"/>
    </row>
    <row r="13" spans="1:10">
      <c r="A13" s="21"/>
      <c r="B13" s="21" t="s">
        <v>50</v>
      </c>
      <c r="C13" s="21"/>
      <c r="D13" s="21"/>
      <c r="E13" s="21"/>
      <c r="F13" s="21"/>
      <c r="G13" s="21"/>
      <c r="H13" s="22"/>
      <c r="I13" s="46">
        <v>-23156978.928468507</v>
      </c>
      <c r="J13" s="38"/>
    </row>
    <row r="14" spans="1:10">
      <c r="A14" s="21"/>
      <c r="B14" s="21" t="s">
        <v>51</v>
      </c>
      <c r="C14" s="21"/>
      <c r="D14" s="21"/>
      <c r="E14" s="21"/>
      <c r="F14" s="21"/>
      <c r="G14" s="21"/>
      <c r="H14" s="22"/>
      <c r="I14" s="41">
        <v>20141373.778146319</v>
      </c>
      <c r="J14" s="38"/>
    </row>
    <row r="15" spans="1:10">
      <c r="A15" s="21"/>
      <c r="B15" s="21"/>
      <c r="C15" s="21"/>
      <c r="D15" s="21"/>
      <c r="E15" s="21"/>
      <c r="F15" s="21"/>
      <c r="G15" s="21"/>
      <c r="H15" s="22"/>
      <c r="I15" s="45">
        <v>-10294950.550733447</v>
      </c>
      <c r="J15" s="38"/>
    </row>
    <row r="16" spans="1:10">
      <c r="A16" s="21" t="s">
        <v>52</v>
      </c>
      <c r="B16" s="21"/>
      <c r="C16" s="21"/>
      <c r="D16" s="21"/>
      <c r="E16" s="21"/>
      <c r="F16" s="21"/>
      <c r="G16" s="21"/>
      <c r="H16" s="22"/>
      <c r="I16" s="42">
        <v>51921341.612815827</v>
      </c>
      <c r="J16" s="38"/>
    </row>
    <row r="17" spans="1:10">
      <c r="A17" s="21" t="s">
        <v>53</v>
      </c>
      <c r="B17" s="21"/>
      <c r="C17" s="21"/>
      <c r="D17" s="21"/>
      <c r="E17" s="21"/>
      <c r="F17" s="21"/>
      <c r="G17" s="21"/>
      <c r="H17" s="22"/>
      <c r="I17" s="45">
        <v>-11808576.585500974</v>
      </c>
      <c r="J17" s="38"/>
    </row>
    <row r="18" spans="1:10">
      <c r="A18" s="21" t="s">
        <v>54</v>
      </c>
      <c r="B18" s="21"/>
      <c r="C18" s="21"/>
      <c r="D18" s="21"/>
      <c r="E18" s="21"/>
      <c r="F18" s="21"/>
      <c r="G18" s="21"/>
      <c r="H18" s="22"/>
      <c r="I18" s="42">
        <v>40112765.027314857</v>
      </c>
      <c r="J18" s="38"/>
    </row>
    <row r="19" spans="1:10">
      <c r="A19" s="21" t="s">
        <v>55</v>
      </c>
      <c r="B19" s="21"/>
      <c r="C19" s="21"/>
      <c r="D19" s="21"/>
      <c r="E19" s="21"/>
      <c r="F19" s="21"/>
      <c r="G19" s="21"/>
      <c r="H19" s="22"/>
      <c r="I19" s="45">
        <v>-5825808.57698463</v>
      </c>
      <c r="J19" s="38"/>
    </row>
    <row r="20" spans="1:10">
      <c r="A20" s="21" t="s">
        <v>56</v>
      </c>
      <c r="B20" s="21"/>
      <c r="C20" s="21"/>
      <c r="D20" s="21"/>
      <c r="E20" s="21"/>
      <c r="F20" s="21"/>
      <c r="G20" s="21"/>
      <c r="H20" s="22"/>
      <c r="I20" s="44">
        <v>34286956.450330228</v>
      </c>
      <c r="J20" s="38"/>
    </row>
    <row r="21" spans="1:10">
      <c r="A21" s="21"/>
      <c r="B21" s="21"/>
      <c r="C21" s="21"/>
      <c r="D21" s="21"/>
      <c r="E21" s="21"/>
      <c r="F21" s="21"/>
      <c r="G21" s="21"/>
      <c r="H21" s="22"/>
      <c r="I21" s="23"/>
      <c r="J21" s="38"/>
    </row>
    <row r="22" spans="1:10">
      <c r="A22" s="24" t="s">
        <v>61</v>
      </c>
      <c r="B22" s="21"/>
      <c r="C22" s="21"/>
      <c r="D22" s="21"/>
      <c r="E22" s="21"/>
      <c r="F22" s="21"/>
      <c r="G22" s="21"/>
      <c r="H22" s="21"/>
      <c r="I22" s="23"/>
      <c r="J22" s="38"/>
    </row>
    <row r="23" spans="1:10">
      <c r="A23" s="21"/>
      <c r="B23" s="21" t="s">
        <v>62</v>
      </c>
      <c r="C23" s="21"/>
      <c r="D23" s="21"/>
      <c r="E23" s="21"/>
      <c r="F23" s="21"/>
      <c r="G23" s="21"/>
      <c r="H23" s="21"/>
      <c r="I23" s="11">
        <f>I20-I24</f>
        <v>32738912.489498492</v>
      </c>
      <c r="J23" s="38"/>
    </row>
    <row r="24" spans="1:10">
      <c r="A24" s="21"/>
      <c r="B24" s="21" t="s">
        <v>63</v>
      </c>
      <c r="C24" s="21"/>
      <c r="D24" s="21"/>
      <c r="E24" s="21"/>
      <c r="F24" s="21"/>
      <c r="G24" s="21"/>
      <c r="H24" s="21"/>
      <c r="I24" s="47">
        <v>1548043.9608317353</v>
      </c>
      <c r="J24" s="38"/>
    </row>
    <row r="28" spans="1:10">
      <c r="F28" t="s">
        <v>64</v>
      </c>
      <c r="H28" t="s">
        <v>43</v>
      </c>
    </row>
    <row r="29" spans="1:10">
      <c r="F29" t="s">
        <v>42</v>
      </c>
      <c r="H29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Consulting Analytics</cp:lastModifiedBy>
  <cp:lastPrinted>2021-08-04T22:26:00Z</cp:lastPrinted>
  <dcterms:created xsi:type="dcterms:W3CDTF">2021-08-04T22:11:35Z</dcterms:created>
  <dcterms:modified xsi:type="dcterms:W3CDTF">2022-08-18T20:45:24Z</dcterms:modified>
</cp:coreProperties>
</file>