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6 JUNIO 2022\"/>
    </mc:Choice>
  </mc:AlternateContent>
  <bookViews>
    <workbookView xWindow="0" yWindow="0" windowWidth="19200" windowHeight="6760"/>
  </bookViews>
  <sheets>
    <sheet name="B G. 06 2022" sheetId="5" r:id="rId1"/>
    <sheet name="E R. 06 2022" sheetId="6" r:id="rId2"/>
  </sheets>
  <definedNames>
    <definedName name="_xlnm.Print_Area" localSheetId="0">'B G. 06 2022'!$A$1:$F$74</definedName>
    <definedName name="_xlnm.Print_Area" localSheetId="1">'E R. 06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<sst xmlns="http://schemas.openxmlformats.org/spreadsheetml/2006/main" count="103" uniqueCount="97">
  <si>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</si>
  <si>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</si>
  <si>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</si>
  <si>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</si>
  <si>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</si>
  <si>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</si>
  <si>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</si>
  <si>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</si>
  <si>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</si>
  <si>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</si>
  <si>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</si>
  <si>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</si>
  <si>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</si>
  <si>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</si>
  <si>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</si>
  <si>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</si>
  <si>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</si>
  <si>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</si>
  <si>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</si>
  <si>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</si>
  <si>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</si>
  <si>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</si>
  <si>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</si>
  <si>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</si>
  <si>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</si>
  <si>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</si>
  <si>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</si>
  <si>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</si>
  <si>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</si>
  <si>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</si>
  <si>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</si>
  <si>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</si>
  <si>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</si>
  <si>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</si>
  <si>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</si>
  <si>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</si>
  <si>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</si>
  <si>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</si>
  <si>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</si>
  <si>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</si>
  <si>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</si>
  <si>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</si>
  <si>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</si>
  <si>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</si>
  <si>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</si>
  <si>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</si>
  <si>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</si>
  <si>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</si>
  <si>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</si>
  <si>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</si>
  <si>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</si>
  <si>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</si>
  <si>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</si>
  <si>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</si>
  <si>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</si>
  <si>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</si>
  <si>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</si>
  <si>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</si>
  <si>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</si>
  <si>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</si>
  <si>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</si>
  <si>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</si>
  <si>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</si>
  <si>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</si>
  <si>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</si>
  <si>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</si>
  <si>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</si>
  <si>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</si>
  <si>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</si>
  <si>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</si>
  <si>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</si>
  <si>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</si>
  <si>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</si>
  <si>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</si>
  <si>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</si>
  <si>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</si>
  <si>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</si>
  <si>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</si>
  <si>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</si>
  <si>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</si>
  <si>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</si>
  <si>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</si>
  <si>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</si>
  <si>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</si>
  <si>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</si>
  <si>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</si>
  <si>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</si>
  <si>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</si>
  <si>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</si>
  <si>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</si>
  <si>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</si>
  <si>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</si>
  <si>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</si>
  <si>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</si>
  <si>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</si>
  <si>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Estado de resultados del 01 de Enero al 30 de Junio de 2022</t>
  </si>
  <si>
    <t>Balance General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</si>
</sst>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96</v>
      </c>
      <c r="C2" s="66"/>
      <c r="D2" s="66"/>
    </row>
    <row r="3" spans="1:6" ht="14" x14ac:dyDescent="0.3">
      <c r="B3" s="66" t="s">
        <v>1</v>
      </c>
      <c r="C3" s="66"/>
      <c r="D3" s="66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313451.57000000007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152427.51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3586.63</v>
      </c>
      <c r="D12" s="5"/>
      <c r="F12" s="51"/>
    </row>
    <row r="13" spans="1:6" x14ac:dyDescent="0.25">
      <c r="A13" s="3">
        <v>116</v>
      </c>
      <c r="B13" s="4" t="s">
        <v>9</v>
      </c>
      <c r="C13" s="5">
        <v>6454.14</v>
      </c>
      <c r="D13" s="10"/>
      <c r="F13" s="51"/>
    </row>
    <row r="14" spans="1:6" x14ac:dyDescent="0.25">
      <c r="A14" s="3">
        <v>117</v>
      </c>
      <c r="B14" s="4" t="s">
        <v>10</v>
      </c>
      <c r="C14" s="5">
        <v>1901.21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4151.4799999999996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132440.18</v>
      </c>
    </row>
    <row r="17" spans="1:8" x14ac:dyDescent="0.25">
      <c r="A17" s="3">
        <v>123</v>
      </c>
      <c r="B17" s="4" t="s">
        <v>13</v>
      </c>
      <c r="C17" s="5">
        <v>56345.9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76094.28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445891.75000000006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56052.98</v>
      </c>
    </row>
    <row r="23" spans="1:8" x14ac:dyDescent="0.25">
      <c r="A23" s="3">
        <v>213</v>
      </c>
      <c r="B23" s="4" t="s">
        <v>18</v>
      </c>
      <c r="C23" s="5">
        <v>56052.98</v>
      </c>
      <c r="D23" s="5"/>
    </row>
    <row r="24" spans="1:8" ht="9.5" hidden="1" customHeight="1" x14ac:dyDescent="0.25">
      <c r="A24" s="3">
        <v>214</v>
      </c>
      <c r="B24" s="4" t="s">
        <v>19</v>
      </c>
      <c r="C24" s="5"/>
      <c r="D24" s="5"/>
    </row>
    <row r="25" spans="1:8" x14ac:dyDescent="0.25">
      <c r="A25" s="7">
        <v>22</v>
      </c>
      <c r="B25" s="8" t="s">
        <v>20</v>
      </c>
      <c r="C25" s="14"/>
      <c r="D25" s="15"/>
      <c r="E25" s="9">
        <v>0</v>
      </c>
    </row>
    <row r="26" spans="1:8" ht="13" thickBot="1" x14ac:dyDescent="0.3">
      <c r="A26" s="3"/>
      <c r="B26" s="7" t="s">
        <v>21</v>
      </c>
      <c r="C26" s="2"/>
      <c r="D26" s="2"/>
      <c r="E26" s="13">
        <f>+E25+E22</f>
        <v>56052.98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22</v>
      </c>
      <c r="C28" s="9"/>
      <c r="D28" s="9"/>
    </row>
    <row r="29" spans="1:8" x14ac:dyDescent="0.25">
      <c r="A29" s="7">
        <v>31</v>
      </c>
      <c r="B29" s="8" t="s">
        <v>23</v>
      </c>
      <c r="E29" s="9">
        <f>+C30</f>
        <v>260000</v>
      </c>
    </row>
    <row r="30" spans="1:8" x14ac:dyDescent="0.25">
      <c r="A30" s="3">
        <v>310</v>
      </c>
      <c r="B30" s="4" t="s">
        <v>24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25</v>
      </c>
      <c r="E31" s="9">
        <f>+C32</f>
        <v>52000</v>
      </c>
    </row>
    <row r="32" spans="1:8" x14ac:dyDescent="0.25">
      <c r="A32" s="3">
        <v>320</v>
      </c>
      <c r="B32" s="4" t="s">
        <v>25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26</v>
      </c>
      <c r="E33" s="9">
        <f>SUM(C34:C34)</f>
        <v>-67263</v>
      </c>
    </row>
    <row r="34" spans="1:8" x14ac:dyDescent="0.25">
      <c r="A34" s="3">
        <v>332</v>
      </c>
      <c r="B34" s="4" t="s">
        <v>27</v>
      </c>
      <c r="C34" s="5">
        <v>-67263</v>
      </c>
      <c r="D34" s="5"/>
      <c r="F34" s="51"/>
    </row>
    <row r="35" spans="1:8" x14ac:dyDescent="0.25">
      <c r="A35" s="7">
        <v>34</v>
      </c>
      <c r="B35" s="8" t="s">
        <v>28</v>
      </c>
      <c r="E35" s="9">
        <f>+C36+C37</f>
        <v>145101.77000000002</v>
      </c>
      <c r="F35" s="51"/>
    </row>
    <row r="36" spans="1:8" x14ac:dyDescent="0.25">
      <c r="A36" s="3">
        <v>340</v>
      </c>
      <c r="B36" s="4" t="s">
        <v>29</v>
      </c>
      <c r="C36" s="5">
        <v>175076.54</v>
      </c>
      <c r="D36" s="5"/>
      <c r="F36" s="51"/>
    </row>
    <row r="37" spans="1:8" x14ac:dyDescent="0.25">
      <c r="A37" s="3">
        <v>341</v>
      </c>
      <c r="B37" s="4" t="s">
        <v>30</v>
      </c>
      <c r="C37" s="5">
        <v>-29974.77</v>
      </c>
      <c r="D37" s="5"/>
    </row>
    <row r="38" spans="1:8" x14ac:dyDescent="0.25">
      <c r="A38" s="7">
        <v>35</v>
      </c>
      <c r="B38" s="8" t="s">
        <v>31</v>
      </c>
      <c r="E38" s="5">
        <v>0</v>
      </c>
    </row>
    <row r="39" spans="1:8" x14ac:dyDescent="0.25">
      <c r="A39" s="7">
        <v>36</v>
      </c>
      <c r="B39" s="8" t="s">
        <v>32</v>
      </c>
      <c r="C39" s="14"/>
      <c r="D39" s="15"/>
      <c r="E39" s="5">
        <v>0</v>
      </c>
    </row>
    <row r="40" spans="1:8" ht="13.5" thickBot="1" x14ac:dyDescent="0.35">
      <c r="A40" s="3"/>
      <c r="B40" s="8" t="s">
        <v>33</v>
      </c>
      <c r="C40" s="2"/>
      <c r="D40" s="2"/>
      <c r="E40" s="13">
        <f>SUM(E26:E39)</f>
        <v>445891.75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34</v>
      </c>
      <c r="C42" s="17"/>
      <c r="D42" s="17"/>
    </row>
    <row r="43" spans="1:8" x14ac:dyDescent="0.25">
      <c r="A43" s="3">
        <v>6</v>
      </c>
      <c r="B43" s="8" t="s">
        <v>35</v>
      </c>
      <c r="C43" s="17"/>
      <c r="D43" s="17"/>
    </row>
    <row r="44" spans="1:8" ht="13" x14ac:dyDescent="0.3">
      <c r="A44" s="3">
        <v>61</v>
      </c>
      <c r="B44" s="8" t="s">
        <v>36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37</v>
      </c>
      <c r="C45" s="5">
        <v>150000</v>
      </c>
      <c r="D45" s="5"/>
    </row>
    <row r="46" spans="1:8" x14ac:dyDescent="0.25">
      <c r="A46" s="7">
        <v>62</v>
      </c>
      <c r="B46" s="8" t="s">
        <v>38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39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83</v>
      </c>
      <c r="C48" s="5">
        <v>150000</v>
      </c>
      <c r="D48" s="5"/>
    </row>
    <row r="49" spans="1:8" x14ac:dyDescent="0.25">
      <c r="A49" s="3">
        <v>624</v>
      </c>
      <c r="B49" s="4" t="s">
        <v>40</v>
      </c>
      <c r="C49" s="11">
        <v>126108.1</v>
      </c>
      <c r="D49" s="12"/>
    </row>
    <row r="50" spans="1:8" ht="13" thickBot="1" x14ac:dyDescent="0.3">
      <c r="A50" s="3"/>
      <c r="B50" s="8" t="s">
        <v>41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42</v>
      </c>
      <c r="C52" s="17"/>
      <c r="D52" s="17"/>
    </row>
    <row r="53" spans="1:8" ht="13" x14ac:dyDescent="0.3">
      <c r="A53" s="7">
        <v>71</v>
      </c>
      <c r="B53" s="7" t="s">
        <v>43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82</v>
      </c>
      <c r="C54" s="5">
        <f>+C45</f>
        <v>150000</v>
      </c>
      <c r="D54" s="5"/>
    </row>
    <row r="55" spans="1:8" x14ac:dyDescent="0.25">
      <c r="A55" s="7">
        <v>72</v>
      </c>
      <c r="B55" s="19" t="s">
        <v>44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45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84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46</v>
      </c>
      <c r="C58" s="11">
        <v>126108.1</v>
      </c>
      <c r="D58" s="12"/>
    </row>
    <row r="59" spans="1:8" ht="13" thickBot="1" x14ac:dyDescent="0.3">
      <c r="A59" s="3"/>
      <c r="B59" s="8" t="s">
        <v>41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3"/>
      <c r="B66" s="63"/>
      <c r="C66" s="64"/>
      <c r="D66" s="64"/>
      <c r="E66" s="65"/>
      <c r="F66" s="65"/>
    </row>
    <row r="67" spans="1:6" ht="14.5" customHeight="1" x14ac:dyDescent="0.3">
      <c r="A67" s="63" t="s">
        <v>89</v>
      </c>
      <c r="B67" s="63"/>
      <c r="C67" s="64" t="s">
        <v>91</v>
      </c>
      <c r="D67" s="64"/>
      <c r="E67" s="65" t="s">
        <v>93</v>
      </c>
      <c r="F67" s="65"/>
    </row>
    <row r="68" spans="1:6" ht="13" x14ac:dyDescent="0.3">
      <c r="A68" s="63" t="s">
        <v>85</v>
      </c>
      <c r="B68" s="63"/>
      <c r="C68" s="64" t="s">
        <v>92</v>
      </c>
      <c r="D68" s="64"/>
      <c r="E68" s="65" t="s">
        <v>94</v>
      </c>
      <c r="F68" s="65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B1:D1"/>
    <mergeCell ref="B2:D2"/>
    <mergeCell ref="B3:D3"/>
    <mergeCell ref="A19:B19"/>
    <mergeCell ref="C66:D66"/>
    <mergeCell ref="A68:B68"/>
    <mergeCell ref="C68:D68"/>
    <mergeCell ref="E68:F68"/>
    <mergeCell ref="C67:D67"/>
    <mergeCell ref="E66:F66"/>
    <mergeCell ref="E67:F67"/>
    <mergeCell ref="A66:B66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1" zoomScale="115" zoomScaleNormal="115" workbookViewId="0">
      <selection activeCell="F49" sqref="F49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95</v>
      </c>
      <c r="C2" s="66"/>
      <c r="D2" s="66"/>
    </row>
    <row r="3" spans="1:6" ht="14" x14ac:dyDescent="0.3">
      <c r="B3" s="66" t="s">
        <v>1</v>
      </c>
      <c r="C3" s="66"/>
      <c r="D3" s="66"/>
    </row>
    <row r="5" spans="1:6" x14ac:dyDescent="0.25">
      <c r="A5" s="69"/>
      <c r="B5" s="69"/>
      <c r="C5" s="24"/>
      <c r="D5" s="25" t="s">
        <v>47</v>
      </c>
      <c r="E5" s="26"/>
      <c r="F5" s="25" t="s">
        <v>48</v>
      </c>
    </row>
    <row r="6" spans="1:6" x14ac:dyDescent="0.25">
      <c r="A6" s="24">
        <v>5</v>
      </c>
      <c r="B6" s="27" t="s">
        <v>49</v>
      </c>
      <c r="C6" s="27"/>
      <c r="D6" s="28"/>
      <c r="F6" s="28"/>
    </row>
    <row r="7" spans="1:6" x14ac:dyDescent="0.25">
      <c r="A7" s="24">
        <v>51</v>
      </c>
      <c r="B7" s="27" t="s">
        <v>50</v>
      </c>
      <c r="C7" s="29"/>
      <c r="D7" s="30"/>
      <c r="F7" s="30"/>
    </row>
    <row r="8" spans="1:6" x14ac:dyDescent="0.25">
      <c r="A8" s="24">
        <v>510</v>
      </c>
      <c r="B8" s="31" t="s">
        <v>51</v>
      </c>
      <c r="C8" s="32"/>
      <c r="D8" s="33">
        <v>1259.1600000000001</v>
      </c>
      <c r="F8" s="33">
        <v>12105.65</v>
      </c>
    </row>
    <row r="9" spans="1:6" x14ac:dyDescent="0.25">
      <c r="A9" s="24">
        <v>512</v>
      </c>
      <c r="B9" s="31" t="s">
        <v>52</v>
      </c>
      <c r="C9" s="32"/>
      <c r="D9" s="34">
        <v>5370.72</v>
      </c>
      <c r="F9" s="34">
        <v>29994.37</v>
      </c>
    </row>
    <row r="10" spans="1:6" x14ac:dyDescent="0.25">
      <c r="A10" s="24"/>
      <c r="B10" s="35" t="s">
        <v>53</v>
      </c>
      <c r="C10" s="32"/>
      <c r="D10" s="36">
        <f>SUM(D8:D9)</f>
        <v>6629.88</v>
      </c>
      <c r="F10" s="36">
        <f>SUM(F8:F9)</f>
        <v>42100.02</v>
      </c>
    </row>
    <row r="11" spans="1:6" x14ac:dyDescent="0.25">
      <c r="A11" s="24">
        <v>4</v>
      </c>
      <c r="B11" s="27" t="s">
        <v>54</v>
      </c>
      <c r="C11" s="27"/>
      <c r="D11" s="37"/>
      <c r="F11" s="37"/>
    </row>
    <row r="12" spans="1:6" x14ac:dyDescent="0.25">
      <c r="A12" s="24">
        <v>41</v>
      </c>
      <c r="B12" s="27" t="s">
        <v>81</v>
      </c>
      <c r="C12" s="29"/>
      <c r="D12" s="38"/>
      <c r="F12" s="38"/>
    </row>
    <row r="13" spans="1:6" x14ac:dyDescent="0.25">
      <c r="A13" s="24">
        <v>410</v>
      </c>
      <c r="B13" s="31" t="s">
        <v>80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55</v>
      </c>
      <c r="C14" s="32"/>
      <c r="D14" s="33">
        <v>12411.4</v>
      </c>
      <c r="F14" s="33">
        <v>78544.89</v>
      </c>
    </row>
    <row r="15" spans="1:6" ht="12.75" customHeight="1" x14ac:dyDescent="0.25">
      <c r="A15" s="24">
        <v>413</v>
      </c>
      <c r="B15" s="31" t="s">
        <v>56</v>
      </c>
      <c r="C15" s="32"/>
      <c r="D15" s="34">
        <v>1051.1600000000001</v>
      </c>
      <c r="F15" s="34">
        <v>6306.96</v>
      </c>
    </row>
    <row r="16" spans="1:6" ht="12.75" hidden="1" customHeight="1" x14ac:dyDescent="0.25">
      <c r="A16" s="24">
        <v>414</v>
      </c>
      <c r="B16" s="31" t="s">
        <v>57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58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13462.56</v>
      </c>
      <c r="E18" s="40"/>
      <c r="F18" s="36">
        <f>SUM(F13:F17)</f>
        <v>84851.85</v>
      </c>
    </row>
    <row r="19" spans="1:6" x14ac:dyDescent="0.25">
      <c r="A19" s="41"/>
      <c r="B19" s="35" t="s">
        <v>59</v>
      </c>
      <c r="C19" s="29"/>
      <c r="D19" s="5">
        <f>+D10-D18</f>
        <v>-6832.6799999999994</v>
      </c>
      <c r="E19" s="42"/>
      <c r="F19" s="5">
        <f>+F10-F18</f>
        <v>-42751.830000000009</v>
      </c>
    </row>
    <row r="20" spans="1:6" x14ac:dyDescent="0.25">
      <c r="A20" s="31"/>
      <c r="B20" s="27" t="s">
        <v>60</v>
      </c>
      <c r="C20" s="27"/>
      <c r="D20" s="37"/>
      <c r="F20" s="37"/>
    </row>
    <row r="21" spans="1:6" x14ac:dyDescent="0.25">
      <c r="A21" s="24">
        <v>52</v>
      </c>
      <c r="B21" s="27" t="s">
        <v>61</v>
      </c>
      <c r="C21" s="29"/>
      <c r="D21" s="38"/>
      <c r="F21" s="38"/>
    </row>
    <row r="22" spans="1:6" x14ac:dyDescent="0.25">
      <c r="A22" s="24">
        <v>521</v>
      </c>
      <c r="B22" s="31" t="s">
        <v>62</v>
      </c>
      <c r="C22" s="32"/>
      <c r="D22" s="43">
        <v>1513.95</v>
      </c>
      <c r="E22" s="42"/>
      <c r="F22" s="43">
        <v>14883.7</v>
      </c>
    </row>
    <row r="23" spans="1:6" hidden="1" x14ac:dyDescent="0.25">
      <c r="A23" s="24">
        <v>522</v>
      </c>
      <c r="B23" s="31" t="s">
        <v>63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64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65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14883.7</v>
      </c>
    </row>
    <row r="27" spans="1:6" x14ac:dyDescent="0.25">
      <c r="A27" s="41"/>
      <c r="B27" s="27" t="s">
        <v>66</v>
      </c>
      <c r="C27" s="29"/>
      <c r="D27" s="9">
        <f>+D19+D26</f>
        <v>-5318.73</v>
      </c>
      <c r="E27" s="40"/>
      <c r="F27" s="9">
        <f>+F19+F26</f>
        <v>-27868.130000000008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67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68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69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70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71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72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73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74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75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76</v>
      </c>
      <c r="C39" s="29"/>
      <c r="D39" s="5">
        <f>+D27-D38</f>
        <v>-5318.73</v>
      </c>
      <c r="E39" s="40"/>
      <c r="F39" s="45">
        <f>+F27-F38</f>
        <v>-27868.130000000008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77</v>
      </c>
      <c r="C41" s="29"/>
      <c r="D41" s="5"/>
      <c r="F41" s="38"/>
    </row>
    <row r="42" spans="1:6" x14ac:dyDescent="0.25">
      <c r="A42" s="24">
        <v>440</v>
      </c>
      <c r="B42" s="31" t="s">
        <v>78</v>
      </c>
      <c r="C42" s="32"/>
      <c r="D42" s="5">
        <v>431.25</v>
      </c>
      <c r="E42" s="42"/>
      <c r="F42" s="5">
        <v>2106.64</v>
      </c>
    </row>
    <row r="43" spans="1:6" ht="13" x14ac:dyDescent="0.4">
      <c r="A43" s="24"/>
      <c r="B43" s="31"/>
      <c r="C43" s="32"/>
      <c r="D43" s="60">
        <f>+D42</f>
        <v>431.25</v>
      </c>
      <c r="F43" s="60">
        <f>+F42</f>
        <v>2106.64</v>
      </c>
    </row>
    <row r="44" spans="1:6" ht="13" x14ac:dyDescent="0.4">
      <c r="A44" s="41"/>
      <c r="B44" s="27" t="s">
        <v>79</v>
      </c>
      <c r="C44" s="29"/>
      <c r="D44" s="62">
        <f>+D27-D43</f>
        <v>-5749.98</v>
      </c>
      <c r="E44" s="40"/>
      <c r="F44" s="62">
        <f>+F27-F43</f>
        <v>-29974.770000000008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7"/>
      <c r="D50" s="67"/>
      <c r="E50" s="68"/>
      <c r="F50" s="68"/>
      <c r="G50" s="68"/>
    </row>
    <row r="51" spans="1:7" ht="13" customHeight="1" x14ac:dyDescent="0.3">
      <c r="A51" s="46"/>
      <c r="B51" s="57"/>
      <c r="C51" s="67"/>
      <c r="D51" s="67"/>
      <c r="E51" s="68"/>
      <c r="F51" s="68"/>
      <c r="G51" s="68"/>
    </row>
    <row r="52" spans="1:7" ht="12" x14ac:dyDescent="0.3">
      <c r="A52" s="46"/>
      <c r="B52" s="57" t="s">
        <v>89</v>
      </c>
      <c r="C52" s="67" t="s">
        <v>86</v>
      </c>
      <c r="D52" s="67"/>
      <c r="E52" s="68" t="s">
        <v>88</v>
      </c>
      <c r="F52" s="68"/>
      <c r="G52" s="55"/>
    </row>
    <row r="53" spans="1:7" ht="12" x14ac:dyDescent="0.3">
      <c r="A53" s="46"/>
      <c r="B53" s="57" t="s">
        <v>85</v>
      </c>
      <c r="C53" s="67" t="s">
        <v>87</v>
      </c>
      <c r="D53" s="67"/>
      <c r="E53" s="68" t="s">
        <v>90</v>
      </c>
      <c r="F53" s="68"/>
      <c r="G53" s="55"/>
    </row>
  </sheetData>
  <mergeCells count="12">
    <mergeCell ref="B1:D1"/>
    <mergeCell ref="B2:D2"/>
    <mergeCell ref="B3:D3"/>
    <mergeCell ref="A5:B5"/>
    <mergeCell ref="C50:D50"/>
    <mergeCell ref="C53:D53"/>
    <mergeCell ref="E52:F52"/>
    <mergeCell ref="E53:F53"/>
    <mergeCell ref="C51:D51"/>
    <mergeCell ref="E50:G50"/>
    <mergeCell ref="E51:G51"/>
    <mergeCell ref="C52:D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06 2022</vt:lpstr>
      <vt:lpstr>E R. 06 2022</vt:lpstr>
      <vt:lpstr>'B G. 06 2022'!Área_de_impresión</vt:lpstr>
      <vt:lpstr>'E R. 06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2022-07-01T23:24:46Z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