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abril\"/>
    </mc:Choice>
  </mc:AlternateContent>
  <bookViews>
    <workbookView xWindow="0" yWindow="0" windowWidth="20490" windowHeight="765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<sst xmlns="http://schemas.openxmlformats.org/spreadsheetml/2006/main" count="3251" uniqueCount="1979">
  <si>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</si>
  <si>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</si>
  <si>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</si>
  <si>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</si>
  <si>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</si>
  <si>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</si>
  <si>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</si>
  <si>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</si>
  <si>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</si>
  <si>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</si>
  <si>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</si>
  <si>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</si>
  <si>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</si>
  <si>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</si>
  <si>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</si>
  <si>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</si>
  <si>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</si>
  <si>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</si>
  <si>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</si>
  <si>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</si>
  <si>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</si>
  <si>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</si>
  <si>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</si>
  <si>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</si>
  <si>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</si>
  <si>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</si>
  <si>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</si>
  <si>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</si>
  <si>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</si>
  <si>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</si>
  <si>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</si>
  <si>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</si>
  <si>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</si>
  <si>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</si>
  <si>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</si>
  <si>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</si>
  <si>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</si>
  <si>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</si>
  <si>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</si>
  <si>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</si>
  <si>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</si>
  <si>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</si>
  <si>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</si>
  <si>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</si>
  <si>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</si>
  <si>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</si>
  <si>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</si>
  <si>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</si>
  <si>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</si>
  <si>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</si>
  <si>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</si>
  <si>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</si>
  <si>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</si>
  <si>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</si>
  <si>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</si>
  <si>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</si>
  <si>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</si>
  <si>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</si>
  <si>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</si>
  <si>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</si>
  <si>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</si>
  <si>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</si>
  <si>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</si>
  <si>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</si>
  <si>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</si>
  <si>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</si>
  <si>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</si>
  <si>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</si>
  <si>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</si>
  <si>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</si>
  <si>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</si>
  <si>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</si>
  <si>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</si>
  <si>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</si>
  <si>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</si>
  <si>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</si>
  <si>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</si>
  <si>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</si>
  <si>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</si>
  <si>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</si>
  <si>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</si>
  <si>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</si>
  <si>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</si>
  <si>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</si>
  <si>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</si>
  <si>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</si>
  <si>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</si>
  <si>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</si>
  <si>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</si>
  <si>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</si>
  <si>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</si>
  <si>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</si>
  <si>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</si>
  <si>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</si>
  <si>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</si>
  <si>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</si>
  <si>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</si>
  <si>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</si>
  <si>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</si>
  <si>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</si>
  <si>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</si>
  <si>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</si>
  <si>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</si>
  <si>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</si>
  <si>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</si>
  <si>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</si>
  <si>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</si>
  <si>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</si>
  <si>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</si>
  <si>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</si>
  <si>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</si>
  <si>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</si>
  <si>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</si>
  <si>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</si>
  <si>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</si>
  <si>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</si>
  <si>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</si>
  <si>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</si>
  <si>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</si>
  <si>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</si>
  <si>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</si>
  <si>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</si>
  <si>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</si>
  <si>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</si>
  <si>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</si>
  <si>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</si>
  <si>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</si>
  <si>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</si>
  <si>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</si>
  <si>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</si>
  <si>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</si>
  <si>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</si>
  <si>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</si>
  <si>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</si>
  <si>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</si>
  <si>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</si>
  <si>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</si>
  <si>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</si>
  <si>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</si>
  <si>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</si>
  <si>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</si>
  <si>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</si>
  <si>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</si>
  <si>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</si>
  <si>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</si>
  <si>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</si>
  <si>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</si>
  <si>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</si>
  <si>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</si>
  <si>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</si>
  <si>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</si>
  <si>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</si>
  <si>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</si>
  <si>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</si>
  <si>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</si>
  <si>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</si>
  <si>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</si>
  <si>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</si>
  <si>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</si>
  <si>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</si>
  <si>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</si>
  <si>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</si>
  <si>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</si>
  <si>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</si>
  <si>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</si>
  <si>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</si>
  <si>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</si>
  <si>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</si>
  <si>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</si>
  <si>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</si>
  <si>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</si>
  <si>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</si>
  <si>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</si>
  <si>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</si>
  <si>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</si>
  <si>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</si>
  <si>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</si>
  <si>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</si>
  <si>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</si>
  <si>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</si>
  <si>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</si>
  <si>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</si>
  <si>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</si>
  <si>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</si>
  <si>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</si>
  <si>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</si>
  <si>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</si>
  <si>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</si>
  <si>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</si>
  <si>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</si>
  <si>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</si>
  <si>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</si>
  <si>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</si>
  <si>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</si>
  <si>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</si>
  <si>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</si>
  <si>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</si>
  <si>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</si>
  <si>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</si>
  <si>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</si>
  <si>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</si>
  <si>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</si>
  <si>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</si>
  <si>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</si>
  <si>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</si>
  <si>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</si>
  <si>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</si>
  <si>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</si>
  <si>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</si>
  <si>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</si>
  <si>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</si>
  <si>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</si>
  <si>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</si>
  <si>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</si>
  <si>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</si>
  <si>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</si>
  <si>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</si>
  <si>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</si>
  <si>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</si>
  <si>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</si>
  <si>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</si>
  <si>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</si>
  <si>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</si>
  <si>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</si>
  <si>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</si>
  <si>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</si>
  <si>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</si>
  <si>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</si>
  <si>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</si>
  <si>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</si>
  <si>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</si>
  <si>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</si>
  <si>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</si>
  <si>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</si>
  <si>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</si>
  <si>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</si>
  <si>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</si>
  <si>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</si>
  <si>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</si>
  <si>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</si>
  <si>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</si>
  <si>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</si>
  <si>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</si>
  <si>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</si>
  <si>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</si>
  <si>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</si>
  <si>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</si>
  <si>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</si>
  <si>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</si>
  <si>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</si>
  <si>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</si>
  <si>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</si>
  <si>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</si>
  <si>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</si>
  <si>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</si>
  <si>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</si>
  <si>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</si>
  <si>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</si>
  <si>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</si>
  <si>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</si>
  <si>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</si>
  <si>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</si>
  <si>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</si>
  <si>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</si>
  <si>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</si>
  <si>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</si>
  <si>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</si>
  <si>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</si>
  <si>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</si>
  <si>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</si>
  <si>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</si>
  <si>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</si>
  <si>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</si>
  <si>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</si>
  <si>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</si>
  <si>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</si>
  <si>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</si>
  <si>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</si>
  <si>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</si>
  <si>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</si>
  <si>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</si>
  <si>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</si>
  <si>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</si>
  <si>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</si>
  <si>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</si>
  <si>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</si>
  <si>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</si>
  <si>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</si>
  <si>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</si>
  <si>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</si>
  <si>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</si>
  <si>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</si>
  <si>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</si>
  <si>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</si>
  <si>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</si>
  <si>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</si>
  <si>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</si>
  <si>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</si>
  <si>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</si>
  <si>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</si>
  <si>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</si>
  <si>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</si>
  <si>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</si>
  <si>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</si>
  <si>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</si>
  <si>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</si>
  <si>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</si>
  <si>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</si>
  <si>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</si>
  <si>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</si>
  <si>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</si>
  <si>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</si>
  <si>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</si>
  <si>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</si>
  <si>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</si>
  <si>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</si>
  <si>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</si>
  <si>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</si>
  <si>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</si>
  <si>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</si>
  <si>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</si>
  <si>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</si>
  <si>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</si>
  <si>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</si>
  <si>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</si>
  <si>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</si>
  <si>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</si>
  <si>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</si>
  <si>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</si>
  <si>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</si>
  <si>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</si>
  <si>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</si>
  <si>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</si>
  <si>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</si>
  <si>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</si>
  <si>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</si>
  <si>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</si>
  <si>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</si>
  <si>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</si>
  <si>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</si>
  <si>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</si>
  <si>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</si>
  <si>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</si>
  <si>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</si>
  <si>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</si>
  <si>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</si>
  <si>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</si>
  <si>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</si>
  <si>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</si>
  <si>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</si>
  <si>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</si>
  <si>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</si>
  <si>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</si>
  <si>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</si>
  <si>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</si>
  <si>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</si>
  <si>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</si>
  <si>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</si>
  <si>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</si>
  <si>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</si>
  <si>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</si>
  <si>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</si>
  <si>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</si>
  <si>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</si>
  <si>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</si>
  <si>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</si>
  <si>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</si>
  <si>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</si>
  <si>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</si>
  <si>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</si>
  <si>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</si>
  <si>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</si>
  <si>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</si>
  <si>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</si>
  <si>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</si>
  <si>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</si>
  <si>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</si>
  <si>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</si>
  <si>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</si>
  <si>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</si>
  <si>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</si>
  <si>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</si>
  <si>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</si>
  <si>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</si>
  <si>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</si>
  <si>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</si>
  <si>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</si>
  <si>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</si>
  <si>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</si>
  <si>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</si>
  <si>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</si>
  <si>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</si>
  <si>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</si>
  <si>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</si>
  <si>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</si>
  <si>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</si>
  <si>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</si>
  <si>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</si>
  <si>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</si>
  <si>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</si>
  <si>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</si>
  <si>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</si>
  <si>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</si>
  <si>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</si>
  <si>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</si>
  <si>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</si>
  <si>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</si>
  <si>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</si>
  <si>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</si>
  <si>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</si>
  <si>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</si>
  <si>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</si>
  <si>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</si>
  <si>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</si>
  <si>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</si>
  <si>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</si>
  <si>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</si>
  <si>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</si>
  <si>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</si>
  <si>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</si>
  <si>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</si>
  <si>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</si>
  <si>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</si>
  <si>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</si>
  <si>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</si>
  <si>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</si>
  <si>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</si>
  <si>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</si>
  <si>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</si>
  <si>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</si>
  <si>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</si>
  <si>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</si>
  <si>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</si>
  <si>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</si>
  <si>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</si>
  <si>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</si>
  <si>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</si>
  <si>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</si>
  <si>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</si>
  <si>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</si>
  <si>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</si>
  <si>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</si>
  <si>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</si>
  <si>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</si>
  <si>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</si>
  <si>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</si>
  <si>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</si>
  <si>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</si>
  <si>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</si>
  <si>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</si>
  <si>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</si>
  <si>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</si>
  <si>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</si>
  <si>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</si>
  <si>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</si>
  <si>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</si>
  <si>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</si>
  <si>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</si>
  <si>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</si>
  <si>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</si>
  <si>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</si>
  <si>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</si>
  <si>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</si>
  <si>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</si>
  <si>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</si>
  <si>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</si>
  <si>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</si>
  <si>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</si>
  <si>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</si>
  <si>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</si>
  <si>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</si>
  <si>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</si>
  <si>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</si>
  <si>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</si>
  <si>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</si>
  <si>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</si>
  <si>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</si>
  <si>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</si>
  <si>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</si>
  <si>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</si>
  <si>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</si>
  <si>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</si>
  <si>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</si>
  <si>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</si>
  <si>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</si>
  <si>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</si>
  <si>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</si>
  <si>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</si>
  <si>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</si>
  <si>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</si>
  <si>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</si>
  <si>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</si>
  <si>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</si>
  <si>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</si>
  <si>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</si>
  <si>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</si>
  <si>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</si>
  <si>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</si>
  <si>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</si>
  <si>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</si>
  <si>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</si>
  <si>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</si>
  <si>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</si>
  <si>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</si>
  <si>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</si>
  <si>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</si>
  <si>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</si>
  <si>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</si>
  <si>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</si>
  <si>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</si>
  <si>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</si>
  <si>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</si>
  <si>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</si>
  <si>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</si>
  <si>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</si>
  <si>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</si>
  <si>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</si>
  <si>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</si>
  <si>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</si>
  <si>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</si>
  <si>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</si>
  <si>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</si>
  <si>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</si>
  <si>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</si>
  <si>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</si>
  <si>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</si>
  <si>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</si>
  <si>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</si>
  <si>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</si>
  <si>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</si>
  <si>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</si>
  <si>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</si>
  <si>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</si>
  <si>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</si>
  <si>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</si>
  <si>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</si>
  <si>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</si>
  <si>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</si>
  <si>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</si>
  <si>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</si>
  <si>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</si>
  <si>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</si>
  <si>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</si>
  <si>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</si>
  <si>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</si>
  <si>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</si>
  <si>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</si>
  <si>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</si>
  <si>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</si>
  <si>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</si>
  <si>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</si>
  <si>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</si>
  <si>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</si>
  <si>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</si>
  <si>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</si>
  <si>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</si>
  <si>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</si>
  <si>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</si>
  <si>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</si>
  <si>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</si>
  <si>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</si>
  <si>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</si>
  <si>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</si>
  <si>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</si>
  <si>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</si>
  <si>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</si>
  <si>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</si>
  <si>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</si>
  <si>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</si>
  <si>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</si>
  <si>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</si>
  <si>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</si>
  <si>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</si>
  <si>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</si>
  <si>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</si>
  <si>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</si>
  <si>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</si>
  <si>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</si>
  <si>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</si>
  <si>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</si>
  <si>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</si>
  <si>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</si>
  <si>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</si>
  <si>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</si>
  <si>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</si>
  <si>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</si>
  <si>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</si>
  <si>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</si>
  <si>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</si>
  <si>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</si>
  <si>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</si>
  <si>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</si>
  <si>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</si>
  <si>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</si>
  <si>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</si>
  <si>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</si>
  <si>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</si>
  <si>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</si>
  <si>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</si>
  <si>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</si>
  <si>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</si>
  <si>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</si>
  <si>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</si>
  <si>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</si>
  <si>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</si>
  <si>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</si>
  <si>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</si>
  <si>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</si>
  <si>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</si>
  <si>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</si>
  <si>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</si>
  <si>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</si>
  <si>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</si>
  <si>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</si>
  <si>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</si>
  <si>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</si>
  <si>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</si>
  <si>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</si>
  <si>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</si>
  <si>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</si>
  <si>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</si>
  <si>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</si>
  <si>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</si>
  <si>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</si>
  <si>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</si>
  <si>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</si>
  <si>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</si>
  <si>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</si>
  <si>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</si>
  <si>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</si>
  <si>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</si>
  <si>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</si>
  <si>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</si>
  <si>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</si>
  <si>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</si>
  <si>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</si>
  <si>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</si>
  <si>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</si>
  <si>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</si>
  <si>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</si>
  <si>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</si>
  <si>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</si>
  <si>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</si>
  <si>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</si>
  <si>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</si>
  <si>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</si>
  <si>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</si>
  <si>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</si>
  <si>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</si>
  <si>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</si>
  <si>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</si>
  <si>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</si>
  <si>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</si>
  <si>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</si>
  <si>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</si>
  <si>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</si>
  <si>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</si>
  <si>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</si>
  <si>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</si>
  <si>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</si>
  <si>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</si>
  <si>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</si>
  <si>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</si>
  <si>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</si>
  <si>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</si>
  <si>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</si>
  <si>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</si>
  <si>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</si>
  <si>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</si>
  <si>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</si>
  <si>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</si>
  <si>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</si>
  <si>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</si>
  <si>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</si>
  <si>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</si>
  <si>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</si>
  <si>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</si>
  <si>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</si>
  <si>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</si>
  <si>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</si>
  <si>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</si>
  <si>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</si>
  <si>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</si>
  <si>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</si>
  <si>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</si>
  <si>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</si>
  <si>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</si>
  <si>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</si>
  <si>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</si>
  <si>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</si>
  <si>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</si>
  <si>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</si>
  <si>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</si>
  <si>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</si>
  <si>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</si>
  <si>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</si>
  <si>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</si>
  <si>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</si>
  <si>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</si>
  <si>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</si>
  <si>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</si>
  <si>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</si>
  <si>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</si>
  <si>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</si>
  <si>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</si>
  <si>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</si>
  <si>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</si>
  <si>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</si>
  <si>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</si>
  <si>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</si>
  <si>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</si>
  <si>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</si>
  <si>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</si>
  <si>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</si>
  <si>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</si>
  <si>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</si>
  <si>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</si>
  <si>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</si>
  <si>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</si>
  <si>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</si>
  <si>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</si>
  <si>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</si>
  <si>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</si>
  <si>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</si>
  <si>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</si>
  <si>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</si>
  <si>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</si>
  <si>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</si>
  <si>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</si>
  <si>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</si>
  <si>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</si>
  <si>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</si>
  <si>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</si>
  <si>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</si>
  <si>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</si>
  <si>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</si>
  <si>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</si>
  <si>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</si>
  <si>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</si>
  <si>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</si>
  <si>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</si>
  <si>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</si>
  <si>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</si>
  <si>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</si>
  <si>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</si>
  <si>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</si>
  <si>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</si>
  <si>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</si>
  <si>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</si>
  <si>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</si>
  <si>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</si>
  <si>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</si>
  <si>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</si>
  <si>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</si>
  <si>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</si>
  <si>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</si>
  <si>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</si>
  <si>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</si>
  <si>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</si>
  <si>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</si>
  <si>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</si>
  <si>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</si>
  <si>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</si>
  <si>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</si>
  <si>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</si>
  <si>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</si>
  <si>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</si>
  <si>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</si>
  <si>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</si>
  <si>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</si>
  <si>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</si>
  <si>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</si>
  <si>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</si>
  <si>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</si>
  <si>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</si>
  <si>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</si>
  <si>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</si>
  <si>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</si>
  <si>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</si>
  <si>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</si>
  <si>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</si>
  <si>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</si>
  <si>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</si>
  <si>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</si>
  <si>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</si>
  <si>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</si>
  <si>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</si>
  <si>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</si>
  <si>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</si>
  <si>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</si>
  <si>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</si>
  <si>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</si>
  <si>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</si>
  <si>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</si>
  <si>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</si>
  <si>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</si>
  <si>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</si>
  <si>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</si>
  <si>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</si>
  <si>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</si>
  <si>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</si>
  <si>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</si>
  <si>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</si>
  <si>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</si>
  <si>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</si>
  <si>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</si>
  <si>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</si>
  <si>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</si>
  <si>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</si>
  <si>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</si>
  <si>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</si>
  <si>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</si>
  <si>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</si>
  <si>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</si>
  <si>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</si>
  <si>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</si>
  <si>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</si>
  <si>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</si>
  <si>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</si>
  <si>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</si>
  <si>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</si>
  <si>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</si>
  <si>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</si>
  <si>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</si>
  <si>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</si>
  <si>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</si>
  <si>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</si>
  <si>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</si>
  <si>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</si>
  <si>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</si>
  <si>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</si>
  <si>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</si>
  <si>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</si>
  <si>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</si>
  <si>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</si>
  <si>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</si>
  <si>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</si>
  <si>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</si>
  <si>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</si>
  <si>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</si>
  <si>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</si>
  <si>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</si>
  <si>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</si>
  <si>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</si>
  <si>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</si>
  <si>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</si>
  <si>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</si>
  <si>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</si>
  <si>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</si>
  <si>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</si>
  <si>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</si>
  <si>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</si>
  <si>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</si>
  <si>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</si>
  <si>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</si>
  <si>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</si>
  <si>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</si>
  <si>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</si>
  <si>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</si>
  <si>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</si>
  <si>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</si>
  <si>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</si>
  <si>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</si>
  <si>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</si>
  <si>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</si>
  <si>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</si>
  <si>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</si>
  <si>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</si>
  <si>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</si>
  <si>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</si>
  <si>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</si>
  <si>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</si>
  <si>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</si>
  <si>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</si>
  <si>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</si>
  <si>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</si>
  <si>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</si>
  <si>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</si>
  <si>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</si>
  <si>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</si>
  <si>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</si>
  <si>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</si>
  <si>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</si>
  <si>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</si>
  <si>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</si>
  <si>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</si>
  <si>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</si>
  <si>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</si>
  <si>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</si>
  <si>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</si>
  <si>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</si>
  <si>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</si>
  <si>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</si>
  <si>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</si>
  <si>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</si>
  <si>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</si>
  <si>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</si>
  <si>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</si>
  <si>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</si>
  <si>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</si>
  <si>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</si>
  <si>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</si>
  <si>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</si>
  <si>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</si>
  <si>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</si>
  <si>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</si>
  <si>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</si>
  <si>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</si>
  <si>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</si>
  <si>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</si>
  <si>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</si>
  <si>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</si>
  <si>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</si>
  <si>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</si>
  <si>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</si>
  <si>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</si>
  <si>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</si>
  <si>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</si>
  <si>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</si>
  <si>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</si>
  <si>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</si>
  <si>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</si>
  <si>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</si>
  <si>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</si>
  <si>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</si>
  <si>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</si>
  <si>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</si>
  <si>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</si>
  <si>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</si>
  <si>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</si>
  <si>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</si>
  <si>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</si>
  <si>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</si>
  <si>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</si>
  <si>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</si>
  <si>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</si>
  <si>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</si>
  <si>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</si>
  <si>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</si>
  <si>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</si>
  <si>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</si>
  <si>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</si>
  <si>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</si>
  <si>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</si>
  <si>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</si>
  <si>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</si>
  <si>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</si>
  <si>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</si>
  <si>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</si>
  <si>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</si>
  <si>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</si>
  <si>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</si>
  <si>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</si>
  <si>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</si>
  <si>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</si>
  <si>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</si>
  <si>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</si>
  <si>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</si>
  <si>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</si>
  <si>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</si>
  <si>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</si>
  <si>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</si>
  <si>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</si>
  <si>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</si>
  <si>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</si>
  <si>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</si>
  <si>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</si>
  <si>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</si>
  <si>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</si>
  <si>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</si>
  <si>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</si>
  <si>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</si>
  <si>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</si>
  <si>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</si>
  <si>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</si>
  <si>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</si>
  <si>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</si>
  <si>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</si>
  <si>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</si>
  <si>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</si>
  <si>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</si>
  <si>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</si>
  <si>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</si>
  <si>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</si>
  <si>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</si>
  <si>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</si>
  <si>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</si>
  <si>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</si>
  <si>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</si>
  <si>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</si>
  <si>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</si>
  <si>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</si>
  <si>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</si>
  <si>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</si>
  <si>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</si>
  <si>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</si>
  <si>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</si>
  <si>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</si>
  <si>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</si>
  <si>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</si>
  <si>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</si>
  <si>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</si>
  <si>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</si>
  <si>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</si>
  <si>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</si>
  <si>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</si>
  <si>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</si>
  <si>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</si>
  <si>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</si>
  <si>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</si>
  <si>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</si>
  <si>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</si>
  <si>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</si>
  <si>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</si>
  <si>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</si>
  <si>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</si>
  <si>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</si>
  <si>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</si>
  <si>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</si>
  <si>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</si>
  <si>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</si>
  <si>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</si>
  <si>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</si>
  <si>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</si>
  <si>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</si>
  <si>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</si>
  <si>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</si>
  <si>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</si>
  <si>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</si>
  <si>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</si>
  <si>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</si>
  <si>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</si>
  <si>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</si>
  <si>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</si>
  <si>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</si>
  <si>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</si>
  <si>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</si>
  <si>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</si>
  <si>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</si>
  <si>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</si>
  <si>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</si>
  <si>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</si>
  <si>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</si>
  <si>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</si>
  <si>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</si>
  <si>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</si>
  <si>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</si>
  <si>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</si>
  <si>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</si>
  <si>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</si>
  <si>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</si>
  <si>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</si>
  <si>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</si>
  <si>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</si>
  <si>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</si>
  <si>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</si>
  <si>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</si>
  <si>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</si>
  <si>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</si>
  <si>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</si>
  <si>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</si>
  <si>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</si>
  <si>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</si>
  <si>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</si>
  <si>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</si>
  <si>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</si>
  <si>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</si>
  <si>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</si>
  <si>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</si>
  <si>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</si>
  <si>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</si>
  <si>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</si>
  <si>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</si>
  <si>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</si>
  <si>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</si>
  <si>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</si>
  <si>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</si>
  <si>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</si>
  <si>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</si>
  <si>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</si>
  <si>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</si>
  <si>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</si>
  <si>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</si>
  <si>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</si>
  <si>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</si>
  <si>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</si>
  <si>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</si>
  <si>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</si>
  <si>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</si>
  <si>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</si>
  <si>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</si>
  <si>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</si>
  <si>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</si>
  <si>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</si>
  <si>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</si>
  <si>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</si>
  <si>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</si>
  <si>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</si>
  <si>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</si>
  <si>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</si>
  <si>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</si>
  <si>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</si>
  <si>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</si>
  <si>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</si>
  <si>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</si>
  <si>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</si>
  <si>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</si>
  <si>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</si>
  <si>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</si>
  <si>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</si>
  <si>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</si>
  <si>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</si>
  <si>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</si>
  <si>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</si>
  <si>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</si>
  <si>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</si>
  <si>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</si>
  <si>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</si>
  <si>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</si>
  <si>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</si>
  <si>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</si>
  <si>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</si>
  <si>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</si>
  <si>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</si>
  <si>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</si>
  <si>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</si>
  <si>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</si>
  <si>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</si>
  <si>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</si>
  <si>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</si>
  <si>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</si>
  <si>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</si>
  <si>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</si>
  <si>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</si>
  <si>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</si>
  <si>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</si>
  <si>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</si>
  <si>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</si>
  <si>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</si>
  <si>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</si>
  <si>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</si>
  <si>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</si>
  <si>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</si>
  <si>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</si>
  <si>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</si>
  <si>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</si>
  <si>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</si>
  <si>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</si>
  <si>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</si>
  <si>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</si>
  <si>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</si>
  <si>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</si>
  <si>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</si>
  <si>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</si>
  <si>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</si>
  <si>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</si>
  <si>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</si>
  <si>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</si>
  <si>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</si>
  <si>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</si>
  <si>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</si>
  <si>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</si>
  <si>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</si>
  <si>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</si>
  <si>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</si>
  <si>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</si>
  <si>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</si>
  <si>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</si>
  <si>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</si>
  <si>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</si>
  <si>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</si>
  <si>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</si>
  <si>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</si>
  <si>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</si>
  <si>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</si>
  <si>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</si>
  <si>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</si>
  <si>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</si>
  <si>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</si>
  <si>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</si>
  <si>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</si>
  <si>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</si>
  <si>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</si>
  <si>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</si>
  <si>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</si>
  <si>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</si>
  <si>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</si>
  <si>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</si>
  <si>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</si>
  <si>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</si>
  <si>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</si>
  <si>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</si>
  <si>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</si>
  <si>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</si>
  <si>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</si>
  <si>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</si>
  <si>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</si>
  <si>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</si>
  <si>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</si>
  <si>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</si>
  <si>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</si>
  <si>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</si>
  <si>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</si>
  <si>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</si>
  <si>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</si>
  <si>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</si>
  <si>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</si>
  <si>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</si>
  <si>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</si>
  <si>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</si>
  <si>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</si>
  <si>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</si>
  <si>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</si>
  <si>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</si>
  <si>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</si>
  <si>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</si>
  <si>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</si>
  <si>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</si>
  <si>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</si>
  <si>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</si>
  <si>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</si>
  <si>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</si>
  <si>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</si>
  <si>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</si>
  <si>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</si>
  <si>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</si>
  <si>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</si>
  <si>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</si>
  <si>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</si>
  <si>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</si>
  <si>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</si>
  <si>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</si>
  <si>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</si>
  <si>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</si>
  <si>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</si>
  <si>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</si>
  <si>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</si>
  <si>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</si>
  <si>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</si>
  <si>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</si>
  <si>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</si>
  <si>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</si>
  <si>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</si>
  <si>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</si>
  <si>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</si>
  <si>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</si>
  <si>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</si>
  <si>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</si>
  <si>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</si>
  <si>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</si>
  <si>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</si>
  <si>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</si>
  <si>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</si>
  <si>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</si>
  <si>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</si>
  <si>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</si>
  <si>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</si>
  <si>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</si>
  <si>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</si>
  <si>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</si>
  <si>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</si>
  <si>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</si>
  <si>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</si>
  <si>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</si>
  <si>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</si>
  <si>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</si>
  <si>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</si>
  <si>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</si>
  <si>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</si>
  <si>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</si>
  <si>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</si>
  <si>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</si>
  <si>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</si>
  <si>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</si>
  <si>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</si>
  <si>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</si>
  <si>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</si>
  <si>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</si>
  <si>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</si>
  <si>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</si>
  <si>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</si>
  <si>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</si>
  <si>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</si>
  <si>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</si>
  <si>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</si>
  <si>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</si>
  <si>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</si>
  <si>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</si>
  <si>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</si>
  <si>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</si>
  <si>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</si>
  <si>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</si>
  <si>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</si>
  <si>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</si>
  <si>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</si>
  <si>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</si>
  <si>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</si>
  <si>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</si>
  <si>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</si>
  <si>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</si>
  <si>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</si>
  <si>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</si>
  <si>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</si>
  <si>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</si>
  <si>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</si>
  <si>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</si>
  <si>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</si>
  <si>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</si>
  <si>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</si>
  <si>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</si>
  <si>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</si>
  <si>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</si>
  <si>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</si>
  <si>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</si>
  <si>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</si>
  <si>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</si>
  <si>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</si>
  <si>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</si>
  <si>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</si>
  <si>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</si>
  <si>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</si>
  <si>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</si>
  <si>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</si>
  <si>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</si>
  <si>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</si>
  <si>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</si>
  <si>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</si>
  <si>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</si>
  <si>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</si>
  <si>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</si>
  <si>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</si>
  <si>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</si>
  <si>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</si>
  <si>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</si>
  <si>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</si>
  <si>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</si>
  <si>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</si>
  <si>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</si>
  <si>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</si>
  <si>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</si>
  <si>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</si>
  <si>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</si>
  <si>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</si>
  <si>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</si>
  <si>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</si>
  <si>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</si>
  <si>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</si>
  <si>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</si>
  <si>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</si>
  <si>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</si>
  <si>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</si>
  <si>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</si>
  <si>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</si>
  <si>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</si>
  <si>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</si>
  <si>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</si>
  <si>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</si>
  <si>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</si>
  <si>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</si>
  <si>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</si>
  <si>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</si>
  <si>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</si>
  <si>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</si>
  <si>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</si>
  <si>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</si>
  <si>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</si>
  <si>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</si>
  <si>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</si>
  <si>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</si>
  <si>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</si>
  <si>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</si>
  <si>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</si>
  <si>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</si>
  <si>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</si>
  <si>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</si>
  <si>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</si>
  <si>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</si>
  <si>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</si>
  <si>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</si>
  <si>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</si>
  <si>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</si>
  <si>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</si>
  <si>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</si>
  <si>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</si>
  <si>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</si>
  <si>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</si>
  <si>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</si>
  <si>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</si>
  <si>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</si>
  <si>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</si>
  <si>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</si>
  <si>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</si>
  <si>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</si>
  <si>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</si>
  <si>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</si>
  <si>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</si>
  <si>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</si>
  <si>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</si>
  <si>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</si>
  <si>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</si>
  <si>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</si>
  <si>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</si>
  <si>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</si>
  <si>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</si>
  <si>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</si>
  <si>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</si>
  <si>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</si>
  <si>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</si>
  <si>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</si>
  <si>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</si>
  <si>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</si>
  <si>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</si>
  <si>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</si>
  <si>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</si>
  <si>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</si>
  <si>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</si>
  <si>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</si>
  <si>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</si>
  <si>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</si>
  <si>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</si>
  <si>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</si>
  <si>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</si>
  <si>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</si>
  <si>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</si>
  <si>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</si>
  <si>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</si>
  <si>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</si>
  <si>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</si>
  <si>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</si>
  <si>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</si>
  <si>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</si>
  <si>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</si>
  <si>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</si>
  <si>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</si>
  <si>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</si>
  <si>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</si>
  <si>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</si>
  <si>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</si>
  <si>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</si>
  <si>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</si>
  <si>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</si>
  <si>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</si>
  <si>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</si>
  <si>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</si>
  <si>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</si>
  <si>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</si>
  <si>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</si>
  <si>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</si>
  <si>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</si>
  <si>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</si>
  <si>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</si>
  <si>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</si>
  <si>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</si>
  <si>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</si>
  <si>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</si>
  <si>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</si>
  <si>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</si>
  <si>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</si>
  <si>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</si>
  <si>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</si>
  <si>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</si>
  <si>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</si>
  <si>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</si>
  <si>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</si>
  <si>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</si>
  <si>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</si>
  <si>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</si>
  <si>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</si>
  <si>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</si>
  <si>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</si>
  <si>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</si>
  <si>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</si>
  <si>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</si>
  <si>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</si>
  <si>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</si>
  <si>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</si>
  <si>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</si>
  <si>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</si>
  <si>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</si>
  <si>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</si>
  <si>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</si>
  <si>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</si>
  <si>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</si>
  <si>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</si>
  <si>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</si>
  <si>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</si>
  <si>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</si>
  <si>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</si>
  <si>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</si>
  <si>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</si>
  <si>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</si>
  <si>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</si>
  <si>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</si>
  <si>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</si>
  <si>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</si>
  <si>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</si>
  <si>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</si>
  <si>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</si>
  <si>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</si>
  <si>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</si>
  <si>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</si>
  <si>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</si>
  <si>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</si>
  <si>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</si>
  <si>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</si>
  <si>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</si>
  <si>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</si>
  <si>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</si>
  <si>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</si>
  <si>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</si>
  <si>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</si>
  <si>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</si>
  <si>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</si>
  <si>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</si>
  <si>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</si>
  <si>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</si>
  <si>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</si>
  <si>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</si>
  <si>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</si>
  <si>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</si>
  <si>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</si>
  <si>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</si>
  <si>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</si>
  <si>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</si>
  <si>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</si>
  <si>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</si>
  <si>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</si>
  <si>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</si>
  <si>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</si>
  <si>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</si>
  <si>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</si>
  <si>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</si>
  <si>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</si>
  <si>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</si>
  <si>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</si>
  <si>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</si>
  <si>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</si>
  <si>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</si>
  <si>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</si>
  <si>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</si>
  <si>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</si>
  <si>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</si>
  <si>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</si>
  <si>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</si>
  <si>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</si>
  <si>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</si>
  <si>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</si>
  <si>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</si>
  <si>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</si>
  <si>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</si>
  <si>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</si>
  <si>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</si>
  <si>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</si>
  <si>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</si>
  <si>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</si>
  <si>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</si>
  <si>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</si>
  <si>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</si>
  <si>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</si>
  <si>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</si>
  <si>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</si>
  <si>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</si>
  <si>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</si>
  <si>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</si>
  <si>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</si>
  <si>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</si>
  <si>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</si>
  <si>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</si>
  <si>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</si>
  <si>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</si>
  <si>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</si>
  <si>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</si>
  <si>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</si>
  <si>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</si>
  <si>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</si>
  <si>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</si>
  <si>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</si>
  <si>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</si>
  <si>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</si>
  <si>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</si>
  <si>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</si>
  <si>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</si>
  <si>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</si>
  <si>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</si>
  <si>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</si>
  <si>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</si>
  <si>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</si>
  <si>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</si>
  <si>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</si>
  <si>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</si>
  <si>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</si>
  <si>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</si>
  <si>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</si>
  <si>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</si>
  <si>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</si>
  <si>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</si>
  <si>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</si>
  <si>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</si>
  <si>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</si>
  <si>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</si>
  <si>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</si>
  <si>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</si>
  <si>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</si>
  <si>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</si>
  <si>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</si>
  <si>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</si>
  <si>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</si>
  <si>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</si>
  <si>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</si>
  <si>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</si>
  <si>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</si>
  <si>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</si>
  <si>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</si>
  <si>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</si>
  <si>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</si>
  <si>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</si>
  <si>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</si>
  <si>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</si>
  <si>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</si>
  <si>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</si>
  <si>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</si>
  <si>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</si>
  <si>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</si>
  <si>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</si>
  <si>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</si>
  <si>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</si>
  <si>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</si>
  <si>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</si>
  <si>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</si>
  <si>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</si>
  <si>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</si>
  <si>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</si>
  <si>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</si>
  <si>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</si>
  <si>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</si>
  <si>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</si>
  <si>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</si>
  <si>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</si>
  <si>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</si>
  <si>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</si>
  <si>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</si>
  <si>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</si>
  <si>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</si>
  <si>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</si>
  <si>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</si>
  <si>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</si>
  <si>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</si>
  <si>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</si>
  <si>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</si>
  <si>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</si>
  <si>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</si>
  <si>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</si>
  <si>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</si>
  <si>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</si>
  <si>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</si>
  <si>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</si>
  <si>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</si>
  <si>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</si>
  <si>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</si>
  <si>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</si>
  <si>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</si>
  <si>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</si>
  <si>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</si>
  <si>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</si>
  <si>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</si>
  <si>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</si>
  <si>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</si>
  <si>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</si>
  <si>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</si>
  <si>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</si>
  <si>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</si>
  <si>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</si>
  <si>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</si>
  <si>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</si>
  <si>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</si>
  <si>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</si>
  <si>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</si>
  <si>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</si>
  <si>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</si>
  <si>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</si>
  <si>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</si>
  <si>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</si>
  <si>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</si>
  <si>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</si>
  <si>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</si>
  <si>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</si>
  <si>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</si>
  <si>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</si>
  <si>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</si>
  <si>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</si>
  <si>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</si>
  <si>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</si>
  <si>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</si>
  <si>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</si>
  <si>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</si>
  <si>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</si>
  <si>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</si>
  <si>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</si>
  <si>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</si>
  <si>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</si>
  <si>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</si>
  <si>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</si>
  <si>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</si>
  <si>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</si>
  <si>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</si>
  <si>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</si>
  <si>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</si>
  <si>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</si>
  <si>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</si>
  <si>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</si>
  <si>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</si>
  <si>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</si>
  <si>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</si>
  <si>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</si>
  <si>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</si>
  <si>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</si>
  <si>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</si>
  <si>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</si>
  <si>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</si>
  <si>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</si>
  <si>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</si>
  <si>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</si>
  <si>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</si>
  <si>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</si>
  <si>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</si>
  <si>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</si>
  <si>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</si>
  <si>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</si>
  <si>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</si>
  <si>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</si>
  <si>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</si>
  <si>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</si>
  <si>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</si>
  <si>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</si>
  <si>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</si>
  <si>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</si>
  <si>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</si>
  <si>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</si>
  <si>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</si>
  <si>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</si>
  <si>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</si>
  <si>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</si>
  <si>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</si>
  <si>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</si>
  <si>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</si>
  <si>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</si>
  <si>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</si>
  <si>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</si>
  <si>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</si>
  <si>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</si>
  <si>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</si>
  <si>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</si>
  <si>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</si>
  <si>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</si>
  <si>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</si>
  <si>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</si>
  <si>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</si>
  <si>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</si>
  <si>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</si>
  <si>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</si>
  <si>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</si>
  <si>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</si>
  <si>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</si>
  <si>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</si>
  <si>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</si>
  <si>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</si>
  <si>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</si>
  <si>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</si>
  <si>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</si>
  <si>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</si>
  <si>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</si>
  <si>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</si>
  <si>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</si>
  <si>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</si>
  <si>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</si>
  <si>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</si>
  <si>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</si>
  <si>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</si>
  <si>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</si>
  <si>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</si>
  <si>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</si>
  <si>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</si>
  <si>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</si>
  <si>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</si>
  <si>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</si>
  <si>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</si>
  <si>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</si>
  <si>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</si>
  <si>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</si>
  <si>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</si>
  <si>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</si>
  <si>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</si>
  <si>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</si>
  <si>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</si>
  <si>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</si>
  <si>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</si>
  <si>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</si>
  <si>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</si>
  <si>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</si>
  <si>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</si>
  <si>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</si>
  <si>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</si>
  <si>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</si>
  <si>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</si>
  <si>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</si>
  <si>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</si>
  <si>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</si>
  <si>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</si>
  <si>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</si>
  <si>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</si>
  <si>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</si>
  <si>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</si>
  <si>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</si>
  <si>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</si>
  <si>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</si>
  <si>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</si>
  <si>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</si>
  <si>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</si>
  <si>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</si>
  <si>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</si>
  <si>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</si>
  <si>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</si>
  <si>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</si>
  <si>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</si>
  <si>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</si>
  <si>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</si>
  <si>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</si>
  <si>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</si>
  <si>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</si>
  <si>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</si>
  <si>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</si>
  <si>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</si>
  <si>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</si>
  <si>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</si>
  <si>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</si>
  <si>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</si>
  <si>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</si>
  <si>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</si>
  <si>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</si>
  <si>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</si>
  <si>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</si>
  <si>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</si>
  <si>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</si>
  <si>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</si>
  <si>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</si>
  <si>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</si>
  <si>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</si>
  <si>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</si>
  <si>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</si>
  <si>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</si>
  <si>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</si>
  <si>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</si>
  <si>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</si>
  <si>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</si>
  <si>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</si>
  <si>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</si>
  <si>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</si>
  <si>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</si>
  <si>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</si>
  <si>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</si>
  <si>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</si>
  <si>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</si>
  <si>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</si>
  <si>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</si>
  <si>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</si>
  <si>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</si>
  <si>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</si>
  <si>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</si>
  <si>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</si>
  <si>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</si>
  <si>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</si>
  <si>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</si>
  <si>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</si>
  <si>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</si>
  <si>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</si>
  <si>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</si>
  <si>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</si>
  <si>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</si>
  <si>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</si>
  <si>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</si>
  <si>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</si>
  <si>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</si>
  <si>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</si>
  <si>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</si>
  <si>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</si>
  <si>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</si>
  <si>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</si>
  <si>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</si>
  <si>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</si>
  <si>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</si>
  <si>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</si>
  <si>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</si>
  <si>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</si>
  <si>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</si>
  <si>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</si>
  <si>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</si>
  <si>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</si>
  <si>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</si>
  <si>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</si>
  <si>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</si>
  <si>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</si>
  <si>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</si>
  <si>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</si>
  <si>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</si>
  <si>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</si>
  <si>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</si>
  <si>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</si>
  <si>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</si>
  <si>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</si>
  <si>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</si>
  <si>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</si>
  <si>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</si>
  <si>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</si>
  <si>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</si>
  <si>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</si>
  <si>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</si>
  <si>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</si>
  <si>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</si>
  <si>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</si>
  <si>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</si>
  <si>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</si>
  <si>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</si>
  <si>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</si>
  <si>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</si>
  <si>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</si>
  <si>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</si>
  <si>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</si>
  <si>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</si>
  <si>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</si>
  <si>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</si>
  <si>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</si>
  <si>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</si>
  <si>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</si>
  <si>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</si>
  <si>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</si>
  <si>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</si>
  <si>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</si>
  <si>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</si>
  <si>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</si>
  <si>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</si>
  <si>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</si>
  <si>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</si>
  <si>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</si>
  <si>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</si>
  <si>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</si>
  <si>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</si>
  <si>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</si>
  <si>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</si>
  <si>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</si>
  <si>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</si>
  <si>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</si>
  <si>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</si>
  <si>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</si>
  <si>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</si>
  <si>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</si>
  <si>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</si>
  <si>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</si>
  <si>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</si>
  <si>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</si>
  <si>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</si>
  <si>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</si>
  <si>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</si>
  <si>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</si>
  <si>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</si>
  <si>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</si>
  <si>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</si>
  <si>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</si>
  <si>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</si>
  <si>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</si>
  <si>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</si>
  <si>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</si>
  <si>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</si>
  <si>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</si>
  <si>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</si>
  <si>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</si>
  <si>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</si>
  <si>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</si>
  <si>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30 de abril de 2022</t>
  </si>
  <si>
    <t>Por el periodo terminado el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</si>
</sst>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46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178" fontId="66" fillId="0" borderId="0" xfId="0" applyNumberFormat="1" applyFont="1" applyAlignment="1">
      <alignment horizontal="center"/>
    </xf>
    <xf numFmtId="3" fontId="0" fillId="0" borderId="12" xfId="0" applyNumberFormat="1" applyFill="1" applyBorder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6" fillId="0" borderId="0" xfId="0" applyFont="1" applyAlignment="1">
      <alignment horizontal="left"/>
    </xf>
    <xf numFmtId="0" fontId="65" fillId="0" borderId="0" xfId="0" applyFont="1" applyFill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86</v>
      </c>
      <c r="B1" s="76"/>
      <c r="C1" s="76"/>
      <c r="D1" s="76"/>
      <c r="E1" s="76"/>
      <c r="F1" s="76"/>
      <c r="G1" s="76"/>
    </row>
    <row r="2" spans="1:7" s="8" customFormat="1">
      <c r="A2" s="76" t="s">
        <v>87</v>
      </c>
      <c r="B2" s="76"/>
      <c r="C2" s="76"/>
      <c r="D2" s="76"/>
      <c r="E2" s="76"/>
      <c r="F2" s="76"/>
      <c r="G2" s="76"/>
    </row>
    <row r="3" spans="1:7" s="8" customFormat="1">
      <c r="A3" s="76" t="s">
        <v>1824</v>
      </c>
      <c r="B3" s="76"/>
      <c r="C3" s="76"/>
      <c r="D3" s="76"/>
      <c r="E3" s="76"/>
      <c r="F3" s="76"/>
      <c r="G3" s="76"/>
    </row>
    <row r="4" spans="1:7" s="8" customFormat="1">
      <c r="A4" s="76" t="s">
        <v>88</v>
      </c>
      <c r="B4" s="76" t="s">
        <v>89</v>
      </c>
      <c r="C4" s="76" t="s">
        <v>1640</v>
      </c>
      <c r="D4" s="76" t="s">
        <v>1641</v>
      </c>
      <c r="E4" s="76" t="s">
        <v>1642</v>
      </c>
      <c r="F4" s="76" t="s">
        <v>1643</v>
      </c>
      <c r="G4" s="76" t="s">
        <v>1644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90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91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92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93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94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95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96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51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97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98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1649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1650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99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100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101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1651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102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103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1653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104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1654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105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106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107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1655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1656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108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109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110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111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1659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1660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1661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1663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112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1664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1665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55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55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56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113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57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58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1672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59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114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1673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115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60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1674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1675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116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117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118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119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120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121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122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123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124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125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126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1676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1677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127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1678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128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128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129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130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131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1679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1680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132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133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134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135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136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137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85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138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1681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53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54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1682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1683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1684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139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1686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140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1687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1688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1689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1690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1692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1693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141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142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1694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1100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42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143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1696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43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144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1258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61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145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146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1697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147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148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1195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149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150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1196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151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152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153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154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155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156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1699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1700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1701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157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158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157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159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160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161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162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163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164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1703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1704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1705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67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1101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68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69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632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1706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1707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70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1708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635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1394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71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72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73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1429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1709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74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75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76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1710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1711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1712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48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65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1713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66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1714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165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166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167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168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169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170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171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172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167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173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174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175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176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177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178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178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1715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1716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1717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179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1102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180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181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1718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1719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1720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1721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182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1722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1723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1395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183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184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185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1430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1724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186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187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188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1725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1726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1727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189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190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1728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191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192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193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1526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194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195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196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197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198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199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200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201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1729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1730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202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203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204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205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206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207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208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209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210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211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212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213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214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215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216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217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218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1731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219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220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62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1197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150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1732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221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42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1825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1733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222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1734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1735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1736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1737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1738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1739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1740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1741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223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1742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1743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1744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1745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1746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1747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1748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224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1749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1750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1751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1752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1753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225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1697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226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1754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1755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227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228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1310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1756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1757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1758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1759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1760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229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77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78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79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80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1762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1763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81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82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1486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83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84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47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230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231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844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232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233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1764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1259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234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1198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1765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1766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1767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235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1768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1769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1199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1770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1771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129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236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237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238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1772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1773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239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1774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1103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240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241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242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243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1527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1775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1776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1777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1778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1779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1780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244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1781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245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246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247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248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249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250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1782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251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252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192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1783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1784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253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254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1785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255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1104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119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256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257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1786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1787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1788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258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1789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1790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259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260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261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262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263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264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265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266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261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267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268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1791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1792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1793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269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269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1794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1795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1796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1797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270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271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1798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272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273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1799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1800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1801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274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1802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275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1803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276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277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1804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1805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1396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278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279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280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1806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281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282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283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1431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284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1528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1529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1530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1531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1532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1807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1808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664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665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666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667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285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286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287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288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289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290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291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292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293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294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295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296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297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298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299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300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301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302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303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304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42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305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306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307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1809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1810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308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309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1811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310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311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1813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312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313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314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315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316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317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318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319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320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321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322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323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324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256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325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326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327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328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329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330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331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332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1814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1815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1816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1817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333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334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335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717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336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1200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1818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1105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1201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337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338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1106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339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340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1107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1819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1820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341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1202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342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343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344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1311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345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346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347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348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349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350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351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116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1821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117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118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352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353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354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355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1822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890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356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357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1203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358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359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358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359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360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361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362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363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364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362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365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366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360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367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1823</v>
      </c>
      <c r="B595" s="76" t="s">
        <v>544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368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516</v>
      </c>
      <c r="B1" s="270"/>
      <c r="C1" s="270"/>
      <c r="D1" s="270"/>
      <c r="E1" s="270"/>
      <c r="F1" s="270"/>
      <c r="G1" s="270"/>
    </row>
    <row r="2" spans="1:7" ht="15">
      <c r="A2" s="270" t="s">
        <v>87</v>
      </c>
      <c r="B2" s="270"/>
      <c r="C2" s="270"/>
      <c r="D2" s="270"/>
      <c r="E2" s="270"/>
      <c r="F2" s="270"/>
      <c r="G2" s="270"/>
    </row>
    <row r="3" spans="1:7" ht="15">
      <c r="A3" s="270" t="s">
        <v>1826</v>
      </c>
      <c r="B3" s="270"/>
      <c r="C3" s="270"/>
      <c r="D3" s="270"/>
      <c r="E3" s="270"/>
      <c r="F3" s="270"/>
      <c r="G3" s="270"/>
    </row>
    <row r="4" spans="1:7" ht="15">
      <c r="A4" s="270" t="s">
        <v>88</v>
      </c>
      <c r="B4" s="270" t="s">
        <v>89</v>
      </c>
      <c r="C4" s="270" t="s">
        <v>1640</v>
      </c>
      <c r="D4" s="270" t="s">
        <v>1641</v>
      </c>
      <c r="E4" s="270" t="s">
        <v>1642</v>
      </c>
      <c r="F4" s="270" t="s">
        <v>1643</v>
      </c>
      <c r="G4" s="270" t="s">
        <v>1644</v>
      </c>
    </row>
    <row r="5" spans="1:7" ht="15">
      <c r="A5" s="270">
        <v>1000000</v>
      </c>
      <c r="B5" s="270" t="s">
        <v>517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518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519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520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50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521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522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523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524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525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526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527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528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529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530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531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532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1155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1156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86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533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534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1157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535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536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537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1258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538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539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540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541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542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543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544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545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546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547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548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549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550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551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552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554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555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556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55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557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558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559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560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561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563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564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117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120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565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566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567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568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569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570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571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572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573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574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575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576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132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577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578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579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580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581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582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583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584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585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586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587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588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589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590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591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592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593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594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596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599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600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601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602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603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604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605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606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607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608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609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610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611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612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613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614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615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616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617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1310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618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619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620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621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622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623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624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199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625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626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627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628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629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630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631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632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633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634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635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71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636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637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638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639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66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640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641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642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643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644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645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84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646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647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648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649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650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651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652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653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654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655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656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657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658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659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660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661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662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663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664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665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666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667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668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669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670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671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258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672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673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674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675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676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677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678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679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680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681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682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683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684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685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686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687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688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284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1827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1533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1534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1535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286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689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690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691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692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693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694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695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696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697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698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699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700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701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702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565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703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328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704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705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706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707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708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709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308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710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306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711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712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713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714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715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716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319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717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718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321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719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720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721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722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723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724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289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725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726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568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311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343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727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728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729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324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730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731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333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732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571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733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336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1311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368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showGridLines="0" tabSelected="1" zoomScale="85" zoomScaleNormal="85" workbookViewId="0">
      <selection activeCell="C15" sqref="C15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536" t="s">
        <v>1968</v>
      </c>
      <c r="B2" s="537"/>
      <c r="C2" s="537"/>
      <c r="D2" s="537"/>
      <c r="E2" s="537"/>
    </row>
    <row r="3" spans="1:7">
      <c r="A3" s="625" t="s">
        <v>1914</v>
      </c>
      <c r="B3" s="538"/>
      <c r="C3" s="538"/>
      <c r="D3" s="538"/>
      <c r="E3" s="538"/>
    </row>
    <row r="4" spans="1:7" s="607" customFormat="1">
      <c r="A4" s="538" t="s">
        <v>1915</v>
      </c>
      <c r="B4" s="538"/>
      <c r="C4" s="538"/>
      <c r="D4" s="538"/>
      <c r="E4" s="538"/>
      <c r="F4" s="602"/>
      <c r="G4" s="602"/>
    </row>
    <row r="5" spans="1:7" s="607" customFormat="1" ht="12.75">
      <c r="A5" s="608"/>
      <c r="F5" s="613"/>
      <c r="G5" s="613"/>
    </row>
    <row r="6" spans="1:7" s="607" customFormat="1" ht="12.75">
      <c r="A6" s="472" t="s">
        <v>1971</v>
      </c>
      <c r="F6" s="613"/>
      <c r="G6" s="613"/>
    </row>
    <row r="7" spans="1:7" s="607" customFormat="1" ht="12.75">
      <c r="A7" s="608"/>
      <c r="F7" s="613"/>
      <c r="G7" s="613"/>
    </row>
    <row r="8" spans="1:7" s="607" customFormat="1" ht="12.75">
      <c r="A8" s="608" t="s">
        <v>1977</v>
      </c>
      <c r="F8" s="613"/>
      <c r="G8" s="613"/>
    </row>
    <row r="9" spans="1:7">
      <c r="A9" s="609" t="s">
        <v>1916</v>
      </c>
      <c r="B9" s="541"/>
      <c r="C9" s="541"/>
      <c r="D9" s="541"/>
      <c r="E9" s="541"/>
    </row>
    <row r="10" spans="1:7" ht="15" thickBot="1">
      <c r="A10" s="540"/>
      <c r="B10" s="541"/>
      <c r="C10" s="541"/>
      <c r="D10" s="541"/>
      <c r="E10" s="541"/>
      <c r="F10" s="642"/>
    </row>
    <row r="11" spans="1:7" ht="15" thickTop="1">
      <c r="A11" s="542"/>
      <c r="B11" s="543"/>
      <c r="C11" s="543"/>
      <c r="D11" s="543"/>
      <c r="E11" s="543"/>
    </row>
    <row r="12" spans="1:7" ht="15">
      <c r="A12" s="544"/>
      <c r="B12" s="545"/>
      <c r="C12" s="546"/>
      <c r="D12" s="547"/>
      <c r="E12" s="548"/>
      <c r="F12" s="593"/>
      <c r="G12" s="593"/>
    </row>
    <row r="13" spans="1:7">
      <c r="A13" s="549" t="s">
        <v>1917</v>
      </c>
    </row>
    <row r="14" spans="1:7">
      <c r="A14" s="549" t="s">
        <v>1918</v>
      </c>
      <c r="F14" s="602">
        <v>700</v>
      </c>
    </row>
    <row r="15" spans="1:7">
      <c r="A15" s="549" t="s">
        <v>1919</v>
      </c>
      <c r="F15" s="602">
        <v>7804388.0500000017</v>
      </c>
    </row>
    <row r="16" spans="1:7">
      <c r="A16" s="549" t="s">
        <v>1920</v>
      </c>
      <c r="F16" s="619">
        <v>121224.51000000001</v>
      </c>
      <c r="G16" s="619"/>
    </row>
    <row r="17" spans="1:7" ht="15">
      <c r="A17" s="552" t="s">
        <v>1921</v>
      </c>
      <c r="E17" s="584"/>
      <c r="F17" s="604">
        <v>7926312.5600000015</v>
      </c>
      <c r="G17" s="619"/>
    </row>
    <row r="18" spans="1:7">
      <c r="E18" s="584"/>
    </row>
    <row r="19" spans="1:7">
      <c r="A19" s="549" t="s">
        <v>1922</v>
      </c>
      <c r="E19" s="584"/>
      <c r="F19" s="602">
        <v>1882400</v>
      </c>
    </row>
    <row r="20" spans="1:7">
      <c r="E20" s="584"/>
    </row>
    <row r="21" spans="1:7">
      <c r="A21" s="549" t="s">
        <v>1923</v>
      </c>
      <c r="E21" s="584"/>
      <c r="F21" s="602">
        <v>119626607.27</v>
      </c>
    </row>
    <row r="22" spans="1:7">
      <c r="A22" s="553" t="s">
        <v>1924</v>
      </c>
      <c r="E22" s="584"/>
      <c r="F22" s="603">
        <v>-352111</v>
      </c>
      <c r="G22" s="619"/>
    </row>
    <row r="23" spans="1:7">
      <c r="A23" s="554" t="s">
        <v>1925</v>
      </c>
      <c r="E23" s="584"/>
      <c r="F23" s="602">
        <v>119274496.27</v>
      </c>
    </row>
    <row r="24" spans="1:7">
      <c r="E24" s="584"/>
    </row>
    <row r="25" spans="1:7">
      <c r="A25" s="549" t="s">
        <v>1926</v>
      </c>
      <c r="E25" s="584"/>
      <c r="F25" s="602">
        <v>79323.350000000093</v>
      </c>
    </row>
    <row r="26" spans="1:7">
      <c r="A26" s="549" t="s">
        <v>1927</v>
      </c>
      <c r="E26" s="584"/>
      <c r="F26" s="602">
        <v>362260.47999999998</v>
      </c>
    </row>
    <row r="27" spans="1:7">
      <c r="A27" s="549" t="s">
        <v>1928</v>
      </c>
      <c r="E27" s="584"/>
      <c r="F27" s="602">
        <v>1924216.25</v>
      </c>
    </row>
    <row r="28" spans="1:7">
      <c r="A28" s="549" t="s">
        <v>1929</v>
      </c>
      <c r="E28" s="584"/>
      <c r="F28" s="602">
        <v>124614.28</v>
      </c>
    </row>
    <row r="29" spans="1:7">
      <c r="A29" s="549" t="s">
        <v>1930</v>
      </c>
      <c r="E29" s="584"/>
      <c r="F29" s="602">
        <v>190653.53</v>
      </c>
    </row>
    <row r="30" spans="1:7">
      <c r="A30" s="549" t="s">
        <v>1931</v>
      </c>
      <c r="F30" s="643">
        <v>909321.84</v>
      </c>
      <c r="G30" s="631"/>
    </row>
    <row r="31" spans="1:7" ht="15.75" thickBot="1">
      <c r="A31" s="555" t="s">
        <v>1932</v>
      </c>
      <c r="E31" s="556"/>
      <c r="F31" s="620">
        <v>132673597.56</v>
      </c>
      <c r="G31" s="619"/>
    </row>
    <row r="32" spans="1:7" ht="15.75" thickTop="1">
      <c r="A32" s="557"/>
      <c r="B32" s="553"/>
      <c r="C32" s="558"/>
      <c r="D32" s="559"/>
      <c r="E32" s="560"/>
    </row>
    <row r="33" spans="1:12" ht="15">
      <c r="A33" s="561" t="s">
        <v>1933</v>
      </c>
      <c r="B33" s="561"/>
      <c r="C33" s="561"/>
      <c r="D33" s="561"/>
      <c r="E33" s="561"/>
    </row>
    <row r="34" spans="1:12">
      <c r="A34" s="549" t="s">
        <v>1934</v>
      </c>
    </row>
    <row r="35" spans="1:12">
      <c r="A35" s="549" t="s">
        <v>1935</v>
      </c>
      <c r="D35" s="549"/>
      <c r="E35" s="584"/>
      <c r="F35" s="618">
        <v>17520641.020000003</v>
      </c>
      <c r="G35" s="3"/>
    </row>
    <row r="36" spans="1:12">
      <c r="A36" s="549" t="s">
        <v>1936</v>
      </c>
      <c r="D36" s="549"/>
      <c r="E36" s="584"/>
      <c r="F36" s="618">
        <v>7903965.7599999998</v>
      </c>
      <c r="G36" s="3"/>
      <c r="I36" s="607"/>
    </row>
    <row r="37" spans="1:12">
      <c r="A37" s="549" t="s">
        <v>1937</v>
      </c>
      <c r="D37" s="549"/>
      <c r="E37" s="584"/>
      <c r="F37" s="618">
        <v>86106986.909999996</v>
      </c>
      <c r="G37" s="3"/>
      <c r="I37" s="607"/>
    </row>
    <row r="38" spans="1:12">
      <c r="A38" s="549" t="s">
        <v>1938</v>
      </c>
      <c r="D38" s="549"/>
      <c r="E38" s="584"/>
      <c r="F38" s="618">
        <v>200379.38</v>
      </c>
      <c r="G38" s="3"/>
      <c r="I38" s="607"/>
    </row>
    <row r="39" spans="1:12">
      <c r="A39" s="549" t="s">
        <v>1939</v>
      </c>
      <c r="D39" s="549"/>
      <c r="E39" s="584"/>
      <c r="F39" s="618">
        <v>1012085.76</v>
      </c>
      <c r="G39" s="3"/>
      <c r="I39" s="607"/>
    </row>
    <row r="40" spans="1:12" ht="15">
      <c r="A40" s="539" t="s">
        <v>1940</v>
      </c>
      <c r="D40" s="549"/>
      <c r="E40" s="558"/>
      <c r="F40" s="640">
        <v>112744058.83</v>
      </c>
      <c r="G40" s="619"/>
      <c r="I40" s="607"/>
    </row>
    <row r="41" spans="1:12" ht="15">
      <c r="A41" s="555"/>
      <c r="D41" s="549"/>
      <c r="E41" s="562"/>
      <c r="I41" s="607"/>
    </row>
    <row r="42" spans="1:12">
      <c r="A42" s="549" t="s">
        <v>1941</v>
      </c>
      <c r="D42" s="549"/>
      <c r="E42" s="556"/>
      <c r="I42" s="607"/>
    </row>
    <row r="43" spans="1:12">
      <c r="A43" s="563" t="s">
        <v>1942</v>
      </c>
      <c r="D43" s="558"/>
      <c r="E43" s="556"/>
      <c r="F43" s="602">
        <v>5799000</v>
      </c>
      <c r="H43" s="636"/>
      <c r="I43" s="607"/>
      <c r="J43" s="636"/>
      <c r="K43" s="638"/>
      <c r="L43" s="572"/>
    </row>
    <row r="44" spans="1:12">
      <c r="A44" s="563" t="s">
        <v>643</v>
      </c>
      <c r="D44" s="558"/>
      <c r="E44" s="556"/>
      <c r="F44" s="602">
        <v>1159800</v>
      </c>
      <c r="G44" s="633"/>
      <c r="H44" s="636"/>
      <c r="I44" s="607"/>
      <c r="J44" s="637"/>
      <c r="K44" s="638"/>
      <c r="L44" s="572"/>
    </row>
    <row r="45" spans="1:12">
      <c r="A45" s="563" t="s">
        <v>644</v>
      </c>
      <c r="D45" s="558"/>
      <c r="E45" s="556"/>
      <c r="F45" s="602">
        <v>1800000</v>
      </c>
      <c r="G45" s="633"/>
      <c r="H45" s="636"/>
      <c r="I45" s="607"/>
      <c r="J45" s="637"/>
      <c r="K45" s="638"/>
      <c r="L45" s="572"/>
    </row>
    <row r="46" spans="1:12" s="607" customFormat="1">
      <c r="A46" s="563" t="s">
        <v>1973</v>
      </c>
      <c r="B46" s="534"/>
      <c r="C46" s="583"/>
      <c r="D46" s="587"/>
      <c r="E46" s="588"/>
      <c r="F46" s="623">
        <v>-6547.39</v>
      </c>
      <c r="G46" s="634"/>
      <c r="H46" s="636"/>
      <c r="J46" s="637"/>
      <c r="K46" s="638"/>
      <c r="L46" s="572"/>
    </row>
    <row r="47" spans="1:12" s="607" customFormat="1">
      <c r="A47" s="564" t="s">
        <v>1974</v>
      </c>
      <c r="B47" s="549"/>
      <c r="C47" s="550"/>
      <c r="D47" s="558"/>
      <c r="E47" s="556"/>
      <c r="F47" s="624">
        <v>618571.03</v>
      </c>
      <c r="G47" s="635"/>
      <c r="H47" s="636"/>
      <c r="J47" s="637"/>
      <c r="K47" s="638"/>
      <c r="L47" s="572"/>
    </row>
    <row r="48" spans="1:12" s="607" customFormat="1">
      <c r="A48" s="564" t="s">
        <v>47</v>
      </c>
      <c r="B48" s="549"/>
      <c r="C48" s="550"/>
      <c r="D48" s="558"/>
      <c r="E48" s="556"/>
      <c r="F48" s="624">
        <v>3240</v>
      </c>
      <c r="G48" s="635"/>
      <c r="H48" s="636"/>
      <c r="J48" s="637"/>
      <c r="K48" s="638"/>
      <c r="L48" s="572"/>
    </row>
    <row r="49" spans="1:12" s="595" customFormat="1">
      <c r="A49" s="564" t="s">
        <v>1943</v>
      </c>
      <c r="B49" s="549"/>
      <c r="C49" s="550"/>
      <c r="D49" s="558"/>
      <c r="E49" s="556"/>
      <c r="F49" s="602">
        <v>-152311.32999999999</v>
      </c>
      <c r="G49" s="633"/>
      <c r="H49" s="636"/>
      <c r="I49" s="607"/>
      <c r="J49" s="637"/>
      <c r="K49" s="638"/>
      <c r="L49" s="572"/>
    </row>
    <row r="50" spans="1:12" ht="15">
      <c r="A50" s="564" t="s">
        <v>1944</v>
      </c>
      <c r="B50" s="553"/>
      <c r="C50" s="558"/>
      <c r="D50" s="558"/>
      <c r="E50" s="556"/>
      <c r="F50" s="602">
        <v>10707786.42</v>
      </c>
      <c r="H50" s="644"/>
      <c r="I50" s="607"/>
      <c r="J50" s="637"/>
      <c r="K50" s="638"/>
      <c r="L50" s="572"/>
    </row>
    <row r="51" spans="1:12" ht="15">
      <c r="A51" s="645" t="s">
        <v>1945</v>
      </c>
      <c r="B51" s="645"/>
      <c r="D51" s="558"/>
      <c r="E51" s="556"/>
      <c r="F51" s="604">
        <v>19929538.729999997</v>
      </c>
      <c r="H51" s="636"/>
      <c r="I51" s="607"/>
      <c r="J51" s="636"/>
      <c r="K51" s="639"/>
      <c r="L51" s="572"/>
    </row>
    <row r="52" spans="1:12" ht="15.75" thickBot="1">
      <c r="A52" s="626" t="s">
        <v>1946</v>
      </c>
      <c r="B52" s="627"/>
      <c r="C52" s="558"/>
      <c r="D52" s="553"/>
      <c r="E52" s="565" t="s">
        <v>0</v>
      </c>
      <c r="F52" s="605">
        <v>132673597.56</v>
      </c>
      <c r="G52" s="619"/>
      <c r="I52" s="607"/>
      <c r="L52" s="572"/>
    </row>
    <row r="53" spans="1:12" ht="15" thickTop="1">
      <c r="I53" s="607"/>
    </row>
    <row r="54" spans="1:12" ht="19.5" customHeight="1">
      <c r="I54" s="607"/>
    </row>
    <row r="55" spans="1:12" s="595" customFormat="1" ht="19.5" customHeight="1">
      <c r="A55" s="549"/>
      <c r="B55" s="549"/>
      <c r="C55" s="550"/>
      <c r="D55" s="550"/>
      <c r="E55" s="551"/>
      <c r="F55" s="5"/>
      <c r="G55" s="5"/>
      <c r="I55" s="607"/>
    </row>
    <row r="56" spans="1:12">
      <c r="I56" s="607"/>
    </row>
    <row r="57" spans="1:12" ht="15" thickBot="1">
      <c r="A57" s="601"/>
      <c r="B57" s="596"/>
      <c r="C57" s="567"/>
      <c r="D57" s="600"/>
      <c r="E57" s="600"/>
      <c r="F57" s="600"/>
      <c r="G57" s="632"/>
      <c r="I57" s="607"/>
    </row>
    <row r="58" spans="1:12" ht="15">
      <c r="A58" s="569" t="s">
        <v>1947</v>
      </c>
      <c r="B58" s="569"/>
      <c r="C58" s="570"/>
      <c r="D58" s="571" t="s">
        <v>1969</v>
      </c>
      <c r="E58" s="571"/>
      <c r="F58" s="571"/>
      <c r="G58" s="571"/>
      <c r="I58" s="607"/>
    </row>
    <row r="59" spans="1:12" ht="15">
      <c r="A59" s="569" t="s">
        <v>1948</v>
      </c>
      <c r="B59" s="569"/>
      <c r="C59" s="570"/>
      <c r="D59" s="571" t="s">
        <v>1970</v>
      </c>
      <c r="E59" s="571"/>
      <c r="F59" s="571"/>
      <c r="G59" s="571"/>
    </row>
    <row r="60" spans="1:12">
      <c r="A60" s="566"/>
      <c r="B60" s="566"/>
      <c r="C60" s="567"/>
      <c r="D60" s="568"/>
      <c r="E60" s="568"/>
      <c r="F60" s="568"/>
      <c r="G60" s="568"/>
    </row>
    <row r="61" spans="1:12" ht="12.75">
      <c r="A61"/>
      <c r="B61"/>
      <c r="C61"/>
      <c r="D61"/>
      <c r="E61"/>
    </row>
    <row r="62" spans="1:12" s="597" customFormat="1">
      <c r="A62" s="599"/>
      <c r="B62" s="598"/>
      <c r="C62" s="598"/>
      <c r="D62" s="598"/>
      <c r="E62" s="598"/>
      <c r="F62" s="619"/>
      <c r="G62" s="619"/>
      <c r="I62"/>
    </row>
    <row r="63" spans="1:12">
      <c r="A63" s="599"/>
      <c r="B63" s="598"/>
      <c r="C63" s="598"/>
      <c r="D63" s="598"/>
      <c r="E63" s="598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zoomScaleNormal="100" workbookViewId="0">
      <selection activeCell="F19" sqref="F19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3" bestFit="1" customWidth="1"/>
    <col min="7" max="7" width="12.42578125" bestFit="1" customWidth="1"/>
  </cols>
  <sheetData>
    <row r="1" spans="1:6">
      <c r="A1" s="472" t="s">
        <v>1968</v>
      </c>
      <c r="B1"/>
      <c r="C1"/>
      <c r="D1"/>
      <c r="E1"/>
    </row>
    <row r="2" spans="1:6">
      <c r="A2" s="573" t="s">
        <v>1914</v>
      </c>
      <c r="B2" s="573"/>
      <c r="C2" s="573"/>
      <c r="D2" s="573"/>
      <c r="E2" s="573"/>
    </row>
    <row r="3" spans="1:6">
      <c r="A3" s="574" t="s">
        <v>1915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1976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1978</v>
      </c>
      <c r="B7"/>
      <c r="C7"/>
      <c r="D7"/>
      <c r="E7"/>
    </row>
    <row r="8" spans="1:6" s="606" customFormat="1">
      <c r="A8" s="8"/>
      <c r="F8" s="613"/>
    </row>
    <row r="9" spans="1:6">
      <c r="A9" s="576" t="s">
        <v>1916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1"/>
      <c r="F10" s="641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/>
      <c r="F12" s="594"/>
    </row>
    <row r="13" spans="1:6">
      <c r="A13" s="534" t="s">
        <v>1949</v>
      </c>
      <c r="C13" s="583"/>
      <c r="E13" s="584"/>
    </row>
    <row r="14" spans="1:6">
      <c r="A14" s="534" t="s">
        <v>1950</v>
      </c>
      <c r="C14" s="583"/>
      <c r="D14" s="583"/>
      <c r="E14" s="584"/>
    </row>
    <row r="15" spans="1:6">
      <c r="A15" s="534" t="s">
        <v>1951</v>
      </c>
      <c r="C15" s="583"/>
      <c r="D15" s="583"/>
      <c r="E15" s="584" t="s">
        <v>0</v>
      </c>
      <c r="F15" s="613">
        <v>3020396.27</v>
      </c>
    </row>
    <row r="16" spans="1:6">
      <c r="A16" s="534" t="s">
        <v>1952</v>
      </c>
      <c r="C16" s="583"/>
      <c r="D16" s="583"/>
      <c r="E16" s="584"/>
      <c r="F16" s="613">
        <v>8575.65</v>
      </c>
    </row>
    <row r="17" spans="1:7">
      <c r="A17" s="534" t="s">
        <v>1953</v>
      </c>
      <c r="C17" s="583"/>
      <c r="D17" s="583"/>
      <c r="E17" s="584"/>
      <c r="F17" s="613">
        <v>1014.7</v>
      </c>
    </row>
    <row r="18" spans="1:7">
      <c r="A18" s="534" t="s">
        <v>1954</v>
      </c>
      <c r="C18" s="583"/>
      <c r="D18" s="583"/>
      <c r="E18" s="584"/>
      <c r="F18" s="613">
        <v>344091.24</v>
      </c>
    </row>
    <row r="19" spans="1:7">
      <c r="A19" s="534" t="s">
        <v>1955</v>
      </c>
      <c r="C19" s="583"/>
      <c r="D19" s="583"/>
      <c r="E19" s="584" t="s">
        <v>0</v>
      </c>
      <c r="F19" s="613">
        <v>58709.88</v>
      </c>
    </row>
    <row r="20" spans="1:7">
      <c r="A20" s="585" t="s">
        <v>1956</v>
      </c>
      <c r="C20" s="583"/>
      <c r="D20" s="583"/>
      <c r="E20" s="584"/>
      <c r="F20" s="621">
        <v>3432787.74</v>
      </c>
    </row>
    <row r="21" spans="1:7">
      <c r="C21" s="583"/>
      <c r="D21" s="583"/>
      <c r="E21" s="584"/>
    </row>
    <row r="22" spans="1:7">
      <c r="A22" s="534" t="s">
        <v>34</v>
      </c>
      <c r="C22" s="583"/>
      <c r="D22" s="583"/>
      <c r="E22" s="584"/>
    </row>
    <row r="23" spans="1:7">
      <c r="A23" s="534" t="s">
        <v>1957</v>
      </c>
      <c r="C23" s="583"/>
      <c r="D23" s="583"/>
      <c r="E23" s="584" t="s">
        <v>0</v>
      </c>
      <c r="F23" s="613">
        <v>1582323.21</v>
      </c>
    </row>
    <row r="24" spans="1:7">
      <c r="A24" s="586" t="s">
        <v>1958</v>
      </c>
      <c r="B24" s="586"/>
      <c r="C24" s="587"/>
      <c r="D24" s="586"/>
      <c r="E24" s="588"/>
      <c r="F24" s="613">
        <v>35946.160000000003</v>
      </c>
    </row>
    <row r="25" spans="1:7">
      <c r="A25" s="585" t="s">
        <v>1959</v>
      </c>
      <c r="C25" s="583"/>
      <c r="D25" s="583"/>
      <c r="E25" s="584"/>
      <c r="F25" s="621">
        <v>1618269.3699999999</v>
      </c>
    </row>
    <row r="26" spans="1:7">
      <c r="A26" s="585"/>
      <c r="C26" s="583"/>
      <c r="D26" s="583"/>
      <c r="E26" s="584"/>
    </row>
    <row r="27" spans="1:7">
      <c r="A27" s="585" t="s">
        <v>1960</v>
      </c>
      <c r="C27" s="583"/>
      <c r="D27" s="583"/>
      <c r="E27" s="584"/>
      <c r="F27" s="613">
        <v>1814519.3700000003</v>
      </c>
    </row>
    <row r="28" spans="1:7">
      <c r="A28" s="586"/>
      <c r="B28" s="586"/>
      <c r="C28" s="587"/>
      <c r="D28" s="586"/>
      <c r="E28" s="588"/>
    </row>
    <row r="29" spans="1:7">
      <c r="A29" s="534" t="s">
        <v>1961</v>
      </c>
      <c r="C29" s="583"/>
      <c r="D29" s="583"/>
      <c r="E29" s="628"/>
      <c r="F29" s="622">
        <v>94686.06</v>
      </c>
    </row>
    <row r="30" spans="1:7" s="607" customFormat="1">
      <c r="A30" s="534" t="s">
        <v>1972</v>
      </c>
      <c r="B30" s="534"/>
      <c r="C30" s="583"/>
      <c r="D30" s="583"/>
      <c r="E30" s="628"/>
      <c r="F30" s="615">
        <v>-1200.05</v>
      </c>
    </row>
    <row r="31" spans="1:7">
      <c r="A31" s="534" t="s">
        <v>1962</v>
      </c>
      <c r="C31" s="583"/>
      <c r="D31" s="583"/>
      <c r="E31" s="584"/>
    </row>
    <row r="32" spans="1:7">
      <c r="A32" s="534" t="s">
        <v>1963</v>
      </c>
      <c r="C32" s="583"/>
      <c r="D32" s="583"/>
      <c r="E32" s="584"/>
      <c r="F32" s="615">
        <v>1908004.3800000004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1964</v>
      </c>
      <c r="C34" s="583"/>
      <c r="D34" s="583"/>
      <c r="E34" s="584"/>
      <c r="G34" s="3"/>
    </row>
    <row r="35" spans="1:7">
      <c r="A35" s="535" t="s">
        <v>862</v>
      </c>
      <c r="C35" s="583"/>
      <c r="D35" s="583"/>
      <c r="E35" s="584"/>
      <c r="F35" s="613">
        <v>-8892.4100000000035</v>
      </c>
    </row>
    <row r="36" spans="1:7">
      <c r="A36" s="585" t="s">
        <v>866</v>
      </c>
      <c r="C36" s="583"/>
      <c r="D36" s="583"/>
      <c r="E36" s="584"/>
      <c r="F36" s="614">
        <v>-8892.4100000000035</v>
      </c>
    </row>
    <row r="37" spans="1:7">
      <c r="C37" s="583"/>
      <c r="D37" s="583"/>
      <c r="E37" s="584"/>
    </row>
    <row r="38" spans="1:7">
      <c r="A38" s="534" t="s">
        <v>1910</v>
      </c>
      <c r="C38" s="583"/>
      <c r="D38" s="583"/>
      <c r="E38" s="584"/>
    </row>
    <row r="39" spans="1:7">
      <c r="A39" s="535" t="s">
        <v>36</v>
      </c>
      <c r="C39" s="583"/>
      <c r="D39" s="583"/>
      <c r="E39" s="628"/>
      <c r="F39" s="613">
        <v>289074.95</v>
      </c>
    </row>
    <row r="40" spans="1:7">
      <c r="A40" s="535" t="s">
        <v>37</v>
      </c>
      <c r="C40" s="583"/>
      <c r="D40" s="583"/>
      <c r="E40" s="628"/>
      <c r="F40" s="613">
        <v>33691.840000000004</v>
      </c>
    </row>
    <row r="41" spans="1:7">
      <c r="A41" s="535" t="s">
        <v>1911</v>
      </c>
      <c r="C41" s="583"/>
      <c r="D41" s="583"/>
      <c r="E41" s="628"/>
      <c r="F41" s="613">
        <v>27232.12</v>
      </c>
    </row>
    <row r="42" spans="1:7">
      <c r="A42" s="535" t="s">
        <v>1912</v>
      </c>
      <c r="C42" s="583"/>
      <c r="D42" s="583"/>
      <c r="E42" s="628"/>
      <c r="F42" s="613">
        <v>151518.24</v>
      </c>
    </row>
    <row r="43" spans="1:7">
      <c r="A43" s="535" t="s">
        <v>1913</v>
      </c>
      <c r="C43" s="583"/>
      <c r="D43" s="583"/>
      <c r="E43" s="628"/>
      <c r="F43" s="613">
        <v>168259.3</v>
      </c>
    </row>
    <row r="44" spans="1:7">
      <c r="A44" s="535" t="s">
        <v>40</v>
      </c>
      <c r="C44" s="583"/>
      <c r="D44" s="583"/>
      <c r="E44" s="628"/>
      <c r="F44" s="615">
        <v>104874.48999999999</v>
      </c>
    </row>
    <row r="45" spans="1:7">
      <c r="A45" s="585" t="s">
        <v>1965</v>
      </c>
      <c r="C45" s="583"/>
      <c r="D45" s="583"/>
      <c r="E45" s="584"/>
      <c r="F45" s="614">
        <v>774649.94</v>
      </c>
    </row>
    <row r="46" spans="1:7">
      <c r="A46" s="585"/>
      <c r="C46" s="583"/>
      <c r="D46" s="583"/>
      <c r="E46" s="584"/>
    </row>
    <row r="47" spans="1:7">
      <c r="A47" s="585" t="s">
        <v>1966</v>
      </c>
      <c r="C47" s="583"/>
      <c r="D47" s="583"/>
      <c r="E47" s="584"/>
      <c r="F47" s="613">
        <v>1124462.0300000005</v>
      </c>
    </row>
    <row r="48" spans="1:7">
      <c r="A48" s="585"/>
      <c r="C48" s="583"/>
      <c r="D48" s="583"/>
      <c r="E48" s="584"/>
    </row>
    <row r="49" spans="1:7">
      <c r="A49" s="629" t="s">
        <v>1975</v>
      </c>
      <c r="C49" s="583"/>
      <c r="D49" s="583"/>
      <c r="E49" s="628"/>
      <c r="F49" s="613">
        <v>-335957.03</v>
      </c>
    </row>
    <row r="50" spans="1:7">
      <c r="A50" s="629" t="s">
        <v>41</v>
      </c>
      <c r="C50" s="583"/>
      <c r="D50" s="583"/>
      <c r="E50" s="628"/>
      <c r="F50" s="615">
        <v>-32849.4</v>
      </c>
    </row>
    <row r="51" spans="1:7" ht="13.5" thickBot="1">
      <c r="A51" s="630" t="s">
        <v>1967</v>
      </c>
      <c r="B51" s="586"/>
      <c r="C51" s="587"/>
      <c r="D51" s="583"/>
      <c r="E51" s="589"/>
      <c r="F51" s="616">
        <v>755655.60000000044</v>
      </c>
    </row>
    <row r="52" spans="1:7" ht="13.5" thickTop="1">
      <c r="A52" s="590"/>
      <c r="B52" s="591"/>
      <c r="C52" s="591"/>
      <c r="D52" s="591"/>
      <c r="E52" s="592"/>
      <c r="G52" s="612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3"/>
    </row>
    <row r="55" spans="1:7" s="533" customFormat="1">
      <c r="A55" s="590"/>
      <c r="B55" s="591"/>
      <c r="C55" s="591"/>
      <c r="D55" s="591"/>
      <c r="E55" s="592"/>
      <c r="F55" s="613"/>
    </row>
    <row r="56" spans="1:7" s="533" customFormat="1">
      <c r="A56" s="590"/>
      <c r="B56" s="591"/>
      <c r="C56" s="591"/>
      <c r="D56" s="591"/>
      <c r="E56" s="592"/>
      <c r="F56" s="613"/>
    </row>
    <row r="57" spans="1:7" s="533" customFormat="1" ht="13.5" thickBot="1">
      <c r="A57" s="610"/>
      <c r="B57" s="611"/>
      <c r="C57" s="611"/>
      <c r="E57" s="611"/>
      <c r="F57" s="617"/>
      <c r="G57" s="597"/>
    </row>
    <row r="58" spans="1:7" ht="15">
      <c r="A58" s="569" t="s">
        <v>1947</v>
      </c>
      <c r="B58" s="569"/>
      <c r="C58" s="570"/>
      <c r="E58" s="571" t="s">
        <v>1969</v>
      </c>
    </row>
    <row r="59" spans="1:7" ht="15">
      <c r="A59" s="569" t="s">
        <v>1948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734</v>
      </c>
      <c r="B1" s="77">
        <v>3205.67</v>
      </c>
      <c r="D1" s="296" t="s">
        <v>734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735</v>
      </c>
      <c r="C3"/>
      <c r="D3" s="300" t="s">
        <v>2</v>
      </c>
      <c r="E3" s="297" t="s">
        <v>1828</v>
      </c>
      <c r="F3" s="288"/>
      <c r="G3" s="292"/>
    </row>
    <row r="4" spans="1:7" s="1" customFormat="1" ht="9.9499999999999993" customHeight="1">
      <c r="A4" s="1" t="s">
        <v>736</v>
      </c>
      <c r="B4" s="77"/>
      <c r="C4"/>
      <c r="D4" s="301" t="s">
        <v>736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737</v>
      </c>
      <c r="B6" s="77"/>
      <c r="C6"/>
      <c r="D6" s="301" t="s">
        <v>737</v>
      </c>
      <c r="E6" s="302"/>
      <c r="F6" s="291"/>
      <c r="G6" s="292"/>
    </row>
    <row r="7" spans="1:7" s="1" customFormat="1" ht="9.9499999999999993" customHeight="1">
      <c r="A7" s="1" t="s">
        <v>738</v>
      </c>
      <c r="B7" s="315">
        <v>535.20000000000005</v>
      </c>
      <c r="C7"/>
      <c r="D7" s="303" t="s">
        <v>738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739</v>
      </c>
      <c r="B8" s="315">
        <v>1980867.4</v>
      </c>
      <c r="C8"/>
      <c r="D8" s="303" t="s">
        <v>739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740</v>
      </c>
      <c r="B9" s="315">
        <v>205948.18</v>
      </c>
      <c r="C9"/>
      <c r="D9" s="303" t="s">
        <v>740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741</v>
      </c>
      <c r="B10" s="315">
        <v>0.62</v>
      </c>
      <c r="C10"/>
      <c r="D10" s="303" t="s">
        <v>741</v>
      </c>
      <c r="E10" s="304">
        <v>0.62</v>
      </c>
      <c r="F10" s="291"/>
      <c r="G10" s="294"/>
    </row>
    <row r="11" spans="1:7" s="1" customFormat="1" ht="9.9499999999999993" customHeight="1">
      <c r="A11" s="1" t="s">
        <v>742</v>
      </c>
      <c r="B11" s="315">
        <v>243983.03</v>
      </c>
      <c r="C11"/>
      <c r="D11" s="303" t="s">
        <v>742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743</v>
      </c>
      <c r="B12" s="315">
        <v>729284.78</v>
      </c>
      <c r="C12"/>
      <c r="D12" s="303" t="s">
        <v>743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744</v>
      </c>
      <c r="B13" s="315">
        <v>1443133.26</v>
      </c>
      <c r="C13"/>
      <c r="D13" s="303" t="s">
        <v>744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745</v>
      </c>
      <c r="B14" s="315">
        <v>283970.28000000003</v>
      </c>
      <c r="C14"/>
      <c r="D14" s="303" t="s">
        <v>745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746</v>
      </c>
      <c r="B15" s="315">
        <v>2534552.15</v>
      </c>
      <c r="C15"/>
      <c r="D15" s="303" t="s">
        <v>746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747</v>
      </c>
      <c r="B16" s="315">
        <v>94428.54</v>
      </c>
      <c r="C16"/>
      <c r="D16" s="303" t="s">
        <v>747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748</v>
      </c>
      <c r="B17" s="315">
        <v>270378.03999999998</v>
      </c>
      <c r="C17"/>
      <c r="D17" s="303" t="s">
        <v>748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749</v>
      </c>
      <c r="B18" s="315">
        <v>374700.27</v>
      </c>
      <c r="C18"/>
      <c r="D18" s="305" t="s">
        <v>749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1383</v>
      </c>
      <c r="B19" s="315">
        <v>77947.28</v>
      </c>
      <c r="C19"/>
      <c r="D19" s="306" t="s">
        <v>1383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1829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750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751</v>
      </c>
      <c r="B22" s="315">
        <v>277111.28999999998</v>
      </c>
      <c r="C22"/>
      <c r="D22" s="301" t="s">
        <v>750</v>
      </c>
      <c r="E22" s="304"/>
      <c r="F22" s="291"/>
      <c r="G22" s="294"/>
    </row>
    <row r="23" spans="1:7" s="1" customFormat="1" ht="9.9499999999999993" customHeight="1">
      <c r="A23" s="1" t="s">
        <v>752</v>
      </c>
      <c r="B23" s="315">
        <v>1802589.31</v>
      </c>
      <c r="C23"/>
      <c r="D23" s="303" t="s">
        <v>751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753</v>
      </c>
      <c r="B24" s="315">
        <v>584904.56999999995</v>
      </c>
      <c r="C24"/>
      <c r="D24" s="303" t="s">
        <v>752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754</v>
      </c>
      <c r="B25" s="315">
        <v>2928074.26</v>
      </c>
      <c r="C25"/>
      <c r="D25" s="303" t="s">
        <v>1830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755</v>
      </c>
      <c r="B26" s="77">
        <v>0</v>
      </c>
      <c r="C26"/>
      <c r="D26" s="303" t="s">
        <v>754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756</v>
      </c>
      <c r="B27" s="77"/>
      <c r="C27"/>
      <c r="D27" s="303" t="s">
        <v>755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756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757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758</v>
      </c>
      <c r="B30" s="315">
        <v>26756.55</v>
      </c>
      <c r="C30"/>
      <c r="D30" s="301" t="s">
        <v>757</v>
      </c>
      <c r="E30" s="304"/>
      <c r="F30" s="291"/>
      <c r="G30" s="281"/>
    </row>
    <row r="31" spans="1:7" s="1" customFormat="1" ht="9.9499999999999993" customHeight="1">
      <c r="A31" s="1" t="s">
        <v>759</v>
      </c>
      <c r="B31" s="315">
        <v>208.14</v>
      </c>
      <c r="C31"/>
      <c r="D31" s="303" t="s">
        <v>758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760</v>
      </c>
      <c r="B32" s="315">
        <v>375962.04</v>
      </c>
      <c r="C32"/>
      <c r="D32" s="303" t="s">
        <v>759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761</v>
      </c>
      <c r="B33" s="315">
        <v>63113.87</v>
      </c>
      <c r="C33"/>
      <c r="D33" s="303" t="s">
        <v>760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762</v>
      </c>
      <c r="B34" s="315">
        <v>-168399.71</v>
      </c>
      <c r="C34"/>
      <c r="D34" s="303" t="s">
        <v>761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552</v>
      </c>
      <c r="B35" s="315">
        <v>86259.45</v>
      </c>
      <c r="C35"/>
      <c r="D35" s="303" t="s">
        <v>762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1260</v>
      </c>
      <c r="B36" s="315">
        <v>1964590.38</v>
      </c>
      <c r="C36"/>
      <c r="D36" s="303" t="s">
        <v>552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763</v>
      </c>
      <c r="B37" s="77">
        <v>0</v>
      </c>
      <c r="C37"/>
      <c r="D37" s="303" t="s">
        <v>1260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763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764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55</v>
      </c>
      <c r="B41" s="315">
        <v>59266039.310000002</v>
      </c>
      <c r="C41"/>
      <c r="D41" s="301" t="s">
        <v>764</v>
      </c>
      <c r="E41" s="304"/>
      <c r="F41" s="291"/>
      <c r="G41" s="281"/>
    </row>
    <row r="42" spans="1:7" s="1" customFormat="1" ht="9.9499999999999993" customHeight="1">
      <c r="A42" s="1" t="s">
        <v>56</v>
      </c>
      <c r="B42" s="315">
        <v>14979525</v>
      </c>
      <c r="C42"/>
      <c r="D42" s="303" t="s">
        <v>55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765</v>
      </c>
      <c r="B43" s="315">
        <v>-2738616.44</v>
      </c>
      <c r="C43"/>
      <c r="D43" s="303" t="s">
        <v>56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763</v>
      </c>
      <c r="B44" s="77"/>
      <c r="C44"/>
      <c r="D44" s="303" t="s">
        <v>765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763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766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767</v>
      </c>
      <c r="B47" s="315">
        <v>465591.27999999985</v>
      </c>
      <c r="C47"/>
      <c r="D47" s="301" t="s">
        <v>766</v>
      </c>
      <c r="E47" s="304"/>
      <c r="F47" s="291"/>
      <c r="G47" s="281"/>
    </row>
    <row r="48" spans="1:7" s="1" customFormat="1" ht="9.9499999999999993" customHeight="1">
      <c r="A48" s="1" t="s">
        <v>768</v>
      </c>
      <c r="B48" s="315">
        <v>67420.26999999999</v>
      </c>
      <c r="C48"/>
      <c r="D48" s="303" t="s">
        <v>767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769</v>
      </c>
      <c r="B49" s="315">
        <v>31745.94</v>
      </c>
      <c r="C49"/>
      <c r="D49" s="307" t="s">
        <v>768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770</v>
      </c>
      <c r="B50" s="77"/>
      <c r="C50"/>
      <c r="D50" s="307" t="s">
        <v>769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770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771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772</v>
      </c>
      <c r="B53" s="315">
        <v>17340.53</v>
      </c>
      <c r="C53"/>
      <c r="D53" s="301" t="s">
        <v>771</v>
      </c>
      <c r="E53" s="304"/>
      <c r="F53" s="291"/>
      <c r="G53" s="281"/>
    </row>
    <row r="54" spans="1:7" s="1" customFormat="1" ht="9.9499999999999993" customHeight="1">
      <c r="A54" s="1" t="s">
        <v>773</v>
      </c>
      <c r="B54" s="77"/>
      <c r="C54"/>
      <c r="D54" s="303" t="s">
        <v>772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773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774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775</v>
      </c>
      <c r="B58" s="315">
        <v>-170894.72</v>
      </c>
      <c r="C58"/>
      <c r="D58" s="301" t="s">
        <v>774</v>
      </c>
      <c r="E58" s="304"/>
      <c r="F58" s="291"/>
      <c r="G58" s="295"/>
    </row>
    <row r="59" spans="1:7" s="1" customFormat="1" ht="9.9499999999999993" customHeight="1">
      <c r="A59" s="1" t="s">
        <v>776</v>
      </c>
      <c r="B59" s="315">
        <v>-26254.42</v>
      </c>
      <c r="C59"/>
      <c r="D59" s="303" t="s">
        <v>775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777</v>
      </c>
      <c r="B60" s="315">
        <v>-23924.91</v>
      </c>
      <c r="C60"/>
      <c r="D60" s="303" t="s">
        <v>776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778</v>
      </c>
      <c r="B61" s="77"/>
      <c r="C61"/>
      <c r="D61" s="303" t="s">
        <v>777</v>
      </c>
      <c r="E61" s="304">
        <v>-23924.91</v>
      </c>
      <c r="F61" s="291"/>
      <c r="G61" s="295"/>
    </row>
    <row r="62" spans="1:7" s="1" customFormat="1" ht="9.9499999999999993" customHeight="1">
      <c r="A62" s="1" t="s">
        <v>770</v>
      </c>
      <c r="B62" s="77"/>
      <c r="C62"/>
      <c r="D62" s="301" t="s">
        <v>778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770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779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780</v>
      </c>
      <c r="B66" s="315">
        <v>81307.27</v>
      </c>
      <c r="C66"/>
      <c r="D66" s="303" t="s">
        <v>779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781</v>
      </c>
      <c r="B67" s="315">
        <v>23938.9</v>
      </c>
      <c r="C67"/>
      <c r="D67" s="303" t="s">
        <v>780</v>
      </c>
      <c r="E67" s="304">
        <v>81307.27</v>
      </c>
      <c r="F67" s="291"/>
      <c r="G67" s="289"/>
    </row>
    <row r="68" spans="1:7" s="1" customFormat="1" ht="9.9499999999999993" customHeight="1">
      <c r="A68" s="1" t="s">
        <v>782</v>
      </c>
      <c r="B68" s="315">
        <v>374641.08</v>
      </c>
      <c r="C68"/>
      <c r="D68" s="303" t="s">
        <v>781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783</v>
      </c>
      <c r="B69" s="315">
        <v>895476.14</v>
      </c>
      <c r="C69"/>
      <c r="D69" s="303" t="s">
        <v>782</v>
      </c>
      <c r="E69" s="304">
        <v>374641.08</v>
      </c>
      <c r="F69" s="291"/>
      <c r="G69" s="294"/>
    </row>
    <row r="70" spans="1:7" s="1" customFormat="1" ht="9.9499999999999993" customHeight="1">
      <c r="A70" s="1" t="s">
        <v>784</v>
      </c>
      <c r="B70" s="315">
        <v>0</v>
      </c>
      <c r="C70"/>
      <c r="D70" s="303" t="s">
        <v>783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785</v>
      </c>
      <c r="B71" s="315">
        <v>0</v>
      </c>
      <c r="C71"/>
      <c r="D71" s="303" t="s">
        <v>784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786</v>
      </c>
      <c r="B72" s="315">
        <v>7061.94</v>
      </c>
      <c r="C72"/>
      <c r="D72" s="303" t="s">
        <v>785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787</v>
      </c>
      <c r="B73" s="77"/>
      <c r="C73"/>
      <c r="D73" s="303" t="s">
        <v>786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787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788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789</v>
      </c>
      <c r="B78" s="315">
        <v>41371382.030000001</v>
      </c>
      <c r="C78"/>
      <c r="D78" s="301" t="s">
        <v>788</v>
      </c>
      <c r="E78" s="308"/>
      <c r="F78" s="293"/>
      <c r="G78" s="280"/>
    </row>
    <row r="79" spans="1:7" s="1" customFormat="1" ht="9.9499999999999993" customHeight="1">
      <c r="A79" s="1" t="s">
        <v>790</v>
      </c>
      <c r="B79" s="315">
        <v>543233.77</v>
      </c>
      <c r="C79"/>
      <c r="D79" s="303" t="s">
        <v>789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791</v>
      </c>
      <c r="B80" s="315">
        <v>13844792.439999999</v>
      </c>
      <c r="C80"/>
      <c r="D80" s="303" t="s">
        <v>790</v>
      </c>
      <c r="E80" s="304">
        <v>543233.77</v>
      </c>
      <c r="F80" s="293"/>
      <c r="G80" s="280"/>
    </row>
    <row r="81" spans="1:7" s="1" customFormat="1" ht="9.9499999999999993" customHeight="1">
      <c r="A81" s="1" t="s">
        <v>792</v>
      </c>
      <c r="B81" s="315">
        <v>19450.41</v>
      </c>
      <c r="C81"/>
      <c r="D81" s="303" t="s">
        <v>791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793</v>
      </c>
      <c r="B82" s="77"/>
      <c r="C82"/>
      <c r="D82" s="303" t="s">
        <v>792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793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794</v>
      </c>
      <c r="B84" s="77"/>
      <c r="C84"/>
      <c r="D84" s="301" t="s">
        <v>794</v>
      </c>
      <c r="E84" s="304"/>
      <c r="F84" s="291"/>
      <c r="G84" s="294"/>
    </row>
    <row r="85" spans="1:7" s="1" customFormat="1" ht="9.9499999999999993" customHeight="1">
      <c r="A85" s="1" t="s">
        <v>795</v>
      </c>
      <c r="B85" s="315">
        <v>111580.93</v>
      </c>
      <c r="C85"/>
      <c r="D85" s="303" t="s">
        <v>795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49</v>
      </c>
      <c r="B86" s="315">
        <v>95078.22</v>
      </c>
      <c r="C86"/>
      <c r="D86" s="303" t="s">
        <v>1831</v>
      </c>
      <c r="E86" s="304">
        <v>95078.22</v>
      </c>
      <c r="F86" s="293"/>
      <c r="G86" s="281"/>
    </row>
    <row r="87" spans="1:7" s="1" customFormat="1" ht="9.9499999999999993" customHeight="1">
      <c r="A87" s="1" t="s">
        <v>796</v>
      </c>
      <c r="B87" s="315">
        <v>5834.71</v>
      </c>
      <c r="C87"/>
      <c r="D87" s="303" t="s">
        <v>796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797</v>
      </c>
      <c r="B88" s="315">
        <v>8288.8799999999992</v>
      </c>
      <c r="C88"/>
      <c r="D88" s="303" t="s">
        <v>797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798</v>
      </c>
      <c r="B89" s="315">
        <v>19086.11</v>
      </c>
      <c r="C89"/>
      <c r="D89" s="303" t="s">
        <v>798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799</v>
      </c>
      <c r="B90" s="315">
        <v>27517</v>
      </c>
      <c r="C90"/>
      <c r="D90" s="303" t="s">
        <v>799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800</v>
      </c>
      <c r="B91" s="315">
        <v>18937.98</v>
      </c>
      <c r="C91"/>
      <c r="D91" s="303" t="s">
        <v>800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801</v>
      </c>
      <c r="B92" s="315">
        <v>0</v>
      </c>
      <c r="C92"/>
      <c r="D92" s="303" t="s">
        <v>801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802</v>
      </c>
      <c r="B93" s="315">
        <v>0</v>
      </c>
      <c r="C93"/>
      <c r="D93" s="303" t="s">
        <v>1832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803</v>
      </c>
      <c r="B94" s="315">
        <v>0</v>
      </c>
      <c r="C94"/>
      <c r="D94" s="303" t="s">
        <v>803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1536</v>
      </c>
      <c r="B95" s="315">
        <v>166910.21</v>
      </c>
      <c r="C95"/>
      <c r="D95" s="303" t="s">
        <v>1536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1537</v>
      </c>
      <c r="B96" s="315">
        <v>86287.039999999994</v>
      </c>
      <c r="C96"/>
      <c r="D96" s="303" t="s">
        <v>1537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804</v>
      </c>
      <c r="B97" s="315">
        <v>-5087.8599999999997</v>
      </c>
      <c r="C97"/>
      <c r="D97" s="303" t="s">
        <v>804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1538</v>
      </c>
      <c r="B98" s="315">
        <v>-133102.44</v>
      </c>
      <c r="C98"/>
      <c r="D98" s="303" t="s">
        <v>1538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805</v>
      </c>
      <c r="B99" s="316">
        <v>0</v>
      </c>
      <c r="C99"/>
      <c r="D99" s="303" t="s">
        <v>1833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806</v>
      </c>
      <c r="B100" s="316">
        <v>0</v>
      </c>
      <c r="C100"/>
      <c r="D100" s="303" t="s">
        <v>805</v>
      </c>
      <c r="E100" s="304">
        <v>0</v>
      </c>
      <c r="F100" s="293"/>
      <c r="G100" s="281"/>
    </row>
    <row r="101" spans="1:7" s="1" customFormat="1" ht="9.9499999999999993" customHeight="1">
      <c r="A101" s="1" t="s">
        <v>807</v>
      </c>
      <c r="B101" s="316">
        <v>0</v>
      </c>
      <c r="C101"/>
      <c r="D101" s="303" t="s">
        <v>806</v>
      </c>
      <c r="E101" s="304">
        <v>0</v>
      </c>
      <c r="F101" s="293"/>
      <c r="G101" s="281"/>
    </row>
    <row r="102" spans="1:7" s="1" customFormat="1" ht="14.25" customHeight="1">
      <c r="A102" s="1" t="s">
        <v>1309</v>
      </c>
      <c r="B102" s="315">
        <v>13530.93</v>
      </c>
      <c r="C102"/>
      <c r="D102" s="303" t="s">
        <v>807</v>
      </c>
      <c r="E102" s="304">
        <v>0</v>
      </c>
      <c r="F102" s="293"/>
      <c r="G102" s="281"/>
    </row>
    <row r="103" spans="1:7" s="1" customFormat="1" ht="9.9499999999999993" customHeight="1">
      <c r="A103" s="1" t="s">
        <v>808</v>
      </c>
      <c r="B103" s="316">
        <v>0</v>
      </c>
      <c r="C103"/>
      <c r="D103" s="303" t="s">
        <v>1834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63</v>
      </c>
      <c r="B104" s="77" t="s">
        <v>1</v>
      </c>
      <c r="C104"/>
      <c r="D104" s="303" t="s">
        <v>808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63</v>
      </c>
      <c r="E105" s="304"/>
      <c r="F105" s="291"/>
      <c r="G105" s="281"/>
    </row>
    <row r="106" spans="1:7" s="1" customFormat="1" ht="9.9499999999999993" customHeight="1">
      <c r="A106" s="78" t="s">
        <v>809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1397</v>
      </c>
      <c r="B107" s="77">
        <v>0</v>
      </c>
      <c r="C107"/>
      <c r="D107" s="303" t="s">
        <v>809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810</v>
      </c>
      <c r="B108" s="77">
        <v>0</v>
      </c>
      <c r="C108"/>
      <c r="D108" s="303" t="s">
        <v>1397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1539</v>
      </c>
      <c r="B109" s="315">
        <v>9583749.6799999997</v>
      </c>
      <c r="C109"/>
      <c r="D109" s="303" t="s">
        <v>810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1540</v>
      </c>
      <c r="B110" s="315">
        <v>4814564.04</v>
      </c>
      <c r="C110"/>
      <c r="D110" s="303" t="s">
        <v>1539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811</v>
      </c>
      <c r="B111" s="77"/>
      <c r="C111"/>
      <c r="D111" s="303" t="s">
        <v>1540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811</v>
      </c>
      <c r="E112" s="304"/>
      <c r="F112" s="291"/>
      <c r="G112" s="295"/>
    </row>
    <row r="113" spans="1:7" s="1" customFormat="1" ht="9.9499999999999993" customHeight="1">
      <c r="A113" s="1" t="s">
        <v>812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813</v>
      </c>
      <c r="B114" s="315">
        <v>40812.22</v>
      </c>
      <c r="C114"/>
      <c r="D114" s="301" t="s">
        <v>812</v>
      </c>
      <c r="E114" s="304"/>
      <c r="F114" s="291"/>
      <c r="G114" s="294"/>
    </row>
    <row r="115" spans="1:7" s="1" customFormat="1" ht="9.9499999999999993" customHeight="1">
      <c r="A115" s="1" t="s">
        <v>814</v>
      </c>
      <c r="B115" s="315">
        <v>10906.96</v>
      </c>
      <c r="C115"/>
      <c r="D115" s="303" t="s">
        <v>813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815</v>
      </c>
      <c r="B116" s="315">
        <v>10593.13</v>
      </c>
      <c r="C116"/>
      <c r="D116" s="303" t="s">
        <v>814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64</v>
      </c>
      <c r="B117" s="77"/>
      <c r="C117"/>
      <c r="D117" s="303" t="s">
        <v>815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64</v>
      </c>
      <c r="E118" s="304"/>
      <c r="F118" s="291"/>
      <c r="G118" s="281"/>
    </row>
    <row r="119" spans="1:7" s="1" customFormat="1" ht="9.9499999999999993" customHeight="1">
      <c r="A119" s="1" t="s">
        <v>816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817</v>
      </c>
      <c r="B120" s="315">
        <v>20776.04</v>
      </c>
      <c r="C120"/>
      <c r="D120" s="301" t="s">
        <v>816</v>
      </c>
      <c r="E120" s="304"/>
      <c r="F120" s="291"/>
      <c r="G120" s="294"/>
    </row>
    <row r="121" spans="1:7" s="1" customFormat="1" ht="9.9499999999999993" customHeight="1">
      <c r="A121" s="1" t="s">
        <v>818</v>
      </c>
      <c r="B121" s="317">
        <v>0</v>
      </c>
      <c r="C121"/>
      <c r="D121" s="303" t="s">
        <v>817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819</v>
      </c>
      <c r="B122" s="318">
        <v>1.85</v>
      </c>
      <c r="C122"/>
      <c r="D122" s="303" t="s">
        <v>818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820</v>
      </c>
      <c r="B123" s="317">
        <v>0</v>
      </c>
      <c r="C123"/>
      <c r="D123" s="303" t="s">
        <v>819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820</v>
      </c>
      <c r="E124" s="304"/>
      <c r="F124" s="291"/>
      <c r="G124" s="294"/>
    </row>
    <row r="125" spans="1:7" s="1" customFormat="1" ht="9.9499999999999993" customHeight="1">
      <c r="A125" s="1" t="s">
        <v>821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822</v>
      </c>
      <c r="B126" s="315">
        <v>10554.17</v>
      </c>
      <c r="C126"/>
      <c r="D126" s="301" t="s">
        <v>821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822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823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823</v>
      </c>
      <c r="E130" s="304"/>
      <c r="F130" s="291"/>
      <c r="G130" s="294"/>
    </row>
    <row r="131" spans="1:7" s="1" customFormat="1" ht="9.9499999999999993" customHeight="1">
      <c r="A131" s="1" t="s">
        <v>824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825</v>
      </c>
      <c r="B132" s="77"/>
      <c r="C132"/>
      <c r="D132" s="301" t="s">
        <v>824</v>
      </c>
      <c r="E132" s="304"/>
      <c r="F132" s="291"/>
      <c r="G132" s="294"/>
    </row>
    <row r="133" spans="1:7" s="1" customFormat="1" ht="9.9499999999999993" customHeight="1">
      <c r="A133" s="1" t="s">
        <v>826</v>
      </c>
      <c r="B133" s="319">
        <v>16205941.41</v>
      </c>
      <c r="C133"/>
      <c r="D133" s="301" t="s">
        <v>825</v>
      </c>
      <c r="E133" s="304"/>
      <c r="F133" s="291"/>
      <c r="G133" s="281"/>
    </row>
    <row r="134" spans="1:7" s="1" customFormat="1" ht="9.9499999999999993" customHeight="1">
      <c r="A134" s="1" t="s">
        <v>819</v>
      </c>
      <c r="B134" s="319">
        <v>0</v>
      </c>
      <c r="C134"/>
      <c r="D134" s="303" t="s">
        <v>826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827</v>
      </c>
      <c r="B135" s="319">
        <v>12728606.189999999</v>
      </c>
      <c r="C135"/>
      <c r="D135" s="303" t="s">
        <v>819</v>
      </c>
      <c r="E135" s="310">
        <v>0</v>
      </c>
      <c r="F135" s="291"/>
      <c r="G135" s="294"/>
    </row>
    <row r="136" spans="1:7" s="1" customFormat="1" ht="9.9499999999999993" customHeight="1">
      <c r="A136" s="1" t="s">
        <v>828</v>
      </c>
      <c r="B136" s="315">
        <v>100976.96983871702</v>
      </c>
      <c r="C136"/>
      <c r="D136" s="303" t="s">
        <v>827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829</v>
      </c>
      <c r="B137" s="319">
        <v>-9934891.4669917114</v>
      </c>
      <c r="C137"/>
      <c r="D137" s="303" t="s">
        <v>828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830</v>
      </c>
      <c r="B138" s="319">
        <v>-133602.24419263494</v>
      </c>
      <c r="C138"/>
      <c r="D138" s="303" t="s">
        <v>829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831</v>
      </c>
      <c r="B139" s="319">
        <v>1345320.01</v>
      </c>
      <c r="C139"/>
      <c r="D139" s="303" t="s">
        <v>830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832</v>
      </c>
      <c r="B140" s="319">
        <v>162171.47</v>
      </c>
      <c r="C140"/>
      <c r="D140" s="303" t="s">
        <v>831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833</v>
      </c>
      <c r="B141" s="319">
        <v>-1142081.01</v>
      </c>
      <c r="C141"/>
      <c r="D141" s="303" t="s">
        <v>832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834</v>
      </c>
      <c r="B142" s="319">
        <v>-2814409.4</v>
      </c>
      <c r="C142"/>
      <c r="D142" s="303" t="s">
        <v>833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835</v>
      </c>
      <c r="B143" s="319">
        <v>678580.97</v>
      </c>
      <c r="C143"/>
      <c r="D143" s="303" t="s">
        <v>834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836</v>
      </c>
      <c r="B144" s="319">
        <v>168061.14</v>
      </c>
      <c r="C144"/>
      <c r="D144" s="303" t="s">
        <v>835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837</v>
      </c>
      <c r="B145" s="319">
        <v>166836.9</v>
      </c>
      <c r="C145"/>
      <c r="D145" s="303" t="s">
        <v>836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1261</v>
      </c>
      <c r="B146" s="319">
        <v>494662.56</v>
      </c>
      <c r="C146"/>
      <c r="D146" s="303" t="s">
        <v>837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1541</v>
      </c>
      <c r="B147" s="319">
        <v>432316.20999999967</v>
      </c>
      <c r="C147"/>
      <c r="D147" s="303" t="s">
        <v>1261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838</v>
      </c>
      <c r="B148" s="319">
        <v>-89197.67</v>
      </c>
      <c r="C148"/>
      <c r="D148" s="303" t="s">
        <v>1541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839</v>
      </c>
      <c r="B149" s="319">
        <v>423181.44999999937</v>
      </c>
      <c r="C149"/>
      <c r="D149" s="303" t="s">
        <v>838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839</v>
      </c>
      <c r="E150" s="310">
        <v>423181.44999999937</v>
      </c>
      <c r="F150" s="291" t="s">
        <v>1863</v>
      </c>
      <c r="G150" s="294"/>
    </row>
    <row r="151" spans="1:7" s="1" customFormat="1" ht="9.9499999999999993" customHeight="1">
      <c r="A151" s="1" t="s">
        <v>840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840</v>
      </c>
      <c r="E152" s="304"/>
      <c r="F152" s="291"/>
      <c r="G152" s="281"/>
    </row>
    <row r="153" spans="1:7" s="1" customFormat="1" ht="9.9499999999999993" customHeight="1">
      <c r="A153" s="1" t="s">
        <v>841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841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842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843</v>
      </c>
      <c r="B160" s="317"/>
    </row>
    <row r="161" spans="1:7" s="2" customFormat="1" ht="9.9499999999999993" customHeight="1">
      <c r="A161" s="1" t="s">
        <v>230</v>
      </c>
      <c r="B161" s="326">
        <v>1629540.88</v>
      </c>
      <c r="C161"/>
      <c r="D161" s="320" t="s">
        <v>230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844</v>
      </c>
      <c r="B162" s="326">
        <v>583754.31000000006</v>
      </c>
      <c r="C162"/>
      <c r="D162" s="320" t="s">
        <v>844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845</v>
      </c>
      <c r="B163" s="326">
        <v>7272.3</v>
      </c>
      <c r="C163"/>
      <c r="D163" s="320" t="s">
        <v>845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846</v>
      </c>
      <c r="B164" s="326">
        <v>0</v>
      </c>
      <c r="C164"/>
      <c r="D164" s="320" t="s">
        <v>846</v>
      </c>
      <c r="E164" s="311">
        <v>0</v>
      </c>
      <c r="F164" s="288"/>
      <c r="G164" s="292"/>
    </row>
    <row r="165" spans="1:7" s="2" customFormat="1" ht="9.9499999999999993" customHeight="1">
      <c r="A165" s="1" t="s">
        <v>847</v>
      </c>
      <c r="B165" s="326">
        <v>66104.44</v>
      </c>
      <c r="C165"/>
      <c r="D165" s="320" t="s">
        <v>847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848</v>
      </c>
      <c r="B166" s="326">
        <v>15225.800000000001</v>
      </c>
      <c r="C166"/>
      <c r="D166" s="320" t="s">
        <v>848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849</v>
      </c>
      <c r="B167" s="326">
        <v>0</v>
      </c>
      <c r="C167"/>
      <c r="D167" s="320" t="s">
        <v>849</v>
      </c>
      <c r="E167" s="311">
        <v>0</v>
      </c>
      <c r="F167" s="288"/>
      <c r="G167" s="292"/>
    </row>
    <row r="168" spans="1:7" s="2" customFormat="1" ht="9.9499999999999993" customHeight="1">
      <c r="A168" s="1" t="s">
        <v>850</v>
      </c>
      <c r="B168" s="326">
        <v>9660.02</v>
      </c>
      <c r="C168"/>
      <c r="D168" s="320" t="s">
        <v>850</v>
      </c>
      <c r="E168" s="311">
        <v>9660.02</v>
      </c>
      <c r="F168" s="288"/>
      <c r="G168" s="292"/>
    </row>
    <row r="169" spans="1:7" ht="9.9499999999999993" customHeight="1">
      <c r="A169" s="1" t="s">
        <v>851</v>
      </c>
      <c r="B169" s="326">
        <v>-239691.72999999998</v>
      </c>
      <c r="D169" s="320" t="s">
        <v>851</v>
      </c>
      <c r="E169" s="311">
        <v>-239691.72999999998</v>
      </c>
    </row>
    <row r="170" spans="1:7" ht="9.9499999999999993" customHeight="1">
      <c r="A170" s="1" t="s">
        <v>852</v>
      </c>
      <c r="B170" s="326">
        <v>-230082.02000000002</v>
      </c>
      <c r="D170" s="320" t="s">
        <v>852</v>
      </c>
      <c r="E170" s="311">
        <v>-230082.02000000002</v>
      </c>
    </row>
    <row r="171" spans="1:7" ht="9.9499999999999993" customHeight="1">
      <c r="A171" s="1" t="s">
        <v>853</v>
      </c>
      <c r="B171" s="326">
        <v>-707740.35</v>
      </c>
      <c r="D171" s="320" t="s">
        <v>853</v>
      </c>
      <c r="E171" s="311">
        <v>-707740.35</v>
      </c>
    </row>
    <row r="172" spans="1:7" ht="9.9499999999999993" customHeight="1">
      <c r="A172" s="1" t="s">
        <v>854</v>
      </c>
      <c r="B172" s="326">
        <v>-1393.57</v>
      </c>
      <c r="D172" s="320" t="s">
        <v>854</v>
      </c>
      <c r="E172" s="311">
        <v>-1393.57</v>
      </c>
    </row>
    <row r="173" spans="1:7" ht="9.9499999999999993" customHeight="1">
      <c r="A173" s="1" t="s">
        <v>855</v>
      </c>
      <c r="B173" s="326">
        <v>0</v>
      </c>
      <c r="D173" s="320" t="s">
        <v>855</v>
      </c>
      <c r="E173" s="311">
        <v>0</v>
      </c>
    </row>
    <row r="174" spans="1:7" ht="9.9499999999999993" customHeight="1">
      <c r="A174" s="1" t="s">
        <v>856</v>
      </c>
      <c r="B174" s="326">
        <v>-9305.380000000001</v>
      </c>
      <c r="D174" s="320" t="s">
        <v>856</v>
      </c>
      <c r="E174" s="311">
        <v>-9305.380000000001</v>
      </c>
    </row>
    <row r="175" spans="1:7" ht="9.9499999999999993" customHeight="1">
      <c r="A175" s="1" t="s">
        <v>857</v>
      </c>
      <c r="B175" s="326">
        <v>-17403.09</v>
      </c>
      <c r="D175" s="320" t="s">
        <v>857</v>
      </c>
      <c r="E175" s="311">
        <v>-17403.09</v>
      </c>
    </row>
    <row r="176" spans="1:7" ht="9.9499999999999993" customHeight="1">
      <c r="A176" s="1" t="s">
        <v>858</v>
      </c>
      <c r="B176" s="326">
        <v>-56825.229999999996</v>
      </c>
      <c r="D176" s="320" t="s">
        <v>858</v>
      </c>
      <c r="E176" s="311">
        <v>-56825.229999999996</v>
      </c>
    </row>
    <row r="177" spans="1:7" ht="9.9499999999999993" customHeight="1">
      <c r="A177" s="1" t="s">
        <v>859</v>
      </c>
      <c r="B177" s="327">
        <v>-12977.630000000001</v>
      </c>
      <c r="D177" s="320" t="s">
        <v>859</v>
      </c>
      <c r="E177" s="311">
        <v>-12977.630000000001</v>
      </c>
    </row>
    <row r="178" spans="1:7" s="2" customFormat="1" ht="9.9499999999999993" customHeight="1">
      <c r="A178" s="1" t="s">
        <v>860</v>
      </c>
      <c r="B178" s="317">
        <v>1036138.7499999994</v>
      </c>
      <c r="C178"/>
      <c r="D178" s="321" t="s">
        <v>860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861</v>
      </c>
      <c r="B180" s="326">
        <v>82701.11</v>
      </c>
      <c r="C180"/>
      <c r="D180" s="320" t="s">
        <v>861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859</v>
      </c>
      <c r="B181" s="326">
        <v>798.46</v>
      </c>
      <c r="C181"/>
      <c r="D181" s="320" t="s">
        <v>859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255</v>
      </c>
      <c r="B182" s="326">
        <v>189062.25999999998</v>
      </c>
      <c r="C182"/>
      <c r="D182" s="320" t="s">
        <v>1835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862</v>
      </c>
      <c r="B183" s="326">
        <v>1600.1599999999999</v>
      </c>
      <c r="C183"/>
      <c r="D183" s="320" t="s">
        <v>862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863</v>
      </c>
      <c r="B184" s="326">
        <v>0</v>
      </c>
      <c r="C184"/>
      <c r="D184" s="320" t="s">
        <v>863</v>
      </c>
      <c r="E184" s="311">
        <v>0</v>
      </c>
      <c r="F184" s="288"/>
      <c r="G184" s="292"/>
    </row>
    <row r="185" spans="1:7" s="2" customFormat="1" ht="9.9499999999999993" customHeight="1">
      <c r="A185" s="1" t="s">
        <v>864</v>
      </c>
      <c r="B185" s="328">
        <v>8875.15</v>
      </c>
      <c r="C185"/>
      <c r="D185" s="320" t="s">
        <v>864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865</v>
      </c>
      <c r="B186" s="317">
        <v>0</v>
      </c>
      <c r="C186"/>
      <c r="D186" s="320" t="s">
        <v>865</v>
      </c>
      <c r="E186" s="311">
        <v>0</v>
      </c>
      <c r="F186" s="288"/>
      <c r="G186" s="292"/>
    </row>
    <row r="187" spans="1:7" s="2" customFormat="1" ht="9.9499999999999993" customHeight="1">
      <c r="A187" s="1" t="s">
        <v>866</v>
      </c>
      <c r="B187" s="317">
        <f>SUM(B180:B186)</f>
        <v>283037.13999999996</v>
      </c>
      <c r="C187"/>
      <c r="D187" s="321" t="s">
        <v>866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867</v>
      </c>
      <c r="B189" s="317">
        <f>+B187+B178</f>
        <v>1319175.8899999994</v>
      </c>
      <c r="D189" s="321" t="s">
        <v>867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868</v>
      </c>
      <c r="D191" s="321" t="s">
        <v>868</v>
      </c>
      <c r="E191" s="311"/>
    </row>
    <row r="192" spans="1:7" ht="9.9499999999999993" customHeight="1">
      <c r="A192" s="1" t="s">
        <v>869</v>
      </c>
      <c r="B192" s="328">
        <v>45951.32</v>
      </c>
      <c r="D192" s="320" t="s">
        <v>869</v>
      </c>
      <c r="E192" s="311">
        <v>45951.32</v>
      </c>
    </row>
    <row r="193" spans="1:5" ht="9.9499999999999993" customHeight="1">
      <c r="A193" s="1" t="s">
        <v>870</v>
      </c>
      <c r="B193" s="328">
        <v>129499.84999999999</v>
      </c>
      <c r="D193" s="320" t="s">
        <v>870</v>
      </c>
      <c r="E193" s="311">
        <v>129499.84999999999</v>
      </c>
    </row>
    <row r="194" spans="1:5" ht="9.9499999999999993" customHeight="1">
      <c r="A194" s="1" t="s">
        <v>871</v>
      </c>
      <c r="B194" s="328">
        <v>0</v>
      </c>
      <c r="D194" s="320" t="s">
        <v>871</v>
      </c>
      <c r="E194" s="311">
        <v>0</v>
      </c>
    </row>
    <row r="195" spans="1:5" ht="9.9499999999999993" customHeight="1">
      <c r="A195" s="1" t="s">
        <v>872</v>
      </c>
      <c r="B195" s="328">
        <v>2128.61</v>
      </c>
      <c r="D195" s="320" t="s">
        <v>872</v>
      </c>
      <c r="E195" s="311">
        <v>2128.61</v>
      </c>
    </row>
    <row r="196" spans="1:5" ht="9.9499999999999993" customHeight="1">
      <c r="A196" s="1" t="s">
        <v>814</v>
      </c>
      <c r="B196" s="328">
        <v>11236.23</v>
      </c>
      <c r="D196" s="320" t="s">
        <v>814</v>
      </c>
      <c r="E196" s="311">
        <v>11236.23</v>
      </c>
    </row>
    <row r="197" spans="1:5" ht="9.9499999999999993" customHeight="1">
      <c r="A197" s="1" t="s">
        <v>873</v>
      </c>
      <c r="B197" s="328">
        <v>328.74</v>
      </c>
      <c r="D197" s="320" t="s">
        <v>873</v>
      </c>
      <c r="E197" s="311">
        <v>328.74</v>
      </c>
    </row>
    <row r="198" spans="1:5" ht="9.9499999999999993" customHeight="1">
      <c r="A198" s="1" t="s">
        <v>815</v>
      </c>
      <c r="B198" s="328">
        <v>11236.23</v>
      </c>
      <c r="D198" s="320" t="s">
        <v>815</v>
      </c>
      <c r="E198" s="311">
        <v>11236.23</v>
      </c>
    </row>
    <row r="199" spans="1:5" ht="9.9499999999999993" customHeight="1">
      <c r="A199" s="1" t="s">
        <v>289</v>
      </c>
      <c r="B199" s="328">
        <v>7964.8099999999995</v>
      </c>
      <c r="D199" s="320" t="s">
        <v>289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712</v>
      </c>
      <c r="B201" s="328">
        <v>418.53</v>
      </c>
      <c r="D201" s="320" t="s">
        <v>712</v>
      </c>
      <c r="E201" s="311">
        <v>418.53</v>
      </c>
    </row>
    <row r="202" spans="1:5" ht="9.9499999999999993" customHeight="1">
      <c r="A202" s="1" t="s">
        <v>874</v>
      </c>
      <c r="B202" s="328">
        <v>6622.07</v>
      </c>
      <c r="D202" s="320" t="s">
        <v>874</v>
      </c>
      <c r="E202" s="311">
        <v>6622.07</v>
      </c>
    </row>
    <row r="203" spans="1:5" ht="9.9499999999999993" customHeight="1">
      <c r="A203" s="1" t="s">
        <v>875</v>
      </c>
      <c r="B203" s="328">
        <v>1281.71</v>
      </c>
      <c r="D203" s="320" t="s">
        <v>875</v>
      </c>
      <c r="E203" s="311">
        <v>1281.71</v>
      </c>
    </row>
    <row r="204" spans="1:5" ht="9.9499999999999993" customHeight="1">
      <c r="A204" s="1" t="s">
        <v>876</v>
      </c>
      <c r="B204" s="328">
        <v>2181.4499999999998</v>
      </c>
      <c r="D204" s="320" t="s">
        <v>876</v>
      </c>
      <c r="E204" s="311">
        <v>2181.4499999999998</v>
      </c>
    </row>
    <row r="205" spans="1:5" ht="9.9499999999999993" customHeight="1">
      <c r="A205" s="1" t="s">
        <v>877</v>
      </c>
      <c r="B205" s="328">
        <v>0</v>
      </c>
      <c r="D205" s="320" t="s">
        <v>877</v>
      </c>
      <c r="E205" s="311">
        <v>0</v>
      </c>
    </row>
    <row r="206" spans="1:5" ht="9.9499999999999993" customHeight="1">
      <c r="A206" s="1" t="s">
        <v>878</v>
      </c>
      <c r="B206" s="328">
        <v>412.03999999999996</v>
      </c>
      <c r="D206" s="320" t="s">
        <v>878</v>
      </c>
      <c r="E206" s="311">
        <v>412.03999999999996</v>
      </c>
    </row>
    <row r="207" spans="1:5" ht="9.9499999999999993" customHeight="1">
      <c r="A207" s="1" t="s">
        <v>879</v>
      </c>
      <c r="B207" s="328">
        <v>3792.4700000000003</v>
      </c>
      <c r="C207" t="s">
        <v>1384</v>
      </c>
      <c r="D207" s="320" t="s">
        <v>879</v>
      </c>
      <c r="E207" s="311">
        <v>3792.4700000000003</v>
      </c>
    </row>
    <row r="208" spans="1:5" ht="9.9499999999999993" customHeight="1">
      <c r="A208" s="1" t="s">
        <v>880</v>
      </c>
      <c r="B208" s="328">
        <v>25585.759999999998</v>
      </c>
      <c r="D208" s="320" t="s">
        <v>880</v>
      </c>
      <c r="E208" s="311">
        <v>25585.759999999998</v>
      </c>
    </row>
    <row r="209" spans="1:5" ht="9.9499999999999993" customHeight="1">
      <c r="A209" s="1" t="s">
        <v>881</v>
      </c>
      <c r="B209" s="328">
        <v>0</v>
      </c>
      <c r="D209" s="320" t="s">
        <v>881</v>
      </c>
      <c r="E209" s="311">
        <v>0</v>
      </c>
    </row>
    <row r="210" spans="1:5" ht="9.9499999999999993" customHeight="1">
      <c r="A210" s="1" t="s">
        <v>882</v>
      </c>
      <c r="B210" s="328">
        <v>0</v>
      </c>
      <c r="D210" s="320" t="s">
        <v>882</v>
      </c>
      <c r="E210" s="311">
        <v>0</v>
      </c>
    </row>
    <row r="211" spans="1:5" ht="9.9499999999999993" customHeight="1">
      <c r="A211" s="1" t="s">
        <v>883</v>
      </c>
      <c r="B211" s="328">
        <v>1597.5700000000002</v>
      </c>
      <c r="C211" t="s">
        <v>1384</v>
      </c>
      <c r="D211" s="320" t="s">
        <v>883</v>
      </c>
      <c r="E211" s="311">
        <v>1597.5700000000002</v>
      </c>
    </row>
    <row r="212" spans="1:5" ht="9.9499999999999993" customHeight="1">
      <c r="A212" s="1" t="s">
        <v>884</v>
      </c>
      <c r="B212" s="328">
        <v>3367.67</v>
      </c>
      <c r="D212" s="320" t="s">
        <v>884</v>
      </c>
      <c r="E212" s="311">
        <v>3367.67</v>
      </c>
    </row>
    <row r="213" spans="1:5" ht="9.9499999999999993" customHeight="1">
      <c r="A213" s="1" t="s">
        <v>885</v>
      </c>
      <c r="B213" s="328">
        <v>11353.779999999999</v>
      </c>
      <c r="D213" s="320" t="s">
        <v>885</v>
      </c>
      <c r="E213" s="311">
        <v>11353.779999999999</v>
      </c>
    </row>
    <row r="214" spans="1:5" ht="9.9499999999999993" customHeight="1">
      <c r="A214" s="1" t="s">
        <v>886</v>
      </c>
      <c r="B214" s="328">
        <v>1122.8699999999999</v>
      </c>
      <c r="D214" s="320" t="s">
        <v>886</v>
      </c>
      <c r="E214" s="311">
        <v>1122.8699999999999</v>
      </c>
    </row>
    <row r="215" spans="1:5" ht="9.9499999999999993" customHeight="1">
      <c r="A215" s="1" t="s">
        <v>887</v>
      </c>
      <c r="B215" s="77">
        <f>SUM(B191:B214)</f>
        <v>266081.71000000002</v>
      </c>
      <c r="D215" s="321" t="s">
        <v>887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888</v>
      </c>
      <c r="B217" s="328">
        <v>4466.08</v>
      </c>
      <c r="D217" s="320" t="s">
        <v>888</v>
      </c>
      <c r="E217" s="311">
        <v>4466.08</v>
      </c>
    </row>
    <row r="218" spans="1:5" ht="9.9499999999999993" customHeight="1">
      <c r="A218" s="1" t="s">
        <v>889</v>
      </c>
      <c r="B218" s="328">
        <v>36.770000000000003</v>
      </c>
      <c r="D218" s="320" t="s">
        <v>889</v>
      </c>
      <c r="E218" s="311">
        <v>36.770000000000003</v>
      </c>
    </row>
    <row r="219" spans="1:5" ht="9.9499999999999993" customHeight="1">
      <c r="A219" s="1" t="s">
        <v>890</v>
      </c>
      <c r="B219" s="328">
        <v>457</v>
      </c>
      <c r="D219" s="320" t="s">
        <v>890</v>
      </c>
      <c r="E219" s="311">
        <v>457</v>
      </c>
    </row>
    <row r="220" spans="1:5" ht="9.9499999999999993" customHeight="1">
      <c r="A220" s="1" t="s">
        <v>891</v>
      </c>
      <c r="B220" s="328">
        <v>1063.47</v>
      </c>
      <c r="D220" s="320" t="s">
        <v>891</v>
      </c>
      <c r="E220" s="311">
        <v>1063.47</v>
      </c>
    </row>
    <row r="221" spans="1:5" ht="9.9499999999999993" customHeight="1">
      <c r="A221" s="1" t="s">
        <v>892</v>
      </c>
      <c r="B221" s="328">
        <v>79.06</v>
      </c>
      <c r="D221" s="320" t="s">
        <v>892</v>
      </c>
      <c r="E221" s="311">
        <v>79.06</v>
      </c>
    </row>
    <row r="222" spans="1:5" ht="9.9499999999999993" customHeight="1">
      <c r="A222" s="1" t="s">
        <v>893</v>
      </c>
      <c r="B222" s="328">
        <v>150.33000000000001</v>
      </c>
      <c r="D222" s="320" t="s">
        <v>893</v>
      </c>
      <c r="E222" s="311">
        <v>150.33000000000001</v>
      </c>
    </row>
    <row r="223" spans="1:5" ht="9.9499999999999993" customHeight="1">
      <c r="A223" s="1" t="s">
        <v>894</v>
      </c>
      <c r="B223" s="77">
        <f>SUM(B217:B222)</f>
        <v>6252.7100000000009</v>
      </c>
      <c r="D223" s="321" t="s">
        <v>894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895</v>
      </c>
      <c r="B225" s="328">
        <v>6676.0599999999995</v>
      </c>
      <c r="D225" s="320" t="s">
        <v>895</v>
      </c>
      <c r="E225" s="311">
        <v>6676.0599999999995</v>
      </c>
    </row>
    <row r="226" spans="1:5" ht="9.9499999999999993" customHeight="1">
      <c r="A226" s="1" t="s">
        <v>896</v>
      </c>
      <c r="B226" s="328">
        <v>18811.419999999998</v>
      </c>
      <c r="D226" s="320" t="s">
        <v>896</v>
      </c>
      <c r="E226" s="311">
        <v>18811.419999999998</v>
      </c>
    </row>
    <row r="227" spans="1:5" ht="9.9499999999999993" customHeight="1">
      <c r="A227" s="1" t="s">
        <v>897</v>
      </c>
      <c r="B227" s="328">
        <v>13599.220000000001</v>
      </c>
      <c r="D227" s="320" t="s">
        <v>897</v>
      </c>
      <c r="E227" s="311">
        <v>13599.220000000001</v>
      </c>
    </row>
    <row r="228" spans="1:5" ht="9.9499999999999993" customHeight="1">
      <c r="A228" s="1" t="s">
        <v>898</v>
      </c>
      <c r="B228" s="328">
        <v>4934.6000000000004</v>
      </c>
      <c r="D228" s="320" t="s">
        <v>898</v>
      </c>
      <c r="E228" s="311">
        <v>4934.6000000000004</v>
      </c>
    </row>
    <row r="229" spans="1:5" ht="9.9499999999999993" customHeight="1">
      <c r="A229" s="1" t="s">
        <v>899</v>
      </c>
      <c r="B229" s="328">
        <v>671.59</v>
      </c>
      <c r="D229" s="320" t="s">
        <v>899</v>
      </c>
      <c r="E229" s="311">
        <v>671.59</v>
      </c>
    </row>
    <row r="230" spans="1:5" ht="9.9499999999999993" customHeight="1">
      <c r="A230" s="1" t="s">
        <v>900</v>
      </c>
      <c r="B230" s="328">
        <v>0</v>
      </c>
      <c r="D230" s="320" t="s">
        <v>900</v>
      </c>
      <c r="E230" s="311">
        <v>0</v>
      </c>
    </row>
    <row r="231" spans="1:5" ht="9.9499999999999993" customHeight="1">
      <c r="A231" s="1" t="s">
        <v>901</v>
      </c>
      <c r="B231" s="328">
        <v>13500.16</v>
      </c>
      <c r="D231" s="320" t="s">
        <v>901</v>
      </c>
      <c r="E231" s="311">
        <v>13500.16</v>
      </c>
    </row>
    <row r="232" spans="1:5" ht="9.9499999999999993" customHeight="1">
      <c r="A232" s="1" t="s">
        <v>902</v>
      </c>
      <c r="B232" s="328">
        <v>2279.1499999999996</v>
      </c>
      <c r="D232" s="321" t="s">
        <v>903</v>
      </c>
      <c r="E232" s="311">
        <v>58193.049999999988</v>
      </c>
    </row>
    <row r="233" spans="1:5" ht="9.9499999999999993" customHeight="1">
      <c r="A233" s="1" t="s">
        <v>903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904</v>
      </c>
      <c r="E234" s="311">
        <v>2219.06</v>
      </c>
    </row>
    <row r="235" spans="1:5" ht="9.9499999999999993" customHeight="1">
      <c r="A235" s="1" t="s">
        <v>904</v>
      </c>
      <c r="B235" s="328">
        <v>2219.06</v>
      </c>
      <c r="D235" s="320" t="s">
        <v>905</v>
      </c>
      <c r="E235" s="311">
        <v>152.78</v>
      </c>
    </row>
    <row r="236" spans="1:5" ht="9.9499999999999993" customHeight="1">
      <c r="A236" s="1" t="s">
        <v>905</v>
      </c>
      <c r="B236" s="328">
        <v>152.78</v>
      </c>
      <c r="D236" s="320" t="s">
        <v>906</v>
      </c>
      <c r="E236" s="311">
        <v>8797.35</v>
      </c>
    </row>
    <row r="237" spans="1:5" ht="9.9499999999999993" customHeight="1">
      <c r="A237" s="1" t="s">
        <v>906</v>
      </c>
      <c r="B237" s="328">
        <v>8797.35</v>
      </c>
      <c r="D237" s="320" t="s">
        <v>907</v>
      </c>
      <c r="E237" s="311">
        <v>24965.059999999998</v>
      </c>
    </row>
    <row r="238" spans="1:5" ht="9.9499999999999993" customHeight="1">
      <c r="A238" s="1" t="s">
        <v>1262</v>
      </c>
      <c r="B238" s="328">
        <v>1337.12</v>
      </c>
      <c r="D238" s="320" t="s">
        <v>1262</v>
      </c>
      <c r="E238" s="311">
        <v>1337.1200000000001</v>
      </c>
    </row>
    <row r="239" spans="1:5" ht="9.9499999999999993" customHeight="1">
      <c r="A239" s="1" t="s">
        <v>907</v>
      </c>
      <c r="B239" s="328">
        <v>24965.059999999998</v>
      </c>
      <c r="D239" s="321" t="s">
        <v>908</v>
      </c>
      <c r="E239" s="311">
        <v>37471.370000000003</v>
      </c>
    </row>
    <row r="240" spans="1:5" ht="9.9499999999999993" customHeight="1">
      <c r="A240" s="1" t="s">
        <v>908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909</v>
      </c>
      <c r="E241" s="311">
        <v>4585.78</v>
      </c>
    </row>
    <row r="242" spans="1:5" ht="9.9499999999999993" customHeight="1">
      <c r="A242" s="1" t="s">
        <v>909</v>
      </c>
      <c r="B242" s="328">
        <v>4585.78</v>
      </c>
      <c r="D242" s="320" t="s">
        <v>910</v>
      </c>
      <c r="E242" s="311">
        <v>15949.96</v>
      </c>
    </row>
    <row r="243" spans="1:5" ht="9.9499999999999993" customHeight="1">
      <c r="A243" s="1" t="s">
        <v>910</v>
      </c>
      <c r="B243" s="328">
        <v>15949.96</v>
      </c>
      <c r="D243" s="320" t="s">
        <v>911</v>
      </c>
      <c r="E243" s="311">
        <v>2623.82</v>
      </c>
    </row>
    <row r="244" spans="1:5" ht="9.9499999999999993" customHeight="1">
      <c r="A244" s="1" t="s">
        <v>911</v>
      </c>
      <c r="B244" s="328">
        <v>2623.82</v>
      </c>
      <c r="D244" s="320" t="s">
        <v>912</v>
      </c>
      <c r="E244" s="311">
        <v>8199.41</v>
      </c>
    </row>
    <row r="245" spans="1:5" ht="9.9499999999999993" customHeight="1">
      <c r="A245" s="1" t="s">
        <v>912</v>
      </c>
      <c r="B245" s="328">
        <v>8199.41</v>
      </c>
      <c r="D245" s="320" t="s">
        <v>913</v>
      </c>
      <c r="E245" s="311">
        <v>7616.34</v>
      </c>
    </row>
    <row r="246" spans="1:5" ht="9.9499999999999993" customHeight="1">
      <c r="A246" s="1" t="s">
        <v>913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914</v>
      </c>
      <c r="E248" s="311">
        <v>0</v>
      </c>
    </row>
    <row r="249" spans="1:5" ht="9.9499999999999993" customHeight="1">
      <c r="A249" s="1" t="s">
        <v>914</v>
      </c>
      <c r="B249" s="272">
        <v>0</v>
      </c>
      <c r="D249" s="320" t="s">
        <v>915</v>
      </c>
      <c r="E249" s="311">
        <v>3912.32</v>
      </c>
    </row>
    <row r="250" spans="1:5" ht="9.9499999999999993" customHeight="1">
      <c r="A250" s="1" t="s">
        <v>915</v>
      </c>
      <c r="B250" s="328">
        <v>3912.32</v>
      </c>
      <c r="D250" s="320" t="s">
        <v>916</v>
      </c>
      <c r="E250" s="311">
        <v>1920.0900000000001</v>
      </c>
    </row>
    <row r="251" spans="1:5" ht="9.9499999999999993" customHeight="1">
      <c r="A251" s="1" t="s">
        <v>916</v>
      </c>
      <c r="B251" s="328">
        <v>1920.0900000000001</v>
      </c>
      <c r="D251" s="320" t="s">
        <v>917</v>
      </c>
      <c r="E251" s="311">
        <v>24837.64</v>
      </c>
    </row>
    <row r="252" spans="1:5" ht="9.9499999999999993" customHeight="1">
      <c r="A252" s="1" t="s">
        <v>917</v>
      </c>
      <c r="B252" s="328">
        <v>24837.64</v>
      </c>
      <c r="D252" s="320" t="s">
        <v>918</v>
      </c>
      <c r="E252" s="311">
        <v>1940.63</v>
      </c>
    </row>
    <row r="253" spans="1:5" ht="9.9499999999999993" customHeight="1">
      <c r="A253" s="1" t="s">
        <v>918</v>
      </c>
      <c r="B253" s="328">
        <v>1940.63</v>
      </c>
      <c r="D253" s="320" t="s">
        <v>326</v>
      </c>
      <c r="E253" s="311">
        <v>0</v>
      </c>
    </row>
    <row r="254" spans="1:5" ht="9.9499999999999993" customHeight="1">
      <c r="A254" s="1" t="s">
        <v>326</v>
      </c>
      <c r="B254" s="272">
        <v>0</v>
      </c>
      <c r="D254" s="320" t="s">
        <v>919</v>
      </c>
      <c r="E254" s="311">
        <v>35.25</v>
      </c>
    </row>
    <row r="255" spans="1:5" ht="9.9499999999999993" customHeight="1">
      <c r="A255" s="1" t="s">
        <v>919</v>
      </c>
      <c r="B255" s="328">
        <v>35.25</v>
      </c>
      <c r="D255" s="320" t="s">
        <v>920</v>
      </c>
      <c r="E255" s="311">
        <v>1574.56</v>
      </c>
    </row>
    <row r="256" spans="1:5" ht="9.9499999999999993" customHeight="1">
      <c r="A256" s="1" t="s">
        <v>920</v>
      </c>
      <c r="B256" s="328">
        <v>1574.56</v>
      </c>
      <c r="D256" s="320" t="s">
        <v>921</v>
      </c>
      <c r="E256" s="311">
        <v>28.65</v>
      </c>
    </row>
    <row r="257" spans="1:5" ht="9.9499999999999993" customHeight="1">
      <c r="A257" s="1" t="s">
        <v>921</v>
      </c>
      <c r="B257" s="328">
        <v>28.65</v>
      </c>
      <c r="D257" s="320" t="s">
        <v>922</v>
      </c>
      <c r="E257" s="311">
        <v>264972.33999999997</v>
      </c>
    </row>
    <row r="258" spans="1:5" ht="12" customHeight="1">
      <c r="A258" s="1" t="s">
        <v>922</v>
      </c>
      <c r="B258" s="328">
        <v>264972.33999999997</v>
      </c>
      <c r="D258" s="320" t="s">
        <v>923</v>
      </c>
      <c r="E258" s="311">
        <v>23221.97</v>
      </c>
    </row>
    <row r="259" spans="1:5" ht="9.9499999999999993" customHeight="1">
      <c r="A259" s="1" t="s">
        <v>923</v>
      </c>
      <c r="B259" s="328">
        <v>23221.97</v>
      </c>
      <c r="D259" s="320" t="s">
        <v>902</v>
      </c>
      <c r="E259" s="311">
        <v>2279.1499999999996</v>
      </c>
    </row>
    <row r="260" spans="1:5" ht="9.9499999999999993" customHeight="1">
      <c r="A260" s="1" t="s">
        <v>924</v>
      </c>
      <c r="B260" s="328">
        <v>49.599999999999994</v>
      </c>
      <c r="D260" s="320" t="s">
        <v>924</v>
      </c>
      <c r="E260" s="311">
        <v>49.599999999999994</v>
      </c>
    </row>
    <row r="261" spans="1:5" ht="9.9499999999999993" customHeight="1">
      <c r="A261" s="1" t="s">
        <v>925</v>
      </c>
      <c r="B261" s="328">
        <v>1486.92</v>
      </c>
      <c r="D261" s="320" t="s">
        <v>925</v>
      </c>
      <c r="E261" s="311">
        <v>1486.92</v>
      </c>
    </row>
    <row r="262" spans="1:5" ht="9.9499999999999993" customHeight="1">
      <c r="A262" s="1" t="s">
        <v>926</v>
      </c>
      <c r="B262" s="328">
        <v>0</v>
      </c>
      <c r="D262" s="320" t="s">
        <v>926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927</v>
      </c>
      <c r="B266" s="267">
        <v>0</v>
      </c>
      <c r="D266" s="321" t="s">
        <v>927</v>
      </c>
      <c r="E266" s="311"/>
    </row>
    <row r="267" spans="1:5" ht="9.9499999999999993" customHeight="1">
      <c r="A267" s="1" t="s">
        <v>928</v>
      </c>
      <c r="B267" s="311">
        <v>4.5599999999999996</v>
      </c>
      <c r="D267" s="320" t="s">
        <v>928</v>
      </c>
      <c r="E267" s="311">
        <v>4.5599999999999996</v>
      </c>
    </row>
    <row r="268" spans="1:5" ht="9.9499999999999993" customHeight="1">
      <c r="A268" s="1" t="s">
        <v>929</v>
      </c>
      <c r="B268" s="311">
        <v>28922.48</v>
      </c>
      <c r="D268" s="320" t="s">
        <v>929</v>
      </c>
      <c r="E268" s="311">
        <v>28922.48</v>
      </c>
    </row>
    <row r="269" spans="1:5" ht="9.9499999999999993" customHeight="1">
      <c r="A269" s="1" t="s">
        <v>930</v>
      </c>
      <c r="B269" s="311">
        <v>41554.339999999997</v>
      </c>
      <c r="D269" s="320" t="s">
        <v>930</v>
      </c>
      <c r="E269" s="311">
        <v>41554.339999999997</v>
      </c>
    </row>
    <row r="270" spans="1:5" ht="9.9499999999999993" customHeight="1">
      <c r="A270" s="1" t="s">
        <v>931</v>
      </c>
      <c r="B270" s="311">
        <v>48360.979999999996</v>
      </c>
      <c r="D270" s="320" t="s">
        <v>931</v>
      </c>
      <c r="E270" s="311">
        <v>48360.979999999996</v>
      </c>
    </row>
    <row r="271" spans="1:5" ht="9.9499999999999993" customHeight="1">
      <c r="A271" s="1" t="s">
        <v>932</v>
      </c>
      <c r="B271" s="311">
        <v>16.28</v>
      </c>
      <c r="D271" s="320" t="s">
        <v>932</v>
      </c>
      <c r="E271" s="311">
        <v>16.28</v>
      </c>
    </row>
    <row r="272" spans="1:5" ht="9.9499999999999993" customHeight="1">
      <c r="A272" s="1" t="s">
        <v>933</v>
      </c>
      <c r="B272" s="311">
        <v>33352.899999999994</v>
      </c>
      <c r="D272" s="322" t="s">
        <v>933</v>
      </c>
      <c r="E272" s="311">
        <v>33352.899999999994</v>
      </c>
    </row>
    <row r="273" spans="1:7" ht="9.9499999999999993" customHeight="1">
      <c r="A273" s="1" t="s">
        <v>934</v>
      </c>
      <c r="B273" s="311">
        <v>35.06</v>
      </c>
      <c r="D273" s="320" t="s">
        <v>934</v>
      </c>
      <c r="E273" s="311">
        <v>35.06</v>
      </c>
    </row>
    <row r="274" spans="1:7" ht="9.9499999999999993" customHeight="1">
      <c r="A274" s="1" t="s">
        <v>935</v>
      </c>
      <c r="B274" s="267">
        <v>0</v>
      </c>
      <c r="D274" s="320" t="s">
        <v>935</v>
      </c>
      <c r="E274" s="311">
        <v>0</v>
      </c>
    </row>
    <row r="275" spans="1:7" ht="9.9499999999999993" customHeight="1">
      <c r="A275" s="1" t="s">
        <v>936</v>
      </c>
      <c r="B275" s="267">
        <v>0</v>
      </c>
      <c r="D275" s="320" t="s">
        <v>936</v>
      </c>
      <c r="E275" s="311">
        <v>0</v>
      </c>
    </row>
    <row r="276" spans="1:7" ht="9.9499999999999993" customHeight="1">
      <c r="A276" s="1" t="s">
        <v>937</v>
      </c>
      <c r="B276" s="267">
        <v>0</v>
      </c>
      <c r="D276" s="320" t="s">
        <v>937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938</v>
      </c>
      <c r="B279" s="77">
        <f>B277+B264+B247+B240+B233+B223+B215</f>
        <v>895994.44</v>
      </c>
      <c r="C279"/>
      <c r="D279" s="321" t="s">
        <v>938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939</v>
      </c>
      <c r="B281" s="77">
        <f>B189-B279</f>
        <v>423181.44999999949</v>
      </c>
      <c r="D281" s="321" t="s">
        <v>939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306</v>
      </c>
      <c r="B283" s="77">
        <v>0</v>
      </c>
      <c r="C283"/>
      <c r="D283" s="321" t="s">
        <v>306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940</v>
      </c>
      <c r="B285" s="77">
        <f>+B281-B283</f>
        <v>423181.44999999949</v>
      </c>
      <c r="D285" s="321" t="s">
        <v>940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942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943</v>
      </c>
      <c r="B4" s="84" t="s">
        <v>943</v>
      </c>
      <c r="C4" s="84" t="s">
        <v>944</v>
      </c>
      <c r="D4" s="85" t="s">
        <v>945</v>
      </c>
      <c r="E4" s="84" t="s">
        <v>946</v>
      </c>
      <c r="F4" s="86" t="s">
        <v>372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947</v>
      </c>
      <c r="AV4" s="91" t="s">
        <v>948</v>
      </c>
    </row>
    <row r="5" spans="1:48">
      <c r="A5" s="24" t="s">
        <v>1097</v>
      </c>
      <c r="B5" s="24">
        <v>5100055</v>
      </c>
      <c r="C5" s="24"/>
      <c r="D5" s="25" t="s">
        <v>949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1097</v>
      </c>
      <c r="B7" s="95"/>
      <c r="C7" s="95"/>
      <c r="D7" s="96" t="s">
        <v>1158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1097</v>
      </c>
      <c r="B9" s="95"/>
      <c r="C9" s="95"/>
      <c r="D9" s="96" t="s">
        <v>1478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1097</v>
      </c>
      <c r="B11" s="24">
        <v>5100055</v>
      </c>
      <c r="C11" s="24"/>
      <c r="D11" s="25" t="s">
        <v>1333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1097</v>
      </c>
      <c r="B12" s="24">
        <v>5100055</v>
      </c>
      <c r="C12" s="24"/>
      <c r="D12" s="25" t="s">
        <v>1334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1097</v>
      </c>
      <c r="B13" s="24">
        <v>5100055</v>
      </c>
      <c r="C13" s="24"/>
      <c r="D13" s="25" t="s">
        <v>1335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1097</v>
      </c>
      <c r="B14" s="24">
        <v>5100055</v>
      </c>
      <c r="C14" s="24"/>
      <c r="D14" s="25" t="s">
        <v>1480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1097</v>
      </c>
      <c r="B15" s="24">
        <v>5100055</v>
      </c>
      <c r="C15" s="24"/>
      <c r="D15" s="25" t="s">
        <v>1553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1097</v>
      </c>
      <c r="B17" s="24">
        <v>5100055</v>
      </c>
      <c r="C17" s="24">
        <v>183</v>
      </c>
      <c r="D17" s="25" t="s">
        <v>1336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1097</v>
      </c>
      <c r="B18" s="24">
        <v>5100055</v>
      </c>
      <c r="C18" s="24">
        <v>179</v>
      </c>
      <c r="D18" s="25" t="s">
        <v>1337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1097</v>
      </c>
      <c r="B19" s="30"/>
      <c r="C19" s="30"/>
      <c r="D19" s="96" t="s">
        <v>1338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1491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1097</v>
      </c>
      <c r="B21" s="24">
        <v>5100055</v>
      </c>
      <c r="C21" s="24"/>
      <c r="D21" s="106" t="s">
        <v>950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1097</v>
      </c>
      <c r="B22" s="24">
        <v>5100055</v>
      </c>
      <c r="C22" s="24"/>
      <c r="D22" s="107" t="s">
        <v>1339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1097</v>
      </c>
      <c r="B23" s="24">
        <v>5100055</v>
      </c>
      <c r="C23" s="24"/>
      <c r="D23" s="107" t="s">
        <v>1554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1097</v>
      </c>
      <c r="B24" s="24">
        <v>5100055</v>
      </c>
      <c r="C24" s="24"/>
      <c r="D24" s="107" t="s">
        <v>1555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1097</v>
      </c>
      <c r="B25" s="24">
        <v>5100055</v>
      </c>
      <c r="C25" s="24"/>
      <c r="D25" s="107" t="s">
        <v>1340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1097</v>
      </c>
      <c r="B26" s="24">
        <v>5100055</v>
      </c>
      <c r="C26" s="24"/>
      <c r="D26" s="107" t="s">
        <v>1556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1097</v>
      </c>
      <c r="B27" s="24">
        <v>5100055</v>
      </c>
      <c r="C27" s="24"/>
      <c r="D27" s="107" t="s">
        <v>1869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1864</v>
      </c>
      <c r="B28" s="24">
        <v>5100055</v>
      </c>
      <c r="C28" s="24"/>
      <c r="D28" s="107" t="s">
        <v>1870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1864</v>
      </c>
      <c r="B29" s="24">
        <v>5100055</v>
      </c>
      <c r="C29" s="24"/>
      <c r="D29" s="107" t="s">
        <v>1871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1097</v>
      </c>
      <c r="B31" s="24">
        <v>5100055</v>
      </c>
      <c r="C31" s="24"/>
      <c r="D31" s="25" t="s">
        <v>1342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1097</v>
      </c>
      <c r="B32" s="24">
        <v>5100055</v>
      </c>
      <c r="C32" s="24"/>
      <c r="D32" t="s">
        <v>1479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1097</v>
      </c>
      <c r="B33" s="24">
        <v>5100055</v>
      </c>
      <c r="C33" s="24"/>
      <c r="D33" s="274" t="s">
        <v>1542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1097</v>
      </c>
      <c r="B34" s="24">
        <v>5100055</v>
      </c>
      <c r="C34" s="24"/>
      <c r="D34" t="s">
        <v>1481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1097</v>
      </c>
      <c r="B35" s="24">
        <v>5100055</v>
      </c>
      <c r="C35" s="24"/>
      <c r="D35" t="s">
        <v>1482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1097</v>
      </c>
      <c r="B37" s="24">
        <v>5100055</v>
      </c>
      <c r="C37" s="24"/>
      <c r="D37" s="107" t="s">
        <v>1341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1097</v>
      </c>
      <c r="B38" s="24">
        <v>5100055</v>
      </c>
      <c r="C38" s="24"/>
      <c r="D38" s="108" t="s">
        <v>1557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1097</v>
      </c>
      <c r="B39" s="24">
        <v>5100055</v>
      </c>
      <c r="C39" s="24"/>
      <c r="D39" s="108" t="s">
        <v>1558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1097</v>
      </c>
      <c r="B40" s="24">
        <v>5100055</v>
      </c>
      <c r="C40" s="24"/>
      <c r="D40" t="s">
        <v>1483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1098</v>
      </c>
      <c r="B43" s="24">
        <v>5100033</v>
      </c>
      <c r="C43" s="30"/>
      <c r="D43" s="35" t="s">
        <v>967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1098</v>
      </c>
      <c r="B44" s="24">
        <v>5100038</v>
      </c>
      <c r="C44" s="30"/>
      <c r="D44" s="15" t="s">
        <v>968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1098</v>
      </c>
      <c r="B46" s="24">
        <v>5100033</v>
      </c>
      <c r="C46" s="30"/>
      <c r="D46" s="35" t="s">
        <v>1263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1098</v>
      </c>
      <c r="B47" s="24">
        <v>5100038</v>
      </c>
      <c r="C47" s="30"/>
      <c r="D47" s="15" t="s">
        <v>1264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1098</v>
      </c>
      <c r="B49" s="24">
        <v>5100033</v>
      </c>
      <c r="C49" s="30"/>
      <c r="D49" s="35" t="s">
        <v>1543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1098</v>
      </c>
      <c r="B50" s="24">
        <v>5100038</v>
      </c>
      <c r="C50" s="30"/>
      <c r="D50" s="15" t="s">
        <v>1544</v>
      </c>
      <c r="E50" s="110" t="s">
        <v>1545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1864</v>
      </c>
      <c r="B52" s="24">
        <v>5100055</v>
      </c>
      <c r="C52" s="24"/>
      <c r="D52" s="107" t="s">
        <v>1872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1864</v>
      </c>
      <c r="B54" s="24">
        <v>5100055</v>
      </c>
      <c r="C54" s="24"/>
      <c r="D54" s="107" t="s">
        <v>1865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1343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1344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1484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1485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1559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951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1096</v>
      </c>
      <c r="B68" s="118"/>
      <c r="C68" s="118"/>
      <c r="D68" s="119" t="s">
        <v>952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1096</v>
      </c>
      <c r="B69" s="30">
        <v>5100055</v>
      </c>
      <c r="C69" s="30"/>
      <c r="D69" s="35" t="s">
        <v>970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1096</v>
      </c>
      <c r="B70" s="30"/>
      <c r="C70" s="30"/>
      <c r="D70" s="15" t="s">
        <v>1159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1096</v>
      </c>
      <c r="B71" s="30"/>
      <c r="C71" s="30"/>
      <c r="D71" s="15" t="s">
        <v>1160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1096</v>
      </c>
      <c r="B73" s="30">
        <v>5100055</v>
      </c>
      <c r="C73" s="30"/>
      <c r="D73" s="35" t="s">
        <v>1345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1096</v>
      </c>
      <c r="B75" s="30">
        <v>5100055</v>
      </c>
      <c r="C75" s="30"/>
      <c r="D75" t="s">
        <v>1346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955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956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957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958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959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960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1347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961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1161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1385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962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963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1162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1163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964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965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966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1546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1348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1124</v>
      </c>
      <c r="B103" s="58">
        <v>4937002</v>
      </c>
      <c r="C103" s="149"/>
      <c r="D103" t="s">
        <v>1349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1124</v>
      </c>
      <c r="B104" s="58">
        <v>4937002</v>
      </c>
      <c r="C104" s="149"/>
      <c r="D104" s="5" t="s">
        <v>1386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1124</v>
      </c>
      <c r="B105" s="58">
        <v>4937002</v>
      </c>
      <c r="C105" s="149"/>
      <c r="D105" s="5" t="s">
        <v>1387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1124</v>
      </c>
      <c r="B106" s="58">
        <v>4937002</v>
      </c>
      <c r="C106" s="149"/>
      <c r="D106" s="5" t="s">
        <v>1547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1095</v>
      </c>
      <c r="B109" s="30">
        <v>4937002</v>
      </c>
      <c r="C109" s="64"/>
      <c r="D109" s="141" t="s">
        <v>971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1095</v>
      </c>
      <c r="B110" s="30">
        <v>4937002</v>
      </c>
      <c r="C110" s="30"/>
      <c r="D110" s="35" t="s">
        <v>972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1095</v>
      </c>
      <c r="B111" s="30">
        <v>4937002</v>
      </c>
      <c r="C111" s="30"/>
      <c r="D111" s="35" t="s">
        <v>972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1095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1095</v>
      </c>
      <c r="B113" s="30">
        <v>4937002</v>
      </c>
      <c r="C113" s="30"/>
      <c r="D113" s="35" t="s">
        <v>973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1095</v>
      </c>
      <c r="B114" s="30">
        <v>4937002</v>
      </c>
      <c r="C114" s="30"/>
      <c r="D114" s="35" t="s">
        <v>974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1095</v>
      </c>
      <c r="B115" s="30">
        <v>4937002</v>
      </c>
      <c r="C115" s="30"/>
      <c r="D115" s="35" t="s">
        <v>974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1095</v>
      </c>
      <c r="B116" s="30">
        <v>4937002</v>
      </c>
      <c r="C116" s="30"/>
      <c r="D116" s="35" t="s">
        <v>975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1095</v>
      </c>
      <c r="B117" s="30">
        <v>4937002</v>
      </c>
      <c r="C117" s="30"/>
      <c r="D117" s="35" t="s">
        <v>976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1095</v>
      </c>
      <c r="B118" s="30">
        <v>4937002</v>
      </c>
      <c r="C118" s="53"/>
      <c r="D118" s="159" t="s">
        <v>1164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1095</v>
      </c>
      <c r="B119" s="30">
        <v>4937002</v>
      </c>
      <c r="C119" s="30"/>
      <c r="D119" s="74" t="s">
        <v>1265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1095</v>
      </c>
      <c r="B120" s="30">
        <v>4937002</v>
      </c>
      <c r="C120" s="30"/>
      <c r="D120" s="163" t="s">
        <v>1388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1095</v>
      </c>
      <c r="B121" s="30">
        <v>4937002</v>
      </c>
      <c r="C121" s="30"/>
      <c r="D121" s="74" t="s">
        <v>1389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1095</v>
      </c>
      <c r="B122" s="30">
        <v>4937002</v>
      </c>
      <c r="C122" s="58"/>
      <c r="D122" s="164" t="s">
        <v>1548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1095</v>
      </c>
      <c r="B123" s="30">
        <v>4937002</v>
      </c>
      <c r="C123" s="58"/>
      <c r="D123" s="164" t="s">
        <v>1549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1095</v>
      </c>
      <c r="B124" s="30">
        <v>4937002</v>
      </c>
      <c r="C124" s="58"/>
      <c r="D124" s="164" t="s">
        <v>1859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1866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978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1094</v>
      </c>
      <c r="B129" s="172"/>
      <c r="C129" s="172"/>
      <c r="D129" s="173" t="s">
        <v>979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1094</v>
      </c>
      <c r="B130" s="24"/>
      <c r="C130" s="24"/>
      <c r="D130" s="32" t="s">
        <v>980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1094</v>
      </c>
      <c r="B131" s="24"/>
      <c r="C131" s="24"/>
      <c r="D131" s="32" t="s">
        <v>981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1094</v>
      </c>
      <c r="B132" s="118"/>
      <c r="C132" s="118"/>
      <c r="D132" s="169" t="s">
        <v>982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1094</v>
      </c>
      <c r="B133" s="30"/>
      <c r="C133" s="30"/>
      <c r="D133" s="35" t="s">
        <v>969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1094</v>
      </c>
      <c r="B136" s="24"/>
      <c r="C136" s="24"/>
      <c r="D136" s="32" t="s">
        <v>989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1094</v>
      </c>
      <c r="B137" s="30">
        <v>4937002</v>
      </c>
      <c r="C137" s="24"/>
      <c r="D137" s="32" t="s">
        <v>1000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1094</v>
      </c>
      <c r="B139" s="24"/>
      <c r="C139" s="24"/>
      <c r="D139" s="32" t="s">
        <v>1001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1094</v>
      </c>
      <c r="B140" s="118"/>
      <c r="C140" s="118"/>
      <c r="D140" s="169" t="s">
        <v>1002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1094</v>
      </c>
      <c r="B141" s="24"/>
      <c r="C141" s="24"/>
      <c r="D141" s="190" t="s">
        <v>1003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1094</v>
      </c>
      <c r="B143" s="24"/>
      <c r="C143" s="24"/>
      <c r="D143" s="32" t="s">
        <v>1009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1094</v>
      </c>
      <c r="B144" s="118"/>
      <c r="C144" s="118"/>
      <c r="D144" s="169" t="s">
        <v>1010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1094</v>
      </c>
      <c r="B145" s="24"/>
      <c r="C145" s="24"/>
      <c r="D145" s="190" t="s">
        <v>1003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1094</v>
      </c>
      <c r="B147" s="24"/>
      <c r="C147" s="24"/>
      <c r="D147" s="32" t="s">
        <v>1011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1094</v>
      </c>
      <c r="B149" s="24"/>
      <c r="C149" s="24"/>
      <c r="D149" s="32" t="s">
        <v>1017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1094</v>
      </c>
      <c r="B150" s="24"/>
      <c r="C150" s="24"/>
      <c r="D150" s="32" t="s">
        <v>1018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1094</v>
      </c>
      <c r="B151" s="24"/>
      <c r="C151" s="24"/>
      <c r="D151" s="32" t="s">
        <v>1019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1094</v>
      </c>
      <c r="B152" s="24"/>
      <c r="C152" s="24"/>
      <c r="D152" s="32" t="s">
        <v>1020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1094</v>
      </c>
      <c r="B153" s="118"/>
      <c r="C153" s="118"/>
      <c r="D153" s="169" t="s">
        <v>1020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1094</v>
      </c>
      <c r="B154" s="24"/>
      <c r="C154" s="24"/>
      <c r="D154" s="190" t="s">
        <v>1021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1094</v>
      </c>
      <c r="B156" s="24"/>
      <c r="C156" s="24"/>
      <c r="D156" s="32" t="s">
        <v>1022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1094</v>
      </c>
      <c r="B158" s="24"/>
      <c r="C158" s="24"/>
      <c r="D158" s="32" t="s">
        <v>1023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1094</v>
      </c>
      <c r="B159" s="24"/>
      <c r="C159" s="24"/>
      <c r="D159" s="32" t="s">
        <v>1024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1094</v>
      </c>
      <c r="B160" s="118"/>
      <c r="C160" s="118"/>
      <c r="D160" s="169" t="s">
        <v>1025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1094</v>
      </c>
      <c r="B161" s="24">
        <v>4937002</v>
      </c>
      <c r="C161" s="24"/>
      <c r="D161" s="190" t="s">
        <v>1026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1094</v>
      </c>
      <c r="B163" s="24"/>
      <c r="C163" s="24"/>
      <c r="D163" s="32" t="s">
        <v>1060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1094</v>
      </c>
      <c r="B164" s="24"/>
      <c r="C164" s="24"/>
      <c r="D164" s="32" t="s">
        <v>1061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1094</v>
      </c>
      <c r="B165" s="118"/>
      <c r="C165" s="118"/>
      <c r="D165" s="169" t="s">
        <v>1062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1094</v>
      </c>
      <c r="B166" s="24"/>
      <c r="C166" s="24"/>
      <c r="D166" s="190" t="s">
        <v>1063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1094</v>
      </c>
      <c r="B168" s="24"/>
      <c r="C168" s="24"/>
      <c r="D168" s="32" t="s">
        <v>996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1094</v>
      </c>
      <c r="B170" s="24"/>
      <c r="C170" s="24"/>
      <c r="D170" s="40" t="s">
        <v>1070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1094</v>
      </c>
      <c r="B171" s="24"/>
      <c r="C171" s="24"/>
      <c r="D171" s="40" t="s">
        <v>1071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1094</v>
      </c>
      <c r="B172" s="118"/>
      <c r="C172" s="118"/>
      <c r="D172" s="197" t="s">
        <v>1072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1094</v>
      </c>
      <c r="B173" s="30">
        <v>4937002</v>
      </c>
      <c r="C173" s="24"/>
      <c r="D173" s="194" t="s">
        <v>1073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1094</v>
      </c>
      <c r="B175" s="24"/>
      <c r="C175" s="24"/>
      <c r="D175" s="32" t="s">
        <v>1077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1094</v>
      </c>
      <c r="B176" s="118"/>
      <c r="C176" s="118"/>
      <c r="D176" s="169" t="s">
        <v>1078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1094</v>
      </c>
      <c r="B177" s="30">
        <v>4937002</v>
      </c>
      <c r="C177" s="24"/>
      <c r="D177" s="190" t="s">
        <v>1079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1094</v>
      </c>
      <c r="B179" s="24"/>
      <c r="C179" s="24"/>
      <c r="D179" s="40" t="s">
        <v>1084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1094</v>
      </c>
      <c r="B180" s="24"/>
      <c r="C180" s="24"/>
      <c r="D180" s="40" t="s">
        <v>1085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1094</v>
      </c>
      <c r="B181" s="24"/>
      <c r="C181" s="24"/>
      <c r="D181" s="40" t="s">
        <v>1086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1094</v>
      </c>
      <c r="B182" s="24"/>
      <c r="C182" s="24"/>
      <c r="D182" s="40" t="s">
        <v>1087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1094</v>
      </c>
      <c r="B183" s="24"/>
      <c r="C183" s="24"/>
      <c r="D183" s="40" t="s">
        <v>1088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1094</v>
      </c>
      <c r="B184" s="118"/>
      <c r="C184" s="118"/>
      <c r="D184" s="197" t="s">
        <v>1089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1094</v>
      </c>
      <c r="B185" s="30">
        <v>4937002</v>
      </c>
      <c r="C185" s="24"/>
      <c r="D185" s="190" t="s">
        <v>1090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1094</v>
      </c>
      <c r="B187" s="30"/>
      <c r="C187" s="24"/>
      <c r="D187" s="19" t="s">
        <v>1165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1094</v>
      </c>
      <c r="B188" s="30"/>
      <c r="C188" s="24"/>
      <c r="D188" s="19" t="s">
        <v>1166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1094</v>
      </c>
      <c r="B189" s="30"/>
      <c r="C189" s="24"/>
      <c r="D189" s="19" t="s">
        <v>1167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1094</v>
      </c>
      <c r="B190" s="30"/>
      <c r="C190" s="24"/>
      <c r="D190" s="19" t="s">
        <v>1168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1094</v>
      </c>
      <c r="B191" s="30"/>
      <c r="C191" s="24"/>
      <c r="D191" s="19" t="s">
        <v>1169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1094</v>
      </c>
      <c r="B192" s="30"/>
      <c r="C192" s="24"/>
      <c r="D192" s="19" t="s">
        <v>1170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1094</v>
      </c>
      <c r="B193" s="30"/>
      <c r="C193" s="24"/>
      <c r="D193" s="19" t="s">
        <v>1171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1094</v>
      </c>
      <c r="B194" s="30"/>
      <c r="C194" s="24"/>
      <c r="D194" s="19" t="s">
        <v>1172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1094</v>
      </c>
      <c r="B195" s="30"/>
      <c r="C195" s="24"/>
      <c r="D195" s="19" t="s">
        <v>1173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1094</v>
      </c>
      <c r="B196" s="30"/>
      <c r="C196" s="24"/>
      <c r="D196" s="19" t="s">
        <v>1174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1094</v>
      </c>
      <c r="B197" s="53"/>
      <c r="C197" s="118"/>
      <c r="D197" s="200" t="s">
        <v>1175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1094</v>
      </c>
      <c r="B198" s="30"/>
      <c r="C198" s="24"/>
      <c r="D198" s="202" t="s">
        <v>1176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1094</v>
      </c>
      <c r="B200" s="205"/>
      <c r="C200" s="206"/>
      <c r="D200" s="207" t="s">
        <v>1177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1094</v>
      </c>
      <c r="B202" s="113"/>
      <c r="C202" s="113"/>
      <c r="D202" s="5" t="s">
        <v>1223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1094</v>
      </c>
      <c r="B203" s="24"/>
      <c r="C203" s="24"/>
      <c r="D203" s="17" t="s">
        <v>1224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1225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1094</v>
      </c>
      <c r="B206" s="24"/>
      <c r="C206" s="24"/>
      <c r="D206" s="17" t="s">
        <v>1266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1267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1094</v>
      </c>
      <c r="B209" s="149"/>
      <c r="C209" s="95">
        <v>4937002</v>
      </c>
      <c r="D209" t="s">
        <v>1330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1330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1094</v>
      </c>
      <c r="B212" s="24"/>
      <c r="C212" s="24"/>
      <c r="D212" s="17" t="s">
        <v>1390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1391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1094</v>
      </c>
      <c r="B215" s="24"/>
      <c r="C215" s="24"/>
      <c r="D215" s="17" t="s">
        <v>1398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1399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1094</v>
      </c>
      <c r="B218" s="24"/>
      <c r="C218" s="24"/>
      <c r="D218" s="17" t="s">
        <v>1474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1475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1094</v>
      </c>
      <c r="B221" s="24"/>
      <c r="C221" s="24"/>
      <c r="D221" s="17" t="s">
        <v>1487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1488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1094</v>
      </c>
      <c r="B224" s="24"/>
      <c r="C224" s="24"/>
      <c r="D224" s="17" t="s">
        <v>1860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1861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1094</v>
      </c>
      <c r="B227" s="58">
        <v>4937002</v>
      </c>
      <c r="C227" s="113"/>
      <c r="D227" s="202" t="s">
        <v>1867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1093</v>
      </c>
      <c r="B230" s="172" t="s">
        <v>1092</v>
      </c>
      <c r="C230" s="172"/>
      <c r="D230" s="173" t="s">
        <v>983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1093</v>
      </c>
      <c r="B231" s="24" t="s">
        <v>1092</v>
      </c>
      <c r="C231" s="24"/>
      <c r="D231" s="32" t="s">
        <v>984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1093</v>
      </c>
      <c r="B232" s="24" t="s">
        <v>1092</v>
      </c>
      <c r="C232" s="24"/>
      <c r="D232" s="32" t="s">
        <v>985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1093</v>
      </c>
      <c r="B233" s="24" t="s">
        <v>1092</v>
      </c>
      <c r="C233" s="24"/>
      <c r="D233" s="32" t="s">
        <v>986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1093</v>
      </c>
      <c r="B234" s="118" t="s">
        <v>1092</v>
      </c>
      <c r="C234" s="118"/>
      <c r="D234" s="169" t="s">
        <v>987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1093</v>
      </c>
      <c r="B235" s="24"/>
      <c r="C235" s="24"/>
      <c r="D235" s="225" t="s">
        <v>988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1093</v>
      </c>
      <c r="B237" s="30">
        <v>4937002</v>
      </c>
      <c r="C237" s="30"/>
      <c r="D237" s="35" t="s">
        <v>953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1093</v>
      </c>
      <c r="B239" s="30"/>
      <c r="C239" s="30"/>
      <c r="D239" s="15" t="s">
        <v>1178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1093</v>
      </c>
      <c r="B240" s="30">
        <v>4937002</v>
      </c>
      <c r="C240" s="30"/>
      <c r="D240" s="225" t="s">
        <v>954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1093</v>
      </c>
      <c r="B243" s="30">
        <v>5100055</v>
      </c>
      <c r="C243" s="30"/>
      <c r="D243" s="225" t="s">
        <v>977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1093</v>
      </c>
      <c r="B245" s="24" t="s">
        <v>1092</v>
      </c>
      <c r="C245" s="24"/>
      <c r="D245" s="32" t="s">
        <v>990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1093</v>
      </c>
      <c r="B246" s="24" t="s">
        <v>1092</v>
      </c>
      <c r="C246" s="24"/>
      <c r="D246" s="32" t="s">
        <v>991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1093</v>
      </c>
      <c r="B247" s="24" t="s">
        <v>1092</v>
      </c>
      <c r="C247" s="24"/>
      <c r="D247" s="32" t="s">
        <v>992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1093</v>
      </c>
      <c r="B248" s="24" t="s">
        <v>1092</v>
      </c>
      <c r="C248" s="24"/>
      <c r="D248" s="32" t="s">
        <v>993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1093</v>
      </c>
      <c r="B249" s="24" t="s">
        <v>1092</v>
      </c>
      <c r="C249" s="24"/>
      <c r="D249" s="32" t="s">
        <v>993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1093</v>
      </c>
      <c r="B250" s="118" t="s">
        <v>1092</v>
      </c>
      <c r="C250" s="118"/>
      <c r="D250" s="169" t="s">
        <v>994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1093</v>
      </c>
      <c r="B251" s="24" t="s">
        <v>1092</v>
      </c>
      <c r="C251" s="24"/>
      <c r="D251" s="190" t="s">
        <v>995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1093</v>
      </c>
      <c r="B254" s="24"/>
      <c r="C254" s="24"/>
      <c r="D254" s="32" t="s">
        <v>997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1093</v>
      </c>
      <c r="B255" s="118"/>
      <c r="C255" s="118"/>
      <c r="D255" s="169" t="s">
        <v>998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1093</v>
      </c>
      <c r="B256" s="24"/>
      <c r="C256" s="24"/>
      <c r="D256" s="190" t="s">
        <v>999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1093</v>
      </c>
      <c r="B260" s="24"/>
      <c r="C260" s="24"/>
      <c r="D260" s="32" t="s">
        <v>1004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1093</v>
      </c>
      <c r="B261" s="118"/>
      <c r="C261" s="118"/>
      <c r="D261" s="169" t="s">
        <v>1005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1093</v>
      </c>
      <c r="B262" s="24"/>
      <c r="C262" s="24"/>
      <c r="D262" s="190" t="s">
        <v>1006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1093</v>
      </c>
      <c r="B264" s="24"/>
      <c r="C264" s="24"/>
      <c r="D264" s="32" t="s">
        <v>1007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1093</v>
      </c>
      <c r="B265" s="118"/>
      <c r="C265" s="118"/>
      <c r="D265" s="169" t="s">
        <v>1008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1093</v>
      </c>
      <c r="B266" s="24"/>
      <c r="C266" s="24"/>
      <c r="D266" s="190" t="s">
        <v>1006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1093</v>
      </c>
      <c r="B269" s="24"/>
      <c r="C269" s="24"/>
      <c r="D269" s="32" t="s">
        <v>1012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1093</v>
      </c>
      <c r="B270" s="24"/>
      <c r="C270" s="24"/>
      <c r="D270" s="32" t="s">
        <v>1013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1093</v>
      </c>
      <c r="B271" s="24"/>
      <c r="C271" s="24"/>
      <c r="D271" s="32" t="s">
        <v>1014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1093</v>
      </c>
      <c r="B272" s="118"/>
      <c r="C272" s="118"/>
      <c r="D272" s="169" t="s">
        <v>1015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1093</v>
      </c>
      <c r="B273" s="24"/>
      <c r="C273" s="24"/>
      <c r="D273" s="190" t="s">
        <v>1016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1093</v>
      </c>
      <c r="B276" s="24"/>
      <c r="C276" s="24"/>
      <c r="D276" s="32" t="s">
        <v>1027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1093</v>
      </c>
      <c r="B277" s="24"/>
      <c r="C277" s="24"/>
      <c r="D277" s="32" t="s">
        <v>1028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1093</v>
      </c>
      <c r="B278" s="24"/>
      <c r="C278" s="24"/>
      <c r="D278" s="32" t="s">
        <v>1029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1093</v>
      </c>
      <c r="B279" s="24"/>
      <c r="C279" s="24"/>
      <c r="D279" s="32" t="s">
        <v>1030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1093</v>
      </c>
      <c r="B280" s="24"/>
      <c r="C280" s="24"/>
      <c r="D280" s="32" t="s">
        <v>1031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1093</v>
      </c>
      <c r="B281" s="118"/>
      <c r="C281" s="118"/>
      <c r="D281" s="169" t="s">
        <v>1032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1093</v>
      </c>
      <c r="B282" s="24">
        <v>4937002</v>
      </c>
      <c r="C282" s="24"/>
      <c r="D282" s="190" t="s">
        <v>1033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1093</v>
      </c>
      <c r="B284" s="24"/>
      <c r="C284" s="24"/>
      <c r="D284" s="32" t="s">
        <v>1034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1093</v>
      </c>
      <c r="B285" s="118"/>
      <c r="C285" s="118"/>
      <c r="D285" s="169" t="s">
        <v>1035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1093</v>
      </c>
      <c r="B286" s="24"/>
      <c r="C286" s="24"/>
      <c r="D286" s="190" t="s">
        <v>1036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1093</v>
      </c>
      <c r="B288" s="24"/>
      <c r="C288" s="24"/>
      <c r="D288" s="32" t="s">
        <v>1037</v>
      </c>
      <c r="E288" s="26" t="s">
        <v>1038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1093</v>
      </c>
      <c r="B289" s="24"/>
      <c r="C289" s="24"/>
      <c r="D289" s="32" t="s">
        <v>1039</v>
      </c>
      <c r="E289" s="26" t="s">
        <v>1040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1093</v>
      </c>
      <c r="B290" s="24"/>
      <c r="C290" s="24"/>
      <c r="D290" s="32" t="s">
        <v>1041</v>
      </c>
      <c r="E290" s="26" t="s">
        <v>1042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1093</v>
      </c>
      <c r="B291" s="24"/>
      <c r="C291" s="24"/>
      <c r="D291" s="32" t="s">
        <v>1043</v>
      </c>
      <c r="E291" s="26" t="s">
        <v>1044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1093</v>
      </c>
      <c r="B292" s="24"/>
      <c r="C292" s="24"/>
      <c r="D292" s="32" t="s">
        <v>1045</v>
      </c>
      <c r="E292" s="26" t="s">
        <v>1046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1093</v>
      </c>
      <c r="B293" s="24"/>
      <c r="C293" s="24"/>
      <c r="D293" s="32" t="s">
        <v>1047</v>
      </c>
      <c r="E293" s="26" t="s">
        <v>1048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1093</v>
      </c>
      <c r="B294" s="24"/>
      <c r="C294" s="24"/>
      <c r="D294" s="32" t="s">
        <v>1049</v>
      </c>
      <c r="E294" s="26" t="s">
        <v>1050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1093</v>
      </c>
      <c r="B295" s="24"/>
      <c r="C295" s="24"/>
      <c r="D295" s="32" t="s">
        <v>1051</v>
      </c>
      <c r="E295" s="26" t="s">
        <v>1052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1093</v>
      </c>
      <c r="B296" s="24"/>
      <c r="C296" s="24"/>
      <c r="D296" s="32" t="s">
        <v>1053</v>
      </c>
      <c r="E296" s="26" t="s">
        <v>1054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1093</v>
      </c>
      <c r="B297" s="24"/>
      <c r="C297" s="24"/>
      <c r="D297" s="32" t="s">
        <v>1055</v>
      </c>
      <c r="E297" s="26" t="s">
        <v>1056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1093</v>
      </c>
      <c r="B298" s="118"/>
      <c r="C298" s="118"/>
      <c r="D298" s="169" t="s">
        <v>1057</v>
      </c>
      <c r="E298" s="120" t="s">
        <v>1058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1093</v>
      </c>
      <c r="B299" s="24"/>
      <c r="C299" s="24"/>
      <c r="D299" s="190" t="s">
        <v>1059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1093</v>
      </c>
      <c r="B302" s="24"/>
      <c r="C302" s="24"/>
      <c r="D302" s="40" t="s">
        <v>1064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1093</v>
      </c>
      <c r="B303" s="24"/>
      <c r="C303" s="24"/>
      <c r="D303" s="40" t="s">
        <v>1065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1093</v>
      </c>
      <c r="B304" s="24"/>
      <c r="C304" s="24"/>
      <c r="D304" s="40" t="s">
        <v>1066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1093</v>
      </c>
      <c r="B305" s="24"/>
      <c r="C305" s="24"/>
      <c r="D305" s="40" t="s">
        <v>1067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1093</v>
      </c>
      <c r="B306" s="118"/>
      <c r="C306" s="118"/>
      <c r="D306" s="197" t="s">
        <v>1068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1093</v>
      </c>
      <c r="B307" s="30">
        <v>4937002</v>
      </c>
      <c r="C307" s="24"/>
      <c r="D307" s="190" t="s">
        <v>1069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1093</v>
      </c>
      <c r="B310" s="24"/>
      <c r="C310" s="24"/>
      <c r="D310" s="32" t="s">
        <v>1074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1093</v>
      </c>
      <c r="B311" s="118"/>
      <c r="C311" s="118"/>
      <c r="D311" s="169" t="s">
        <v>1075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1093</v>
      </c>
      <c r="B312" s="30">
        <v>4937002</v>
      </c>
      <c r="C312" s="24"/>
      <c r="D312" s="190" t="s">
        <v>1076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1093</v>
      </c>
      <c r="B315" s="24"/>
      <c r="C315" s="24"/>
      <c r="D315" s="32" t="s">
        <v>1080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1093</v>
      </c>
      <c r="B316" s="24"/>
      <c r="C316" s="24"/>
      <c r="D316" s="32" t="s">
        <v>1081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1093</v>
      </c>
      <c r="B317" s="118"/>
      <c r="C317" s="118"/>
      <c r="D317" s="169" t="s">
        <v>1082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1093</v>
      </c>
      <c r="B318" s="30">
        <v>4937002</v>
      </c>
      <c r="C318" s="24"/>
      <c r="D318" s="190" t="s">
        <v>1083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1093</v>
      </c>
      <c r="B321" s="58"/>
      <c r="C321" s="58"/>
      <c r="D321" s="17" t="s">
        <v>1179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1093</v>
      </c>
      <c r="B322" s="58"/>
      <c r="C322" s="58"/>
      <c r="D322" s="17" t="s">
        <v>1179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1093</v>
      </c>
      <c r="B323" s="58"/>
      <c r="C323" s="58"/>
      <c r="D323" s="17" t="s">
        <v>1180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1093</v>
      </c>
      <c r="B324" s="149"/>
      <c r="C324" s="149"/>
      <c r="D324" s="229" t="s">
        <v>1181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1093</v>
      </c>
      <c r="B325" s="30">
        <v>4937002</v>
      </c>
      <c r="C325" s="30"/>
      <c r="D325" s="202" t="s">
        <v>1182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1093</v>
      </c>
      <c r="B327" s="30">
        <v>4937002</v>
      </c>
      <c r="C327" s="58"/>
      <c r="D327" s="17" t="s">
        <v>1183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1093</v>
      </c>
      <c r="B329" s="24"/>
      <c r="C329" s="24"/>
      <c r="D329" s="17" t="s">
        <v>1184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1093</v>
      </c>
      <c r="B330" s="24"/>
      <c r="C330" s="24"/>
      <c r="D330" s="17" t="s">
        <v>1185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1093</v>
      </c>
      <c r="B331" s="30">
        <v>4937002</v>
      </c>
      <c r="C331" s="24"/>
      <c r="D331" s="202" t="s">
        <v>1186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1093</v>
      </c>
      <c r="B333" s="113"/>
      <c r="C333" s="113"/>
      <c r="D333" s="191" t="s">
        <v>1204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1205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1206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1093</v>
      </c>
      <c r="B337" s="113"/>
      <c r="C337" s="113"/>
      <c r="D337" s="17" t="s">
        <v>1226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1093</v>
      </c>
      <c r="B338" s="113"/>
      <c r="C338" s="113"/>
      <c r="D338" s="17" t="s">
        <v>1227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1093</v>
      </c>
      <c r="B339" s="113"/>
      <c r="C339" s="113"/>
      <c r="D339" s="17" t="s">
        <v>1228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1093</v>
      </c>
      <c r="B340" s="113"/>
      <c r="C340" s="113"/>
      <c r="D340" s="17" t="s">
        <v>1229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1093</v>
      </c>
      <c r="B341" s="113"/>
      <c r="C341" s="113"/>
      <c r="D341" s="17" t="s">
        <v>1230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1093</v>
      </c>
      <c r="B342" s="113"/>
      <c r="C342" s="113"/>
      <c r="D342" s="17" t="s">
        <v>1231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1232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1093</v>
      </c>
      <c r="B345" s="113"/>
      <c r="C345" s="113"/>
      <c r="D345" s="17" t="s">
        <v>1233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1234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1268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1269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1270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1271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1272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1273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1274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1275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1307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1308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1331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1332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1392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1393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1400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1401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1476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1477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1489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1490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1550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1551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1552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1552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1552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1552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1862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1862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1868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500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1091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1235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1207</v>
      </c>
      <c r="C2" s="258" t="s">
        <v>369</v>
      </c>
      <c r="D2" s="258" t="s">
        <v>370</v>
      </c>
      <c r="E2" s="258" t="s">
        <v>371</v>
      </c>
      <c r="F2" s="331" t="s">
        <v>372</v>
      </c>
      <c r="G2" s="73" t="s">
        <v>373</v>
      </c>
      <c r="H2" s="259" t="s">
        <v>1236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374</v>
      </c>
      <c r="AK2" s="260" t="s">
        <v>375</v>
      </c>
      <c r="AL2" s="261" t="s">
        <v>376</v>
      </c>
      <c r="AM2" s="259" t="s">
        <v>377</v>
      </c>
      <c r="AN2" s="259"/>
    </row>
    <row r="3" spans="1:43" ht="24" customHeight="1">
      <c r="A3" s="430"/>
      <c r="B3" s="332"/>
      <c r="C3" s="332"/>
      <c r="D3" s="332"/>
      <c r="E3" s="333" t="s">
        <v>1108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511</v>
      </c>
      <c r="C4" s="338">
        <v>584102100</v>
      </c>
      <c r="D4" s="338">
        <v>1141</v>
      </c>
      <c r="E4" s="433" t="s">
        <v>1276</v>
      </c>
      <c r="F4" s="340">
        <v>3104.46</v>
      </c>
      <c r="G4" s="434" t="s">
        <v>1277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511</v>
      </c>
      <c r="C5" s="338">
        <v>584102100</v>
      </c>
      <c r="D5" s="338">
        <v>1179</v>
      </c>
      <c r="E5" s="433" t="s">
        <v>1278</v>
      </c>
      <c r="F5" s="340">
        <v>9473</v>
      </c>
      <c r="G5" s="434" t="s">
        <v>1279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511</v>
      </c>
      <c r="C6" s="338">
        <v>584102100</v>
      </c>
      <c r="D6" s="338">
        <v>1180</v>
      </c>
      <c r="E6" s="433" t="s">
        <v>1280</v>
      </c>
      <c r="F6" s="340">
        <v>15413.58</v>
      </c>
      <c r="G6" s="434" t="s">
        <v>1279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511</v>
      </c>
      <c r="C7" s="338">
        <v>584102100</v>
      </c>
      <c r="D7" s="338">
        <v>1183</v>
      </c>
      <c r="E7" s="433" t="s">
        <v>1281</v>
      </c>
      <c r="F7" s="340">
        <v>6960</v>
      </c>
      <c r="G7" s="356" t="s">
        <v>1312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511</v>
      </c>
      <c r="C8" s="338">
        <v>584102100</v>
      </c>
      <c r="D8" s="338">
        <v>1184</v>
      </c>
      <c r="E8" s="433" t="s">
        <v>1313</v>
      </c>
      <c r="F8" s="340">
        <v>6450</v>
      </c>
      <c r="G8" s="356" t="s">
        <v>1283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511</v>
      </c>
      <c r="C9" s="338">
        <v>584102100</v>
      </c>
      <c r="D9" s="338">
        <v>1187</v>
      </c>
      <c r="E9" s="433" t="s">
        <v>1314</v>
      </c>
      <c r="F9" s="340">
        <v>1559.6</v>
      </c>
      <c r="G9" s="356" t="s">
        <v>1315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511</v>
      </c>
      <c r="C10" s="338">
        <v>584102100</v>
      </c>
      <c r="D10" s="338">
        <v>1386</v>
      </c>
      <c r="E10" s="433" t="s">
        <v>1350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511</v>
      </c>
      <c r="C11" s="338">
        <v>584102100</v>
      </c>
      <c r="D11" s="338">
        <v>1425</v>
      </c>
      <c r="E11" s="438" t="s">
        <v>1560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511</v>
      </c>
      <c r="C12" s="338">
        <v>584102100</v>
      </c>
      <c r="D12" s="338">
        <v>1426</v>
      </c>
      <c r="E12" s="438" t="s">
        <v>1561</v>
      </c>
      <c r="F12" s="439">
        <v>630</v>
      </c>
      <c r="G12" s="437" t="s">
        <v>1562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511</v>
      </c>
      <c r="C13" s="338">
        <v>584102100</v>
      </c>
      <c r="D13" s="338">
        <v>1452</v>
      </c>
      <c r="E13" s="362" t="s">
        <v>1563</v>
      </c>
      <c r="F13" s="440">
        <v>836.7</v>
      </c>
      <c r="G13" s="437" t="s">
        <v>1564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511</v>
      </c>
      <c r="C14" s="338">
        <v>584102100</v>
      </c>
      <c r="D14" s="338">
        <v>1453</v>
      </c>
      <c r="E14" s="362" t="s">
        <v>1565</v>
      </c>
      <c r="F14" s="440">
        <v>800.7</v>
      </c>
      <c r="G14" s="437" t="s">
        <v>1564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511</v>
      </c>
      <c r="C15" s="338">
        <v>584102100</v>
      </c>
      <c r="D15" s="338">
        <v>1387</v>
      </c>
      <c r="E15" s="433" t="s">
        <v>1351</v>
      </c>
      <c r="F15" s="340">
        <v>4554</v>
      </c>
      <c r="G15" s="437" t="s">
        <v>1352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511</v>
      </c>
      <c r="C16" s="338">
        <v>584102100</v>
      </c>
      <c r="D16" s="338">
        <v>1388</v>
      </c>
      <c r="E16" s="433" t="s">
        <v>1353</v>
      </c>
      <c r="F16" s="340">
        <v>4800</v>
      </c>
      <c r="G16" s="437" t="s">
        <v>1352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511</v>
      </c>
      <c r="C17" s="338">
        <v>584102100</v>
      </c>
      <c r="D17" s="338">
        <v>1389</v>
      </c>
      <c r="E17" s="433" t="s">
        <v>1354</v>
      </c>
      <c r="F17" s="340">
        <v>1499.5</v>
      </c>
      <c r="G17" s="437" t="s">
        <v>1352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511</v>
      </c>
      <c r="C18" s="338">
        <v>584102100</v>
      </c>
      <c r="D18" s="338">
        <v>1306</v>
      </c>
      <c r="E18" s="433" t="s">
        <v>1432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511</v>
      </c>
      <c r="C19" s="338">
        <v>584102100</v>
      </c>
      <c r="D19" s="338">
        <v>1427</v>
      </c>
      <c r="E19" s="438" t="s">
        <v>1566</v>
      </c>
      <c r="F19" s="439">
        <v>5062</v>
      </c>
      <c r="G19" s="438" t="s">
        <v>1567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511</v>
      </c>
      <c r="C20" s="338">
        <v>584102100</v>
      </c>
      <c r="D20" s="338">
        <v>1428</v>
      </c>
      <c r="E20" s="438" t="s">
        <v>1568</v>
      </c>
      <c r="F20" s="439">
        <v>4875</v>
      </c>
      <c r="G20" s="438" t="s">
        <v>1567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511</v>
      </c>
      <c r="C21" s="338">
        <v>584102100</v>
      </c>
      <c r="D21" s="338">
        <v>1429</v>
      </c>
      <c r="E21" s="438" t="s">
        <v>1569</v>
      </c>
      <c r="F21" s="439">
        <v>7820</v>
      </c>
      <c r="G21" s="438" t="s">
        <v>1567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511</v>
      </c>
      <c r="C22" s="338">
        <v>584102100</v>
      </c>
      <c r="D22" s="338">
        <v>1430</v>
      </c>
      <c r="E22" s="438" t="s">
        <v>1570</v>
      </c>
      <c r="F22" s="439">
        <v>2520</v>
      </c>
      <c r="G22" s="438" t="s">
        <v>1567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511</v>
      </c>
      <c r="C23" s="338">
        <v>584102100</v>
      </c>
      <c r="D23" s="338">
        <v>1431</v>
      </c>
      <c r="E23" s="438" t="s">
        <v>1571</v>
      </c>
      <c r="F23" s="439">
        <v>3000</v>
      </c>
      <c r="G23" s="438" t="s">
        <v>1567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511</v>
      </c>
      <c r="C24" s="338">
        <v>584102100</v>
      </c>
      <c r="D24" s="338">
        <v>1432</v>
      </c>
      <c r="E24" s="438" t="s">
        <v>1572</v>
      </c>
      <c r="F24" s="439">
        <v>2000</v>
      </c>
      <c r="G24" s="438" t="s">
        <v>1567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511</v>
      </c>
      <c r="C25" s="338">
        <v>584102100</v>
      </c>
      <c r="D25" s="338">
        <v>1433</v>
      </c>
      <c r="E25" s="438" t="s">
        <v>1573</v>
      </c>
      <c r="F25" s="439">
        <v>485</v>
      </c>
      <c r="G25" s="438" t="s">
        <v>1567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511</v>
      </c>
      <c r="C26" s="338">
        <v>584102100</v>
      </c>
      <c r="D26" s="338">
        <v>1434</v>
      </c>
      <c r="E26" s="438" t="s">
        <v>1574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511</v>
      </c>
      <c r="C27" s="338">
        <v>584102100</v>
      </c>
      <c r="D27" s="338">
        <v>1425</v>
      </c>
      <c r="E27" s="438" t="s">
        <v>1575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511</v>
      </c>
      <c r="C28" s="338">
        <v>584102100</v>
      </c>
      <c r="D28" s="338">
        <v>1454</v>
      </c>
      <c r="E28" s="362" t="s">
        <v>1576</v>
      </c>
      <c r="F28" s="440">
        <v>7560</v>
      </c>
      <c r="G28" s="442" t="s">
        <v>1564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511</v>
      </c>
      <c r="C29" s="338">
        <v>584102100</v>
      </c>
      <c r="D29" s="338">
        <v>1455</v>
      </c>
      <c r="E29" s="362" t="s">
        <v>1577</v>
      </c>
      <c r="F29" s="440">
        <v>2600</v>
      </c>
      <c r="G29" s="442" t="s">
        <v>1564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511</v>
      </c>
      <c r="C30" s="338">
        <v>523102100</v>
      </c>
      <c r="D30" s="338">
        <v>1436</v>
      </c>
      <c r="E30" s="438" t="s">
        <v>1578</v>
      </c>
      <c r="F30" s="439">
        <v>1175</v>
      </c>
      <c r="G30" s="438" t="s">
        <v>1579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511</v>
      </c>
      <c r="C31" s="338">
        <v>523102100</v>
      </c>
      <c r="D31" s="338">
        <v>1437</v>
      </c>
      <c r="E31" s="438" t="s">
        <v>1580</v>
      </c>
      <c r="F31" s="439">
        <v>1640</v>
      </c>
      <c r="G31" s="438" t="s">
        <v>1579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511</v>
      </c>
      <c r="C32" s="338">
        <v>523102100</v>
      </c>
      <c r="D32" s="338">
        <v>1438</v>
      </c>
      <c r="E32" s="438" t="s">
        <v>1581</v>
      </c>
      <c r="F32" s="439">
        <v>2457</v>
      </c>
      <c r="G32" s="438" t="s">
        <v>1579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511</v>
      </c>
      <c r="C33" s="338">
        <v>530108100</v>
      </c>
      <c r="D33" s="338">
        <v>1439</v>
      </c>
      <c r="E33" s="438" t="s">
        <v>1582</v>
      </c>
      <c r="F33" s="439">
        <v>1375</v>
      </c>
      <c r="G33" s="438" t="s">
        <v>1579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1873</v>
      </c>
      <c r="F34" s="444">
        <v>6450</v>
      </c>
      <c r="G34" s="438" t="s">
        <v>1874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421</v>
      </c>
      <c r="E35" s="445" t="s">
        <v>1875</v>
      </c>
      <c r="F35" s="444">
        <v>1050</v>
      </c>
      <c r="G35" s="438" t="s">
        <v>1876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511</v>
      </c>
      <c r="C36" s="338">
        <v>584102100</v>
      </c>
      <c r="D36" s="338" t="s">
        <v>421</v>
      </c>
      <c r="E36" s="445" t="s">
        <v>1877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511</v>
      </c>
      <c r="C37" s="338">
        <v>584102100</v>
      </c>
      <c r="D37" s="338" t="s">
        <v>421</v>
      </c>
      <c r="E37" s="445" t="s">
        <v>1878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511</v>
      </c>
      <c r="C38" s="338">
        <v>584102100</v>
      </c>
      <c r="D38" s="338" t="s">
        <v>421</v>
      </c>
      <c r="E38" s="445" t="s">
        <v>1879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379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425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1316</v>
      </c>
      <c r="F43" s="340">
        <v>8043.85</v>
      </c>
      <c r="G43" s="402" t="s">
        <v>1317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379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1109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508</v>
      </c>
      <c r="C48" s="338">
        <v>529104100</v>
      </c>
      <c r="D48" s="338">
        <v>650</v>
      </c>
      <c r="E48" s="448" t="s">
        <v>383</v>
      </c>
      <c r="F48" s="449">
        <v>17918.57</v>
      </c>
      <c r="G48" s="450" t="s">
        <v>384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385</v>
      </c>
      <c r="AN48" s="265"/>
      <c r="AP48" s="348"/>
      <c r="AQ48" s="348"/>
    </row>
    <row r="49" spans="1:43" ht="24" customHeight="1">
      <c r="A49" s="339"/>
      <c r="B49" s="350" t="s">
        <v>508</v>
      </c>
      <c r="C49" s="338">
        <v>529104100</v>
      </c>
      <c r="D49" s="338">
        <v>833</v>
      </c>
      <c r="E49" s="452" t="s">
        <v>387</v>
      </c>
      <c r="F49" s="449">
        <v>17645.14</v>
      </c>
      <c r="G49" s="450" t="s">
        <v>386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385</v>
      </c>
      <c r="AN49" s="265"/>
      <c r="AP49" s="348"/>
      <c r="AQ49" s="348"/>
    </row>
    <row r="50" spans="1:43" ht="24" customHeight="1">
      <c r="A50" s="339"/>
      <c r="B50" s="350" t="s">
        <v>508</v>
      </c>
      <c r="C50" s="338">
        <v>529104100</v>
      </c>
      <c r="D50" s="338">
        <v>887</v>
      </c>
      <c r="E50" s="452" t="s">
        <v>389</v>
      </c>
      <c r="F50" s="449">
        <v>34500</v>
      </c>
      <c r="G50" s="450" t="s">
        <v>390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508</v>
      </c>
      <c r="C51" s="338">
        <v>529104100</v>
      </c>
      <c r="D51" s="338">
        <v>888</v>
      </c>
      <c r="E51" s="452" t="s">
        <v>391</v>
      </c>
      <c r="F51" s="449">
        <v>16571.740000000002</v>
      </c>
      <c r="G51" s="450" t="s">
        <v>390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508</v>
      </c>
      <c r="C52" s="338">
        <v>512101100</v>
      </c>
      <c r="D52" s="338">
        <v>1057</v>
      </c>
      <c r="E52" s="452" t="s">
        <v>1209</v>
      </c>
      <c r="F52" s="449">
        <v>23150</v>
      </c>
      <c r="G52" s="450" t="s">
        <v>1208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508</v>
      </c>
      <c r="C53" s="338">
        <v>529104100</v>
      </c>
      <c r="D53" s="338">
        <v>1118</v>
      </c>
      <c r="E53" s="452" t="s">
        <v>1238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508</v>
      </c>
      <c r="C54" s="338">
        <v>512101100</v>
      </c>
      <c r="D54" s="338">
        <v>663</v>
      </c>
      <c r="E54" s="452" t="s">
        <v>380</v>
      </c>
      <c r="F54" s="449">
        <v>78500</v>
      </c>
      <c r="G54" s="450" t="s">
        <v>381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382</v>
      </c>
      <c r="AN54" s="265"/>
      <c r="AP54" s="348"/>
      <c r="AQ54" s="348"/>
    </row>
    <row r="55" spans="1:43" ht="24" customHeight="1">
      <c r="A55" s="339"/>
      <c r="B55" s="350" t="s">
        <v>508</v>
      </c>
      <c r="C55" s="338">
        <v>529104100</v>
      </c>
      <c r="D55" s="338">
        <v>933</v>
      </c>
      <c r="E55" s="453" t="s">
        <v>1405</v>
      </c>
      <c r="F55" s="340">
        <v>9884.2900000000009</v>
      </c>
      <c r="G55" s="450" t="s">
        <v>1119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508</v>
      </c>
      <c r="C56" s="338">
        <v>529107100</v>
      </c>
      <c r="D56" s="356">
        <v>893</v>
      </c>
      <c r="E56" s="452" t="s">
        <v>1110</v>
      </c>
      <c r="F56" s="449">
        <v>25000</v>
      </c>
      <c r="G56" s="402" t="s">
        <v>394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508</v>
      </c>
      <c r="C57" s="338">
        <v>512101100</v>
      </c>
      <c r="D57" s="356">
        <v>660</v>
      </c>
      <c r="E57" s="452" t="s">
        <v>398</v>
      </c>
      <c r="F57" s="449">
        <v>7569.26</v>
      </c>
      <c r="G57" s="402" t="s">
        <v>399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382</v>
      </c>
      <c r="AN57" s="436"/>
      <c r="AP57" s="348"/>
      <c r="AQ57" s="348"/>
    </row>
    <row r="58" spans="1:43" ht="24" customHeight="1">
      <c r="A58" s="355"/>
      <c r="B58" s="350" t="s">
        <v>508</v>
      </c>
      <c r="C58" s="338">
        <v>529107100</v>
      </c>
      <c r="D58" s="356">
        <v>895</v>
      </c>
      <c r="E58" s="452" t="s">
        <v>1239</v>
      </c>
      <c r="F58" s="449">
        <v>50000</v>
      </c>
      <c r="G58" s="402" t="s">
        <v>397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508</v>
      </c>
      <c r="C59" s="338">
        <v>529107100</v>
      </c>
      <c r="D59" s="338"/>
      <c r="E59" s="452" t="s">
        <v>1240</v>
      </c>
      <c r="F59" s="449">
        <v>50000</v>
      </c>
      <c r="G59" s="356" t="s">
        <v>1241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508</v>
      </c>
      <c r="C60" s="338">
        <v>512101100</v>
      </c>
      <c r="D60" s="356">
        <v>661</v>
      </c>
      <c r="E60" s="452" t="s">
        <v>402</v>
      </c>
      <c r="F60" s="449">
        <v>358046.87</v>
      </c>
      <c r="G60" s="402" t="s">
        <v>381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403</v>
      </c>
      <c r="AN60" s="436"/>
      <c r="AP60" s="348"/>
      <c r="AQ60" s="348"/>
    </row>
    <row r="61" spans="1:43" ht="24" customHeight="1">
      <c r="A61" s="339"/>
      <c r="B61" s="350" t="s">
        <v>508</v>
      </c>
      <c r="C61" s="338">
        <v>512101100</v>
      </c>
      <c r="D61" s="356">
        <v>645</v>
      </c>
      <c r="E61" s="452" t="s">
        <v>404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405</v>
      </c>
      <c r="AN61" s="436"/>
      <c r="AP61" s="348"/>
      <c r="AQ61" s="348"/>
    </row>
    <row r="62" spans="1:43" ht="24" customHeight="1">
      <c r="A62" s="339"/>
      <c r="B62" s="350" t="s">
        <v>508</v>
      </c>
      <c r="C62" s="338">
        <v>512101100</v>
      </c>
      <c r="D62" s="356">
        <v>652</v>
      </c>
      <c r="E62" s="452" t="s">
        <v>409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385</v>
      </c>
      <c r="AN62" s="436"/>
      <c r="AP62" s="348"/>
      <c r="AQ62" s="348"/>
    </row>
    <row r="63" spans="1:43" ht="24" customHeight="1">
      <c r="A63" s="339"/>
      <c r="B63" s="350" t="s">
        <v>508</v>
      </c>
      <c r="C63" s="338">
        <v>512101100</v>
      </c>
      <c r="D63" s="356">
        <v>935</v>
      </c>
      <c r="E63" s="452" t="s">
        <v>1111</v>
      </c>
      <c r="F63" s="449">
        <v>9000</v>
      </c>
      <c r="G63" s="402" t="s">
        <v>1112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385</v>
      </c>
      <c r="AN63" s="436"/>
      <c r="AP63" s="348"/>
      <c r="AQ63" s="348"/>
    </row>
    <row r="64" spans="1:43" ht="24" customHeight="1">
      <c r="A64" s="339"/>
      <c r="B64" s="350" t="s">
        <v>508</v>
      </c>
      <c r="C64" s="338">
        <v>512101100</v>
      </c>
      <c r="D64" s="356">
        <v>646</v>
      </c>
      <c r="E64" s="452" t="s">
        <v>406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385</v>
      </c>
      <c r="AN64" s="436"/>
      <c r="AP64" s="348"/>
      <c r="AQ64" s="348"/>
    </row>
    <row r="65" spans="1:43" ht="24" customHeight="1">
      <c r="A65" s="339"/>
      <c r="B65" s="350" t="s">
        <v>508</v>
      </c>
      <c r="C65" s="338">
        <v>512101100</v>
      </c>
      <c r="D65" s="356">
        <v>836</v>
      </c>
      <c r="E65" s="452" t="s">
        <v>407</v>
      </c>
      <c r="F65" s="397">
        <v>5000</v>
      </c>
      <c r="G65" s="402" t="s">
        <v>408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508</v>
      </c>
      <c r="C66" s="338">
        <v>512101100</v>
      </c>
      <c r="D66" s="356">
        <v>653</v>
      </c>
      <c r="E66" s="452" t="s">
        <v>410</v>
      </c>
      <c r="F66" s="397">
        <v>22874.5</v>
      </c>
      <c r="G66" s="402" t="s">
        <v>411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385</v>
      </c>
      <c r="AN66" s="436"/>
      <c r="AP66" s="348"/>
      <c r="AQ66" s="348"/>
    </row>
    <row r="67" spans="1:43" ht="24" customHeight="1">
      <c r="A67" s="339"/>
      <c r="B67" s="350" t="s">
        <v>508</v>
      </c>
      <c r="C67" s="338">
        <v>512101100</v>
      </c>
      <c r="D67" s="356">
        <v>936</v>
      </c>
      <c r="E67" s="452" t="s">
        <v>1113</v>
      </c>
      <c r="F67" s="449">
        <v>4000</v>
      </c>
      <c r="G67" s="402" t="s">
        <v>1114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385</v>
      </c>
      <c r="AN67" s="436"/>
      <c r="AP67" s="348"/>
      <c r="AQ67" s="348"/>
    </row>
    <row r="68" spans="1:43" ht="24" customHeight="1">
      <c r="A68" s="339"/>
      <c r="B68" s="350" t="s">
        <v>508</v>
      </c>
      <c r="C68" s="357">
        <v>512101100</v>
      </c>
      <c r="D68" s="357">
        <v>901</v>
      </c>
      <c r="E68" s="433" t="s">
        <v>424</v>
      </c>
      <c r="F68" s="459">
        <v>228500</v>
      </c>
      <c r="G68" s="460" t="s">
        <v>388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1210</v>
      </c>
      <c r="AN68" s="436"/>
      <c r="AP68" s="348"/>
      <c r="AQ68" s="348"/>
    </row>
    <row r="69" spans="1:43" ht="24" customHeight="1">
      <c r="A69" s="339"/>
      <c r="B69" s="350" t="s">
        <v>508</v>
      </c>
      <c r="C69" s="338">
        <v>512101100</v>
      </c>
      <c r="D69" s="338">
        <v>1054</v>
      </c>
      <c r="E69" s="461" t="s">
        <v>1212</v>
      </c>
      <c r="F69" s="459">
        <v>163811.88</v>
      </c>
      <c r="G69" s="460" t="s">
        <v>1213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508</v>
      </c>
      <c r="C70" s="338">
        <v>512101100</v>
      </c>
      <c r="D70" s="356">
        <v>724</v>
      </c>
      <c r="E70" s="452" t="s">
        <v>412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405</v>
      </c>
      <c r="AN70" s="436"/>
      <c r="AP70" s="348"/>
      <c r="AQ70" s="348"/>
    </row>
    <row r="71" spans="1:43" ht="24" customHeight="1">
      <c r="A71" s="339"/>
      <c r="B71" s="350" t="s">
        <v>508</v>
      </c>
      <c r="C71" s="338">
        <v>512101100</v>
      </c>
      <c r="D71" s="338">
        <v>1208</v>
      </c>
      <c r="E71" s="452" t="s">
        <v>1318</v>
      </c>
      <c r="F71" s="340">
        <v>5125</v>
      </c>
      <c r="G71" s="402" t="s">
        <v>1317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508</v>
      </c>
      <c r="C72" s="338">
        <v>512101100</v>
      </c>
      <c r="D72" s="338">
        <v>1223</v>
      </c>
      <c r="E72" s="433" t="s">
        <v>1583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508</v>
      </c>
      <c r="C73" s="338">
        <v>512101100</v>
      </c>
      <c r="D73" s="338">
        <v>1279</v>
      </c>
      <c r="E73" s="433" t="s">
        <v>1402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508</v>
      </c>
      <c r="C74" s="338">
        <v>512101100</v>
      </c>
      <c r="D74" s="338">
        <v>1280</v>
      </c>
      <c r="E74" s="433" t="s">
        <v>1584</v>
      </c>
      <c r="F74" s="340">
        <v>4815</v>
      </c>
      <c r="G74" s="434" t="s">
        <v>1403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508</v>
      </c>
      <c r="C75" s="338">
        <v>529107100</v>
      </c>
      <c r="D75" s="338">
        <v>1307</v>
      </c>
      <c r="E75" s="464" t="s">
        <v>1433</v>
      </c>
      <c r="F75" s="376">
        <v>35000</v>
      </c>
      <c r="G75" s="434" t="s">
        <v>1434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508</v>
      </c>
      <c r="C76" s="338">
        <v>529107100</v>
      </c>
      <c r="D76" s="338">
        <v>1308</v>
      </c>
      <c r="E76" s="433" t="s">
        <v>1436</v>
      </c>
      <c r="F76" s="376">
        <v>50000</v>
      </c>
      <c r="G76" s="434" t="s">
        <v>1437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508</v>
      </c>
      <c r="C77" s="338">
        <v>512101100</v>
      </c>
      <c r="D77" s="338">
        <v>1338</v>
      </c>
      <c r="E77" s="464" t="s">
        <v>1493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508</v>
      </c>
      <c r="C78" s="338">
        <v>512101100</v>
      </c>
      <c r="D78" s="338" t="s">
        <v>395</v>
      </c>
      <c r="E78" s="433" t="s">
        <v>1435</v>
      </c>
      <c r="F78" s="340">
        <v>30000</v>
      </c>
      <c r="G78" s="356" t="s">
        <v>1434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1494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395</v>
      </c>
      <c r="E80" s="275" t="s">
        <v>1587</v>
      </c>
      <c r="F80" s="440">
        <v>10000</v>
      </c>
      <c r="G80" s="463" t="s">
        <v>1588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1836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1837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1880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379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1222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512</v>
      </c>
      <c r="C88" s="338">
        <v>529107100</v>
      </c>
      <c r="D88" s="356">
        <v>934</v>
      </c>
      <c r="E88" s="466" t="s">
        <v>396</v>
      </c>
      <c r="F88" s="397">
        <v>10000</v>
      </c>
      <c r="G88" s="402" t="s">
        <v>390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1355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1356</v>
      </c>
      <c r="F90" s="340">
        <v>7039.12</v>
      </c>
      <c r="G90" s="463" t="s">
        <v>1357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1358</v>
      </c>
      <c r="F91" s="340">
        <v>10000</v>
      </c>
      <c r="G91" s="463" t="s">
        <v>1357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1242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1439</v>
      </c>
      <c r="F93" s="340">
        <v>7750</v>
      </c>
      <c r="G93" s="463" t="s">
        <v>1440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1441</v>
      </c>
      <c r="F94" s="376">
        <v>14350</v>
      </c>
      <c r="G94" s="463" t="s">
        <v>1440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1589</v>
      </c>
      <c r="F95" s="439">
        <v>12000</v>
      </c>
      <c r="G95" s="463" t="s">
        <v>1590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1585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1586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1881</v>
      </c>
      <c r="F98" s="469">
        <v>7083.34</v>
      </c>
      <c r="G98" s="463" t="s">
        <v>1882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379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1116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513</v>
      </c>
      <c r="C103" s="338">
        <v>523103100</v>
      </c>
      <c r="D103" s="338"/>
      <c r="E103" s="471" t="s">
        <v>415</v>
      </c>
      <c r="F103" s="397">
        <v>30000</v>
      </c>
      <c r="G103" s="402" t="s">
        <v>416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393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1442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1591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1592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1593</v>
      </c>
      <c r="F107" s="439">
        <v>30000</v>
      </c>
      <c r="G107" s="402" t="s">
        <v>1594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1838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1883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379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1117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1595</v>
      </c>
      <c r="F114" s="340">
        <v>800</v>
      </c>
      <c r="G114" s="402" t="s">
        <v>1596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379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1118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510</v>
      </c>
      <c r="C119" s="338">
        <v>529104100</v>
      </c>
      <c r="D119" s="338">
        <v>889</v>
      </c>
      <c r="E119" s="453" t="s">
        <v>1214</v>
      </c>
      <c r="F119" s="340">
        <v>1830</v>
      </c>
      <c r="G119" s="450" t="s">
        <v>390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510</v>
      </c>
      <c r="C120" s="338">
        <v>529104100</v>
      </c>
      <c r="D120" s="338">
        <v>1479</v>
      </c>
      <c r="E120" s="443" t="s">
        <v>1884</v>
      </c>
      <c r="F120" s="444">
        <v>4000</v>
      </c>
      <c r="G120" s="450" t="s">
        <v>1885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379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1121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515</v>
      </c>
      <c r="C126" s="338">
        <v>512101100</v>
      </c>
      <c r="D126" s="356">
        <v>937</v>
      </c>
      <c r="E126" s="473" t="s">
        <v>1122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379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506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506</v>
      </c>
      <c r="C131" s="357">
        <v>512101100</v>
      </c>
      <c r="D131" s="357">
        <v>1138</v>
      </c>
      <c r="E131" s="467" t="s">
        <v>1243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1244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379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1123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45</v>
      </c>
      <c r="C136" s="338">
        <v>512101100</v>
      </c>
      <c r="D136" s="338">
        <v>1143</v>
      </c>
      <c r="E136" s="433" t="s">
        <v>1284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45</v>
      </c>
      <c r="C137" s="338">
        <v>512101100</v>
      </c>
      <c r="D137" s="338">
        <v>1209</v>
      </c>
      <c r="E137" s="433" t="s">
        <v>1319</v>
      </c>
      <c r="F137" s="340">
        <v>1500</v>
      </c>
      <c r="G137" s="402" t="s">
        <v>1320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45</v>
      </c>
      <c r="C138" s="338">
        <v>512101100</v>
      </c>
      <c r="D138" s="338"/>
      <c r="E138" s="433" t="s">
        <v>1319</v>
      </c>
      <c r="F138" s="340">
        <v>6000</v>
      </c>
      <c r="G138" s="402" t="s">
        <v>1406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45</v>
      </c>
      <c r="C139" s="338">
        <v>512101100</v>
      </c>
      <c r="D139" s="338">
        <v>1312</v>
      </c>
      <c r="E139" s="433" t="s">
        <v>1443</v>
      </c>
      <c r="F139" s="340">
        <v>2500</v>
      </c>
      <c r="G139" s="402" t="s">
        <v>1444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45</v>
      </c>
      <c r="C140" s="338">
        <v>512101100</v>
      </c>
      <c r="D140" s="338">
        <v>1340</v>
      </c>
      <c r="E140" s="464" t="s">
        <v>1495</v>
      </c>
      <c r="F140" s="376">
        <v>5625</v>
      </c>
      <c r="G140" s="402" t="s">
        <v>1496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45</v>
      </c>
      <c r="C141" s="338">
        <v>512101100</v>
      </c>
      <c r="D141" s="338">
        <v>1413</v>
      </c>
      <c r="E141" s="464" t="s">
        <v>1597</v>
      </c>
      <c r="F141" s="376">
        <v>10000</v>
      </c>
      <c r="G141" s="402" t="s">
        <v>1598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45</v>
      </c>
      <c r="C142" s="338">
        <v>512101100</v>
      </c>
      <c r="D142" s="338">
        <v>1443</v>
      </c>
      <c r="E142" s="438" t="s">
        <v>1599</v>
      </c>
      <c r="F142" s="439">
        <v>7000</v>
      </c>
      <c r="G142" s="402" t="s">
        <v>1600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45</v>
      </c>
      <c r="C143" s="338">
        <v>512101100</v>
      </c>
      <c r="D143" s="338">
        <v>1444</v>
      </c>
      <c r="E143" s="438" t="s">
        <v>1601</v>
      </c>
      <c r="F143" s="439">
        <v>2000</v>
      </c>
      <c r="G143" s="402" t="s">
        <v>1579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45</v>
      </c>
      <c r="C144" s="338">
        <v>512101100</v>
      </c>
      <c r="D144" s="338">
        <v>1464</v>
      </c>
      <c r="E144" s="362" t="s">
        <v>1839</v>
      </c>
      <c r="F144" s="440">
        <v>2336.4499999999998</v>
      </c>
      <c r="G144" s="402" t="s">
        <v>1840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45</v>
      </c>
      <c r="C145" s="338">
        <v>512101100</v>
      </c>
      <c r="D145" s="338">
        <v>1480</v>
      </c>
      <c r="E145" s="362" t="s">
        <v>1886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45</v>
      </c>
      <c r="C146" s="338">
        <v>512101100</v>
      </c>
      <c r="D146" s="338">
        <v>1481</v>
      </c>
      <c r="E146" s="362" t="s">
        <v>1887</v>
      </c>
      <c r="F146" s="469">
        <v>2000</v>
      </c>
      <c r="G146" s="402" t="s">
        <v>1888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379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507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507</v>
      </c>
      <c r="C151" s="338">
        <v>512101101</v>
      </c>
      <c r="D151" s="338">
        <v>1482</v>
      </c>
      <c r="E151" s="480" t="s">
        <v>418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379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514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1841</v>
      </c>
      <c r="C156" s="338">
        <v>512101100</v>
      </c>
      <c r="D156" s="338">
        <v>1342</v>
      </c>
      <c r="E156" s="482" t="s">
        <v>1497</v>
      </c>
      <c r="F156" s="340">
        <v>875</v>
      </c>
      <c r="G156" s="402" t="s">
        <v>1498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1841</v>
      </c>
      <c r="C157" s="338">
        <v>512101100</v>
      </c>
      <c r="D157" s="338"/>
      <c r="E157" s="483" t="s">
        <v>1602</v>
      </c>
      <c r="F157" s="340">
        <v>250</v>
      </c>
      <c r="G157" s="402" t="s">
        <v>1603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1841</v>
      </c>
      <c r="C158" s="338">
        <v>512101100</v>
      </c>
      <c r="D158" s="338"/>
      <c r="E158" s="483" t="s">
        <v>1604</v>
      </c>
      <c r="F158" s="340">
        <v>256.54000000000002</v>
      </c>
      <c r="G158" s="402" t="s">
        <v>1603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1841</v>
      </c>
      <c r="C159" s="338">
        <v>512101100</v>
      </c>
      <c r="D159" s="338"/>
      <c r="E159" s="483" t="s">
        <v>1605</v>
      </c>
      <c r="F159" s="340">
        <v>10000</v>
      </c>
      <c r="G159" s="402" t="s">
        <v>1606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1841</v>
      </c>
      <c r="C160" s="338">
        <v>512101100</v>
      </c>
      <c r="D160" s="338">
        <v>1445</v>
      </c>
      <c r="E160" s="472" t="s">
        <v>1607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379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1124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1124</v>
      </c>
      <c r="C165" s="338">
        <v>512101100</v>
      </c>
      <c r="D165" s="338">
        <v>1177</v>
      </c>
      <c r="E165" s="433" t="s">
        <v>1285</v>
      </c>
      <c r="F165" s="340">
        <v>300</v>
      </c>
      <c r="G165" s="463" t="s">
        <v>1286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1124</v>
      </c>
      <c r="C166" s="338">
        <v>512101100</v>
      </c>
      <c r="D166" s="338">
        <v>1210</v>
      </c>
      <c r="E166" s="433" t="s">
        <v>1321</v>
      </c>
      <c r="F166" s="340">
        <v>1200</v>
      </c>
      <c r="G166" s="463" t="s">
        <v>1288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1124</v>
      </c>
      <c r="C167" s="338">
        <v>512101100</v>
      </c>
      <c r="D167" s="338">
        <v>1233</v>
      </c>
      <c r="E167" s="464" t="s">
        <v>1359</v>
      </c>
      <c r="F167" s="376">
        <v>19150.939999999999</v>
      </c>
      <c r="G167" s="464" t="s">
        <v>1360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1124</v>
      </c>
      <c r="C168" s="338">
        <v>512101100</v>
      </c>
      <c r="D168" s="338">
        <v>1234</v>
      </c>
      <c r="E168" s="464" t="s">
        <v>1361</v>
      </c>
      <c r="F168" s="340">
        <v>686.92</v>
      </c>
      <c r="G168" s="464" t="s">
        <v>1362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1124</v>
      </c>
      <c r="C169" s="338">
        <v>512101100</v>
      </c>
      <c r="D169" s="338">
        <v>1235</v>
      </c>
      <c r="E169" s="464" t="s">
        <v>1363</v>
      </c>
      <c r="F169" s="376">
        <v>600</v>
      </c>
      <c r="G169" s="464" t="s">
        <v>1364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1124</v>
      </c>
      <c r="C170" s="338">
        <v>512101100</v>
      </c>
      <c r="D170" s="338">
        <v>1236</v>
      </c>
      <c r="E170" s="464" t="s">
        <v>1365</v>
      </c>
      <c r="F170" s="376">
        <v>12858.93</v>
      </c>
      <c r="G170" s="464" t="s">
        <v>1360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1124</v>
      </c>
      <c r="C171" s="338">
        <v>512101100</v>
      </c>
      <c r="D171" s="338">
        <v>1237</v>
      </c>
      <c r="E171" s="464" t="s">
        <v>1366</v>
      </c>
      <c r="F171" s="376">
        <v>2903.68</v>
      </c>
      <c r="G171" s="464" t="s">
        <v>1367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1124</v>
      </c>
      <c r="C172" s="338">
        <v>512101100</v>
      </c>
      <c r="D172" s="338">
        <v>1283</v>
      </c>
      <c r="E172" s="483" t="s">
        <v>1407</v>
      </c>
      <c r="F172" s="340">
        <v>450</v>
      </c>
      <c r="G172" s="484" t="s">
        <v>1408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1124</v>
      </c>
      <c r="C173" s="338">
        <v>512101100</v>
      </c>
      <c r="D173" s="338">
        <v>1313</v>
      </c>
      <c r="E173" s="433" t="s">
        <v>1409</v>
      </c>
      <c r="F173" s="340">
        <v>4809.46</v>
      </c>
      <c r="G173" s="484" t="s">
        <v>1410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1124</v>
      </c>
      <c r="C174" s="338">
        <v>512101100</v>
      </c>
      <c r="D174" s="338">
        <v>1314</v>
      </c>
      <c r="E174" s="433" t="s">
        <v>1445</v>
      </c>
      <c r="F174" s="340">
        <v>1373.83</v>
      </c>
      <c r="G174" s="484" t="s">
        <v>1446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1124</v>
      </c>
      <c r="C175" s="338">
        <v>512101100</v>
      </c>
      <c r="D175" s="338">
        <v>1315</v>
      </c>
      <c r="E175" s="433" t="s">
        <v>1447</v>
      </c>
      <c r="F175" s="340">
        <v>600</v>
      </c>
      <c r="G175" s="433" t="s">
        <v>1448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1124</v>
      </c>
      <c r="C176" s="338">
        <v>512101100</v>
      </c>
      <c r="D176" s="357">
        <v>1317</v>
      </c>
      <c r="E176" s="485" t="s">
        <v>1449</v>
      </c>
      <c r="F176" s="486">
        <v>2193.44</v>
      </c>
      <c r="G176" s="464" t="s">
        <v>1450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1124</v>
      </c>
      <c r="C177" s="338">
        <v>512101100</v>
      </c>
      <c r="D177" s="338">
        <v>1344</v>
      </c>
      <c r="E177" s="433" t="s">
        <v>1451</v>
      </c>
      <c r="F177" s="340">
        <v>901.62</v>
      </c>
      <c r="G177" s="433" t="s">
        <v>1438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1124</v>
      </c>
      <c r="C178" s="338">
        <v>512101100</v>
      </c>
      <c r="D178" s="338">
        <v>1345</v>
      </c>
      <c r="E178" s="464" t="s">
        <v>1499</v>
      </c>
      <c r="F178" s="376">
        <v>2293.92</v>
      </c>
      <c r="G178" s="464" t="s">
        <v>1500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1124</v>
      </c>
      <c r="C179" s="338">
        <v>512101100</v>
      </c>
      <c r="D179" s="338">
        <v>1346</v>
      </c>
      <c r="E179" s="464" t="s">
        <v>1501</v>
      </c>
      <c r="F179" s="376">
        <v>4232.99</v>
      </c>
      <c r="G179" s="464" t="s">
        <v>1502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1124</v>
      </c>
      <c r="C180" s="338">
        <v>512101100</v>
      </c>
      <c r="D180" s="338">
        <v>1347</v>
      </c>
      <c r="E180" s="464" t="s">
        <v>1503</v>
      </c>
      <c r="F180" s="376">
        <v>4165.28</v>
      </c>
      <c r="G180" s="464" t="s">
        <v>1504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1124</v>
      </c>
      <c r="C181" s="338">
        <v>512101100</v>
      </c>
      <c r="D181" s="338">
        <v>1348</v>
      </c>
      <c r="E181" s="433" t="s">
        <v>1505</v>
      </c>
      <c r="F181" s="376">
        <v>786.92</v>
      </c>
      <c r="G181" s="433" t="s">
        <v>1496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1124</v>
      </c>
      <c r="C182" s="338">
        <v>512101100</v>
      </c>
      <c r="D182" s="338">
        <v>1350</v>
      </c>
      <c r="E182" s="464" t="s">
        <v>1447</v>
      </c>
      <c r="F182" s="376">
        <v>500</v>
      </c>
      <c r="G182" s="433" t="s">
        <v>1506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1124</v>
      </c>
      <c r="C183" s="338">
        <v>512101100</v>
      </c>
      <c r="D183" s="338">
        <v>1351</v>
      </c>
      <c r="E183" s="464" t="s">
        <v>1507</v>
      </c>
      <c r="F183" s="376">
        <v>12053.36</v>
      </c>
      <c r="G183" s="433" t="s">
        <v>1508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1124</v>
      </c>
      <c r="C184" s="338">
        <v>512101100</v>
      </c>
      <c r="D184" s="338">
        <v>1352</v>
      </c>
      <c r="E184" s="464" t="s">
        <v>1509</v>
      </c>
      <c r="F184" s="376">
        <v>18812.509999999998</v>
      </c>
      <c r="G184" s="433" t="s">
        <v>1508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1124</v>
      </c>
      <c r="C185" s="338">
        <v>512101100</v>
      </c>
      <c r="D185" s="338"/>
      <c r="E185" s="433" t="s">
        <v>1447</v>
      </c>
      <c r="F185" s="340">
        <v>600</v>
      </c>
      <c r="G185" s="433" t="s">
        <v>1608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1124</v>
      </c>
      <c r="C186" s="338">
        <v>512101100</v>
      </c>
      <c r="D186" s="338">
        <v>1407</v>
      </c>
      <c r="E186" s="472" t="s">
        <v>1609</v>
      </c>
      <c r="F186" s="340">
        <v>1586.92</v>
      </c>
      <c r="G186" s="433" t="s">
        <v>1610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1124</v>
      </c>
      <c r="C187" s="338">
        <v>512101100</v>
      </c>
      <c r="D187" s="338">
        <v>1415</v>
      </c>
      <c r="E187" s="438" t="s">
        <v>1611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1124</v>
      </c>
      <c r="C188" s="338">
        <v>512101100</v>
      </c>
      <c r="D188" s="338">
        <v>1416</v>
      </c>
      <c r="E188" s="438" t="s">
        <v>1612</v>
      </c>
      <c r="F188" s="439">
        <v>300</v>
      </c>
      <c r="G188" s="433" t="s">
        <v>1600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1124</v>
      </c>
      <c r="C189" s="338">
        <v>512101100</v>
      </c>
      <c r="D189" s="338">
        <v>1417</v>
      </c>
      <c r="E189" s="438" t="s">
        <v>1507</v>
      </c>
      <c r="F189" s="439">
        <v>10679.83</v>
      </c>
      <c r="G189" s="433" t="s">
        <v>1600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1124</v>
      </c>
      <c r="C190" s="338">
        <v>512101100</v>
      </c>
      <c r="D190" s="338">
        <v>1418</v>
      </c>
      <c r="E190" s="438" t="s">
        <v>1507</v>
      </c>
      <c r="F190" s="439">
        <v>14875.51</v>
      </c>
      <c r="G190" s="433" t="s">
        <v>1600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1889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1124</v>
      </c>
      <c r="C192" s="338">
        <v>512101100</v>
      </c>
      <c r="D192" s="338">
        <v>1456</v>
      </c>
      <c r="E192" s="362" t="s">
        <v>1614</v>
      </c>
      <c r="F192" s="440">
        <v>686.92</v>
      </c>
      <c r="G192" s="433" t="s">
        <v>1564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1124</v>
      </c>
      <c r="C193" s="338">
        <v>512101100</v>
      </c>
      <c r="D193" s="338">
        <v>1465</v>
      </c>
      <c r="E193" s="362" t="s">
        <v>1842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1124</v>
      </c>
      <c r="C194" s="338">
        <v>512101100</v>
      </c>
      <c r="D194" s="338">
        <v>1466</v>
      </c>
      <c r="E194" s="362" t="s">
        <v>1447</v>
      </c>
      <c r="F194" s="440">
        <v>600</v>
      </c>
      <c r="G194" s="433" t="s">
        <v>1840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1124</v>
      </c>
      <c r="C195" s="338">
        <v>512101100</v>
      </c>
      <c r="D195" s="338">
        <v>1467</v>
      </c>
      <c r="E195" s="362" t="s">
        <v>1843</v>
      </c>
      <c r="F195" s="440">
        <v>8837.1200000000008</v>
      </c>
      <c r="G195" s="433" t="s">
        <v>1840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1124</v>
      </c>
      <c r="C196" s="338">
        <v>512101100</v>
      </c>
      <c r="D196" s="377">
        <v>1483</v>
      </c>
      <c r="E196" s="362" t="s">
        <v>1890</v>
      </c>
      <c r="F196" s="469">
        <v>10085.469999999999</v>
      </c>
      <c r="G196" s="433" t="s">
        <v>1885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1124</v>
      </c>
      <c r="C197" s="338">
        <v>512101100</v>
      </c>
      <c r="D197" s="338">
        <v>1484</v>
      </c>
      <c r="E197" s="362" t="s">
        <v>1891</v>
      </c>
      <c r="F197" s="469">
        <v>12501.33</v>
      </c>
      <c r="G197" s="433" t="s">
        <v>1885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1124</v>
      </c>
      <c r="C198" s="338">
        <v>512101100</v>
      </c>
      <c r="D198" s="338">
        <v>1485</v>
      </c>
      <c r="E198" s="362" t="s">
        <v>1505</v>
      </c>
      <c r="F198" s="440">
        <v>1717.28</v>
      </c>
      <c r="G198" s="433" t="s">
        <v>1892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1285</v>
      </c>
      <c r="F199" s="440">
        <v>750</v>
      </c>
      <c r="G199" s="433" t="s">
        <v>1893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1894</v>
      </c>
      <c r="F200" s="440">
        <v>37474.1</v>
      </c>
      <c r="G200" s="433" t="s">
        <v>1874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379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1099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1129</v>
      </c>
      <c r="C205" s="338">
        <v>512101100</v>
      </c>
      <c r="D205" s="338">
        <v>1353</v>
      </c>
      <c r="E205" s="433" t="s">
        <v>1452</v>
      </c>
      <c r="F205" s="397">
        <v>1008</v>
      </c>
      <c r="G205" s="402" t="s">
        <v>1446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1129</v>
      </c>
      <c r="C206" s="338">
        <v>512101100</v>
      </c>
      <c r="D206" s="338">
        <v>1486</v>
      </c>
      <c r="E206" s="433" t="s">
        <v>1452</v>
      </c>
      <c r="F206" s="444">
        <v>14033</v>
      </c>
      <c r="G206" s="402" t="s">
        <v>1885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379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1131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1854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427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1855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428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379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1856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429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379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1132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431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432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433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434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435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436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437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438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439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440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441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442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443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444</v>
      </c>
      <c r="F239" s="397">
        <v>15000</v>
      </c>
      <c r="G239" s="402" t="s">
        <v>388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379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400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1133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445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447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446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1245</v>
      </c>
      <c r="F247" s="397">
        <v>5000</v>
      </c>
      <c r="G247" s="402" t="s">
        <v>1120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1246</v>
      </c>
      <c r="F248" s="397">
        <v>62500</v>
      </c>
      <c r="G248" s="402" t="s">
        <v>1237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1453</v>
      </c>
      <c r="F249" s="397">
        <v>25000</v>
      </c>
      <c r="G249" s="402" t="s">
        <v>1404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1411</v>
      </c>
      <c r="F250" s="397">
        <v>75000</v>
      </c>
      <c r="G250" s="402" t="s">
        <v>1403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1412</v>
      </c>
      <c r="F251" s="397">
        <v>113265.72</v>
      </c>
      <c r="G251" s="402" t="s">
        <v>1413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1454</v>
      </c>
      <c r="F252" s="397">
        <v>13372.9</v>
      </c>
      <c r="G252" s="402" t="s">
        <v>1437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379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448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44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44</v>
      </c>
      <c r="C257" s="338">
        <v>512101100</v>
      </c>
      <c r="D257" s="356">
        <v>31</v>
      </c>
      <c r="E257" s="480" t="s">
        <v>1857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417</v>
      </c>
      <c r="AN257" s="436"/>
      <c r="AP257" s="348"/>
      <c r="AQ257" s="348"/>
    </row>
    <row r="258" spans="1:43" ht="24" customHeight="1">
      <c r="A258" s="339"/>
      <c r="B258" s="350" t="s">
        <v>44</v>
      </c>
      <c r="C258" s="338">
        <v>512101100</v>
      </c>
      <c r="D258" s="356">
        <v>201</v>
      </c>
      <c r="E258" s="488" t="s">
        <v>1857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417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379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504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504</v>
      </c>
      <c r="C263" s="338">
        <v>512101100</v>
      </c>
      <c r="D263" s="338">
        <v>1447</v>
      </c>
      <c r="E263" s="494" t="s">
        <v>1616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504</v>
      </c>
      <c r="C264" s="338">
        <v>512101100</v>
      </c>
      <c r="D264" s="338">
        <v>1448</v>
      </c>
      <c r="E264" s="494" t="s">
        <v>1617</v>
      </c>
      <c r="F264" s="397">
        <v>17500</v>
      </c>
      <c r="G264" s="402" t="s">
        <v>1618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504</v>
      </c>
      <c r="C265" s="338">
        <v>512101100</v>
      </c>
      <c r="D265" s="338"/>
      <c r="E265" s="494" t="s">
        <v>1619</v>
      </c>
      <c r="F265" s="397">
        <v>175000</v>
      </c>
      <c r="G265" s="402" t="s">
        <v>1620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504</v>
      </c>
      <c r="C266" s="338">
        <v>530135100</v>
      </c>
      <c r="D266" s="338">
        <v>1457</v>
      </c>
      <c r="E266" s="362" t="s">
        <v>1621</v>
      </c>
      <c r="F266" s="495">
        <v>15000</v>
      </c>
      <c r="G266" s="402" t="s">
        <v>1590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504</v>
      </c>
      <c r="C267" s="338">
        <v>512101100</v>
      </c>
      <c r="D267" s="338">
        <v>1458</v>
      </c>
      <c r="E267" s="362" t="s">
        <v>1622</v>
      </c>
      <c r="F267" s="347">
        <v>150000</v>
      </c>
      <c r="G267" s="401" t="s">
        <v>1564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379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1858</v>
      </c>
      <c r="F272" s="397">
        <v>25000</v>
      </c>
      <c r="G272" s="402" t="s">
        <v>449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429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1134</v>
      </c>
      <c r="F273" s="397">
        <v>15000</v>
      </c>
      <c r="G273" s="402" t="s">
        <v>411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385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1615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385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379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46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46</v>
      </c>
      <c r="C281" s="338">
        <v>512101100</v>
      </c>
      <c r="D281" s="338">
        <v>909</v>
      </c>
      <c r="E281" s="433" t="s">
        <v>450</v>
      </c>
      <c r="F281" s="397">
        <v>4690.7</v>
      </c>
      <c r="G281" s="402" t="s">
        <v>392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46</v>
      </c>
      <c r="C282" s="338">
        <v>512101100</v>
      </c>
      <c r="D282" s="338">
        <v>1212</v>
      </c>
      <c r="E282" s="433" t="s">
        <v>1322</v>
      </c>
      <c r="F282" s="397">
        <v>3015</v>
      </c>
      <c r="G282" s="402" t="s">
        <v>1323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379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505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1455</v>
      </c>
      <c r="F288" s="397">
        <v>72640</v>
      </c>
      <c r="G288" s="402" t="s">
        <v>1456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379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1457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1844</v>
      </c>
      <c r="C293" s="338">
        <v>512101100</v>
      </c>
      <c r="D293" s="338">
        <v>1354</v>
      </c>
      <c r="E293" s="488" t="s">
        <v>1457</v>
      </c>
      <c r="F293" s="397">
        <v>1535</v>
      </c>
      <c r="G293" s="402" t="s">
        <v>1458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379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509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509</v>
      </c>
      <c r="C299" s="338">
        <v>512101100</v>
      </c>
      <c r="D299" s="338">
        <v>947</v>
      </c>
      <c r="E299" s="433" t="s">
        <v>453</v>
      </c>
      <c r="F299" s="397">
        <v>2343.75</v>
      </c>
      <c r="G299" s="450" t="s">
        <v>422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401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453</v>
      </c>
      <c r="F300" s="397">
        <v>9625</v>
      </c>
      <c r="G300" s="450" t="s">
        <v>1115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1287</v>
      </c>
      <c r="F301" s="392">
        <v>2343.75</v>
      </c>
      <c r="G301" s="402" t="s">
        <v>1288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379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1135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502</v>
      </c>
      <c r="C306" s="338">
        <v>512103100</v>
      </c>
      <c r="D306" s="338">
        <v>796</v>
      </c>
      <c r="E306" s="488" t="s">
        <v>452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401</v>
      </c>
      <c r="AN306" s="436"/>
      <c r="AP306" s="348"/>
      <c r="AQ306" s="348"/>
    </row>
    <row r="307" spans="1:43" ht="24" customHeight="1">
      <c r="A307" s="339"/>
      <c r="B307" s="350" t="s">
        <v>502</v>
      </c>
      <c r="C307" s="338">
        <v>512103100</v>
      </c>
      <c r="D307" s="338">
        <v>863</v>
      </c>
      <c r="E307" s="488" t="s">
        <v>452</v>
      </c>
      <c r="F307" s="397">
        <v>9296.26</v>
      </c>
      <c r="G307" s="450" t="s">
        <v>451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401</v>
      </c>
      <c r="AN307" s="436"/>
      <c r="AP307" s="348"/>
      <c r="AQ307" s="348"/>
    </row>
    <row r="308" spans="1:43" ht="24" customHeight="1">
      <c r="A308" s="339"/>
      <c r="B308" s="350" t="s">
        <v>502</v>
      </c>
      <c r="C308" s="338">
        <v>512103100</v>
      </c>
      <c r="D308" s="338">
        <v>948</v>
      </c>
      <c r="E308" s="433" t="s">
        <v>1136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502</v>
      </c>
      <c r="C309" s="338">
        <v>512103100</v>
      </c>
      <c r="D309" s="338">
        <v>1355</v>
      </c>
      <c r="E309" s="467" t="s">
        <v>1368</v>
      </c>
      <c r="F309" s="340">
        <v>750</v>
      </c>
      <c r="G309" s="450" t="s">
        <v>1352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502</v>
      </c>
      <c r="C310" s="338">
        <v>512103100</v>
      </c>
      <c r="D310" s="338">
        <v>1356</v>
      </c>
      <c r="E310" s="467" t="s">
        <v>1369</v>
      </c>
      <c r="F310" s="392">
        <v>29641.88</v>
      </c>
      <c r="G310" s="450" t="s">
        <v>1352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502</v>
      </c>
      <c r="C311" s="338">
        <v>512103100</v>
      </c>
      <c r="D311" s="338">
        <v>1280</v>
      </c>
      <c r="E311" s="433" t="s">
        <v>1414</v>
      </c>
      <c r="F311" s="340">
        <v>15625</v>
      </c>
      <c r="G311" s="499" t="s">
        <v>1415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502</v>
      </c>
      <c r="C312" s="338">
        <v>512103100</v>
      </c>
      <c r="D312" s="338">
        <v>1284</v>
      </c>
      <c r="E312" s="433" t="s">
        <v>1416</v>
      </c>
      <c r="F312" s="340">
        <v>7381.26</v>
      </c>
      <c r="G312" s="499" t="s">
        <v>1417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502</v>
      </c>
      <c r="C313" s="338">
        <v>512103100</v>
      </c>
      <c r="D313" s="338">
        <v>1322</v>
      </c>
      <c r="E313" s="433" t="s">
        <v>1418</v>
      </c>
      <c r="F313" s="340">
        <v>3579.38</v>
      </c>
      <c r="G313" s="499" t="s">
        <v>1410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502</v>
      </c>
      <c r="C314" s="338">
        <v>512103100</v>
      </c>
      <c r="D314" s="338">
        <v>1323</v>
      </c>
      <c r="E314" s="464" t="s">
        <v>1459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502</v>
      </c>
      <c r="C315" s="338">
        <v>512103100</v>
      </c>
      <c r="D315" s="338">
        <v>1324</v>
      </c>
      <c r="E315" s="464" t="s">
        <v>1460</v>
      </c>
      <c r="F315" s="376">
        <v>3237.5</v>
      </c>
      <c r="G315" s="450" t="s">
        <v>1461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502</v>
      </c>
      <c r="C316" s="338">
        <v>512103100</v>
      </c>
      <c r="D316" s="338">
        <v>1325</v>
      </c>
      <c r="E316" s="433" t="s">
        <v>1462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502</v>
      </c>
      <c r="C317" s="338">
        <v>512103100</v>
      </c>
      <c r="D317" s="338">
        <v>1357</v>
      </c>
      <c r="E317" s="433" t="s">
        <v>1510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502</v>
      </c>
      <c r="C318" s="338">
        <v>512103100</v>
      </c>
      <c r="D318" s="338">
        <v>1358</v>
      </c>
      <c r="E318" s="433" t="s">
        <v>1511</v>
      </c>
      <c r="F318" s="397">
        <v>10190.629999999999</v>
      </c>
      <c r="G318" s="500" t="s">
        <v>1496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502</v>
      </c>
      <c r="C319" s="338">
        <v>512103100</v>
      </c>
      <c r="D319" s="338">
        <v>1359</v>
      </c>
      <c r="E319" s="464" t="s">
        <v>1512</v>
      </c>
      <c r="F319" s="376">
        <v>3031.25</v>
      </c>
      <c r="G319" s="500" t="s">
        <v>1496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502</v>
      </c>
      <c r="C320" s="338">
        <v>512103100</v>
      </c>
      <c r="D320" s="338"/>
      <c r="E320" s="433" t="s">
        <v>1623</v>
      </c>
      <c r="F320" s="340">
        <v>5625</v>
      </c>
      <c r="G320" s="437" t="s">
        <v>1624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502</v>
      </c>
      <c r="C321" s="338">
        <v>512103100</v>
      </c>
      <c r="D321" s="338"/>
      <c r="E321" s="433" t="s">
        <v>1625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502</v>
      </c>
      <c r="C322" s="338">
        <v>512103100</v>
      </c>
      <c r="D322" s="338"/>
      <c r="E322" s="433" t="s">
        <v>1626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502</v>
      </c>
      <c r="C323" s="338">
        <v>512103100</v>
      </c>
      <c r="D323" s="338"/>
      <c r="E323" s="433" t="s">
        <v>1627</v>
      </c>
      <c r="F323" s="340">
        <v>5193.75</v>
      </c>
      <c r="G323" s="437" t="s">
        <v>1598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502</v>
      </c>
      <c r="C324" s="338">
        <v>512103100</v>
      </c>
      <c r="D324" s="338">
        <v>1421</v>
      </c>
      <c r="E324" s="438" t="s">
        <v>1628</v>
      </c>
      <c r="F324" s="439">
        <v>993.76</v>
      </c>
      <c r="G324" s="437" t="s">
        <v>1629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502</v>
      </c>
      <c r="C325" s="338">
        <v>512103100</v>
      </c>
      <c r="D325" s="338">
        <v>1487</v>
      </c>
      <c r="E325" s="362" t="s">
        <v>1895</v>
      </c>
      <c r="F325" s="469">
        <v>1500</v>
      </c>
      <c r="G325" s="437" t="s">
        <v>1896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502</v>
      </c>
      <c r="C326" s="338">
        <v>512103100</v>
      </c>
      <c r="D326" s="338">
        <v>1488</v>
      </c>
      <c r="E326" s="362" t="s">
        <v>1897</v>
      </c>
      <c r="F326" s="469">
        <v>1312.5</v>
      </c>
      <c r="G326" s="437" t="s">
        <v>1896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502</v>
      </c>
      <c r="C327" s="338">
        <v>512103100</v>
      </c>
      <c r="D327" s="338">
        <v>1501</v>
      </c>
      <c r="E327" s="362" t="s">
        <v>1898</v>
      </c>
      <c r="F327" s="469">
        <v>2343.75</v>
      </c>
      <c r="G327" s="437" t="s">
        <v>1899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379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1137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502</v>
      </c>
      <c r="C332" s="338">
        <v>512103100</v>
      </c>
      <c r="D332" s="338">
        <v>1149</v>
      </c>
      <c r="E332" s="433" t="s">
        <v>1289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502</v>
      </c>
      <c r="C333" s="338">
        <v>512103100</v>
      </c>
      <c r="D333" s="338">
        <v>1150</v>
      </c>
      <c r="E333" s="433" t="s">
        <v>1290</v>
      </c>
      <c r="F333" s="397">
        <v>5625</v>
      </c>
      <c r="G333" s="450" t="s">
        <v>1291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502</v>
      </c>
      <c r="C334" s="338">
        <v>512103100</v>
      </c>
      <c r="D334" s="338">
        <v>1360</v>
      </c>
      <c r="E334" s="488" t="s">
        <v>458</v>
      </c>
      <c r="F334" s="397">
        <v>11250</v>
      </c>
      <c r="G334" s="450" t="s">
        <v>1498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502</v>
      </c>
      <c r="C335" s="338">
        <v>512103100</v>
      </c>
      <c r="D335" s="338"/>
      <c r="E335" s="488" t="s">
        <v>458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502</v>
      </c>
      <c r="C336" s="338">
        <v>512103100</v>
      </c>
      <c r="D336" s="338">
        <v>1411</v>
      </c>
      <c r="E336" s="488" t="s">
        <v>458</v>
      </c>
      <c r="F336" s="397">
        <v>1890</v>
      </c>
      <c r="G336" s="450" t="s">
        <v>1598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502</v>
      </c>
      <c r="C337" s="338">
        <v>512103100</v>
      </c>
      <c r="D337" s="338">
        <v>1423</v>
      </c>
      <c r="E337" s="488" t="s">
        <v>1630</v>
      </c>
      <c r="F337" s="397">
        <v>3750</v>
      </c>
      <c r="G337" s="450" t="s">
        <v>1629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502</v>
      </c>
      <c r="C338" s="338">
        <v>512103100</v>
      </c>
      <c r="D338" s="338">
        <v>1489</v>
      </c>
      <c r="E338" s="488" t="s">
        <v>1630</v>
      </c>
      <c r="F338" s="397">
        <v>3667.5</v>
      </c>
      <c r="G338" s="450" t="s">
        <v>1896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379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454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502</v>
      </c>
      <c r="C343" s="338">
        <v>512103100</v>
      </c>
      <c r="D343" s="338">
        <v>1156</v>
      </c>
      <c r="E343" s="453" t="s">
        <v>1292</v>
      </c>
      <c r="F343" s="397">
        <v>1217.7</v>
      </c>
      <c r="G343" s="463" t="s">
        <v>1282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502</v>
      </c>
      <c r="C344" s="338">
        <v>512103100</v>
      </c>
      <c r="D344" s="338">
        <v>1157</v>
      </c>
      <c r="E344" s="453" t="s">
        <v>1293</v>
      </c>
      <c r="F344" s="397">
        <v>5394.08</v>
      </c>
      <c r="G344" s="463" t="s">
        <v>1282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502</v>
      </c>
      <c r="C345" s="338">
        <v>512103100</v>
      </c>
      <c r="D345" s="338">
        <v>1178</v>
      </c>
      <c r="E345" s="453" t="s">
        <v>1294</v>
      </c>
      <c r="F345" s="397">
        <v>6005.76</v>
      </c>
      <c r="G345" s="463" t="s">
        <v>1279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502</v>
      </c>
      <c r="C346" s="338">
        <v>512103100</v>
      </c>
      <c r="D346" s="338">
        <v>1213</v>
      </c>
      <c r="E346" s="453" t="s">
        <v>1324</v>
      </c>
      <c r="F346" s="397">
        <v>1576.8799999999997</v>
      </c>
      <c r="G346" s="463" t="s">
        <v>1325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502</v>
      </c>
      <c r="C347" s="338">
        <v>512103100</v>
      </c>
      <c r="D347" s="338">
        <v>1214</v>
      </c>
      <c r="E347" s="453" t="s">
        <v>1294</v>
      </c>
      <c r="F347" s="397">
        <v>5411.8700000000008</v>
      </c>
      <c r="G347" s="463" t="s">
        <v>1325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502</v>
      </c>
      <c r="C348" s="338">
        <v>512103100</v>
      </c>
      <c r="D348" s="338">
        <v>1215</v>
      </c>
      <c r="E348" s="453" t="s">
        <v>1326</v>
      </c>
      <c r="F348" s="397">
        <v>649.58000000000004</v>
      </c>
      <c r="G348" s="463" t="s">
        <v>1325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502</v>
      </c>
      <c r="C349" s="338">
        <v>512103100</v>
      </c>
      <c r="D349" s="338">
        <v>1246</v>
      </c>
      <c r="E349" s="453" t="s">
        <v>1370</v>
      </c>
      <c r="F349" s="397">
        <v>11659.37</v>
      </c>
      <c r="G349" s="463" t="s">
        <v>1357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502</v>
      </c>
      <c r="C350" s="338">
        <v>512103100</v>
      </c>
      <c r="D350" s="338">
        <v>1247</v>
      </c>
      <c r="E350" s="453" t="s">
        <v>1371</v>
      </c>
      <c r="F350" s="397">
        <v>929.04000000000008</v>
      </c>
      <c r="G350" s="463" t="s">
        <v>1372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502</v>
      </c>
      <c r="C351" s="338">
        <v>512103100</v>
      </c>
      <c r="D351" s="338">
        <v>1248</v>
      </c>
      <c r="E351" s="453" t="s">
        <v>1373</v>
      </c>
      <c r="F351" s="397">
        <v>99.43</v>
      </c>
      <c r="G351" s="463" t="s">
        <v>1364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502</v>
      </c>
      <c r="C352" s="338">
        <v>512103100</v>
      </c>
      <c r="D352" s="338">
        <v>1249</v>
      </c>
      <c r="E352" s="453" t="s">
        <v>1293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502</v>
      </c>
      <c r="C353" s="338">
        <v>512103100</v>
      </c>
      <c r="D353" s="338">
        <v>1250</v>
      </c>
      <c r="E353" s="453" t="s">
        <v>1326</v>
      </c>
      <c r="F353" s="397">
        <v>970.32999999999993</v>
      </c>
      <c r="G353" s="463" t="s">
        <v>1374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502</v>
      </c>
      <c r="C354" s="338">
        <v>512103100</v>
      </c>
      <c r="D354" s="338">
        <v>1251</v>
      </c>
      <c r="E354" s="453" t="s">
        <v>1294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502</v>
      </c>
      <c r="C355" s="338">
        <v>512103100</v>
      </c>
      <c r="D355" s="338">
        <v>1252</v>
      </c>
      <c r="E355" s="453" t="s">
        <v>1375</v>
      </c>
      <c r="F355" s="397">
        <v>7336.71</v>
      </c>
      <c r="G355" s="463" t="s">
        <v>1376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502</v>
      </c>
      <c r="C356" s="338">
        <v>512103100</v>
      </c>
      <c r="D356" s="338">
        <v>1253</v>
      </c>
      <c r="E356" s="453" t="s">
        <v>1377</v>
      </c>
      <c r="F356" s="397">
        <v>5205.96</v>
      </c>
      <c r="G356" s="463" t="s">
        <v>1364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502</v>
      </c>
      <c r="C357" s="338">
        <v>512103100</v>
      </c>
      <c r="D357" s="338">
        <v>1254</v>
      </c>
      <c r="E357" s="453" t="s">
        <v>1378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502</v>
      </c>
      <c r="C358" s="338">
        <v>512103100</v>
      </c>
      <c r="D358" s="338">
        <v>1264</v>
      </c>
      <c r="E358" s="453" t="s">
        <v>1419</v>
      </c>
      <c r="F358" s="397">
        <v>4316.5</v>
      </c>
      <c r="G358" s="463" t="s">
        <v>1404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502</v>
      </c>
      <c r="C359" s="338">
        <v>512103100</v>
      </c>
      <c r="D359" s="338">
        <v>1265</v>
      </c>
      <c r="E359" s="453" t="s">
        <v>1420</v>
      </c>
      <c r="F359" s="397">
        <v>5325.48</v>
      </c>
      <c r="G359" s="463" t="s">
        <v>1404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502</v>
      </c>
      <c r="C360" s="338">
        <v>512103100</v>
      </c>
      <c r="D360" s="338">
        <v>1266</v>
      </c>
      <c r="E360" s="453" t="s">
        <v>1421</v>
      </c>
      <c r="F360" s="397">
        <v>255</v>
      </c>
      <c r="G360" s="463" t="s">
        <v>1404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502</v>
      </c>
      <c r="C361" s="338">
        <v>512103100</v>
      </c>
      <c r="D361" s="338">
        <v>1267</v>
      </c>
      <c r="E361" s="453" t="s">
        <v>1422</v>
      </c>
      <c r="F361" s="397">
        <v>1493.3</v>
      </c>
      <c r="G361" s="463" t="s">
        <v>1404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502</v>
      </c>
      <c r="C362" s="338">
        <v>512103100</v>
      </c>
      <c r="D362" s="338">
        <v>1268</v>
      </c>
      <c r="E362" s="453" t="s">
        <v>1423</v>
      </c>
      <c r="F362" s="397">
        <v>716.54</v>
      </c>
      <c r="G362" s="463" t="s">
        <v>1404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502</v>
      </c>
      <c r="C363" s="338">
        <v>512103100</v>
      </c>
      <c r="D363" s="338">
        <v>1269</v>
      </c>
      <c r="E363" s="453" t="s">
        <v>1424</v>
      </c>
      <c r="F363" s="397">
        <v>2908.67</v>
      </c>
      <c r="G363" s="463" t="s">
        <v>1404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502</v>
      </c>
      <c r="C364" s="338">
        <v>512103100</v>
      </c>
      <c r="D364" s="338">
        <v>1326</v>
      </c>
      <c r="E364" s="453" t="s">
        <v>1463</v>
      </c>
      <c r="F364" s="397">
        <v>8349.1299999999992</v>
      </c>
      <c r="G364" s="463" t="s">
        <v>1450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502</v>
      </c>
      <c r="C365" s="338">
        <v>512103100</v>
      </c>
      <c r="D365" s="338">
        <v>1327</v>
      </c>
      <c r="E365" s="453" t="s">
        <v>1464</v>
      </c>
      <c r="F365" s="397">
        <v>4050.32</v>
      </c>
      <c r="G365" s="463" t="s">
        <v>1450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502</v>
      </c>
      <c r="C366" s="338">
        <v>512103100</v>
      </c>
      <c r="D366" s="338">
        <v>1328</v>
      </c>
      <c r="E366" s="453" t="s">
        <v>1465</v>
      </c>
      <c r="F366" s="397">
        <v>428.29</v>
      </c>
      <c r="G366" s="463" t="s">
        <v>1450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502</v>
      </c>
      <c r="C367" s="338">
        <v>512103100</v>
      </c>
      <c r="D367" s="338">
        <v>1329</v>
      </c>
      <c r="E367" s="453" t="s">
        <v>1466</v>
      </c>
      <c r="F367" s="397">
        <v>6079.91</v>
      </c>
      <c r="G367" s="463" t="s">
        <v>1437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502</v>
      </c>
      <c r="C368" s="338">
        <v>512103100</v>
      </c>
      <c r="D368" s="338">
        <v>1361</v>
      </c>
      <c r="E368" s="453" t="s">
        <v>1467</v>
      </c>
      <c r="F368" s="397">
        <v>2184.4699999999998</v>
      </c>
      <c r="G368" s="463" t="s">
        <v>1438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502</v>
      </c>
      <c r="C369" s="338">
        <v>512103100</v>
      </c>
      <c r="D369" s="338">
        <v>1362</v>
      </c>
      <c r="E369" s="453" t="s">
        <v>1464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502</v>
      </c>
      <c r="C370" s="338">
        <v>512103100</v>
      </c>
      <c r="D370" s="338">
        <v>1363</v>
      </c>
      <c r="E370" s="453" t="s">
        <v>1513</v>
      </c>
      <c r="F370" s="397">
        <v>4469.95</v>
      </c>
      <c r="G370" s="463" t="s">
        <v>1492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502</v>
      </c>
      <c r="C371" s="338">
        <v>512103100</v>
      </c>
      <c r="D371" s="338">
        <v>1364</v>
      </c>
      <c r="E371" s="453" t="s">
        <v>1514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502</v>
      </c>
      <c r="C372" s="338">
        <v>512103100</v>
      </c>
      <c r="D372" s="338">
        <v>1365</v>
      </c>
      <c r="E372" s="453" t="s">
        <v>1463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502</v>
      </c>
      <c r="C373" s="338">
        <v>512103100</v>
      </c>
      <c r="D373" s="338">
        <v>1366</v>
      </c>
      <c r="E373" s="453" t="s">
        <v>1515</v>
      </c>
      <c r="F373" s="397">
        <v>3211.67</v>
      </c>
      <c r="G373" s="463" t="s">
        <v>1500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502</v>
      </c>
      <c r="C374" s="338">
        <v>512103100</v>
      </c>
      <c r="D374" s="338">
        <v>1367</v>
      </c>
      <c r="E374" s="453" t="s">
        <v>1516</v>
      </c>
      <c r="F374" s="397">
        <v>5157.46</v>
      </c>
      <c r="G374" s="463" t="s">
        <v>1502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502</v>
      </c>
      <c r="C375" s="338">
        <v>512103100</v>
      </c>
      <c r="D375" s="338">
        <v>1368</v>
      </c>
      <c r="E375" s="453" t="s">
        <v>1517</v>
      </c>
      <c r="F375" s="397">
        <v>3569.47</v>
      </c>
      <c r="G375" s="463" t="s">
        <v>1492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502</v>
      </c>
      <c r="C376" s="338">
        <v>512103100</v>
      </c>
      <c r="D376" s="338">
        <v>1369</v>
      </c>
      <c r="E376" s="453" t="s">
        <v>1518</v>
      </c>
      <c r="F376" s="397">
        <v>1278.8800000000001</v>
      </c>
      <c r="G376" s="463" t="s">
        <v>1492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502</v>
      </c>
      <c r="C377" s="338">
        <v>512103100</v>
      </c>
      <c r="D377" s="338">
        <v>1370</v>
      </c>
      <c r="E377" s="453" t="s">
        <v>1519</v>
      </c>
      <c r="F377" s="397">
        <v>1720.93</v>
      </c>
      <c r="G377" s="463" t="s">
        <v>1506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502</v>
      </c>
      <c r="C378" s="338">
        <v>512103100</v>
      </c>
      <c r="D378" s="338">
        <v>1371</v>
      </c>
      <c r="E378" s="453" t="s">
        <v>1520</v>
      </c>
      <c r="F378" s="397">
        <v>4302.34</v>
      </c>
      <c r="G378" s="463" t="s">
        <v>1508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502</v>
      </c>
      <c r="C379" s="338">
        <v>512103100</v>
      </c>
      <c r="D379" s="338">
        <v>1372</v>
      </c>
      <c r="E379" s="453" t="s">
        <v>1521</v>
      </c>
      <c r="F379" s="397">
        <v>637.5</v>
      </c>
      <c r="G379" s="463" t="s">
        <v>1508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502</v>
      </c>
      <c r="C380" s="338">
        <v>512103100</v>
      </c>
      <c r="D380" s="338"/>
      <c r="E380" s="453" t="s">
        <v>1631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502</v>
      </c>
      <c r="C381" s="338">
        <v>512103100</v>
      </c>
      <c r="D381" s="338"/>
      <c r="E381" s="453" t="s">
        <v>1632</v>
      </c>
      <c r="F381" s="397">
        <v>5381.64</v>
      </c>
      <c r="G381" s="463" t="s">
        <v>1633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502</v>
      </c>
      <c r="C382" s="338">
        <v>512103100</v>
      </c>
      <c r="D382" s="338">
        <v>1412</v>
      </c>
      <c r="E382" s="453" t="s">
        <v>1634</v>
      </c>
      <c r="F382" s="397">
        <v>7975.3</v>
      </c>
      <c r="G382" s="463" t="s">
        <v>1598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502</v>
      </c>
      <c r="C383" s="338">
        <v>512103100</v>
      </c>
      <c r="D383" s="338">
        <v>1422</v>
      </c>
      <c r="E383" s="453" t="s">
        <v>1635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502</v>
      </c>
      <c r="C384" s="338">
        <v>512103100</v>
      </c>
      <c r="D384" s="338">
        <v>1468</v>
      </c>
      <c r="E384" s="453" t="s">
        <v>1845</v>
      </c>
      <c r="F384" s="397">
        <v>4406.62</v>
      </c>
      <c r="G384" s="463" t="s">
        <v>1846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502</v>
      </c>
      <c r="C385" s="338">
        <v>512103100</v>
      </c>
      <c r="D385" s="338">
        <v>1469</v>
      </c>
      <c r="E385" s="453" t="s">
        <v>1847</v>
      </c>
      <c r="F385" s="397">
        <v>3262.54</v>
      </c>
      <c r="G385" s="463" t="s">
        <v>1846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502</v>
      </c>
      <c r="C386" s="338">
        <v>512103100</v>
      </c>
      <c r="D386" s="338">
        <v>1470</v>
      </c>
      <c r="E386" s="453" t="s">
        <v>1848</v>
      </c>
      <c r="F386" s="397">
        <v>2745.91</v>
      </c>
      <c r="G386" s="463" t="s">
        <v>1846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502</v>
      </c>
      <c r="C387" s="338">
        <v>512103100</v>
      </c>
      <c r="D387" s="338">
        <v>1471</v>
      </c>
      <c r="E387" s="453" t="s">
        <v>1849</v>
      </c>
      <c r="F387" s="397">
        <v>1009.11</v>
      </c>
      <c r="G387" s="463" t="s">
        <v>1846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502</v>
      </c>
      <c r="C388" s="338">
        <v>512103100</v>
      </c>
      <c r="D388" s="338">
        <v>1472</v>
      </c>
      <c r="E388" s="453" t="s">
        <v>1850</v>
      </c>
      <c r="F388" s="397">
        <v>7364.94</v>
      </c>
      <c r="G388" s="463" t="s">
        <v>1846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502</v>
      </c>
      <c r="C389" s="338">
        <v>512103100</v>
      </c>
      <c r="D389" s="338">
        <v>1473</v>
      </c>
      <c r="E389" s="453" t="s">
        <v>1851</v>
      </c>
      <c r="F389" s="397">
        <v>1946.61</v>
      </c>
      <c r="G389" s="463" t="s">
        <v>1846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502</v>
      </c>
      <c r="C390" s="338">
        <v>512103100</v>
      </c>
      <c r="D390" s="338">
        <v>1490</v>
      </c>
      <c r="E390" s="453" t="s">
        <v>1900</v>
      </c>
      <c r="F390" s="397">
        <v>5045.5600000000004</v>
      </c>
      <c r="G390" s="463" t="s">
        <v>1893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502</v>
      </c>
      <c r="C391" s="338">
        <v>512103100</v>
      </c>
      <c r="D391" s="338">
        <v>1491</v>
      </c>
      <c r="E391" s="453" t="s">
        <v>1901</v>
      </c>
      <c r="F391" s="397">
        <v>3257.18</v>
      </c>
      <c r="G391" s="463" t="s">
        <v>1893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502</v>
      </c>
      <c r="C392" s="338">
        <v>512103100</v>
      </c>
      <c r="D392" s="338">
        <v>1492</v>
      </c>
      <c r="E392" s="453" t="s">
        <v>1902</v>
      </c>
      <c r="F392" s="397">
        <v>9782.4699999999993</v>
      </c>
      <c r="G392" s="463" t="s">
        <v>1893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502</v>
      </c>
      <c r="C393" s="338">
        <v>512103100</v>
      </c>
      <c r="D393" s="338">
        <v>1493</v>
      </c>
      <c r="E393" s="453" t="s">
        <v>1903</v>
      </c>
      <c r="F393" s="397">
        <v>1434.06</v>
      </c>
      <c r="G393" s="463" t="s">
        <v>1893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502</v>
      </c>
      <c r="C394" s="338">
        <v>512103100</v>
      </c>
      <c r="D394" s="338">
        <v>1494</v>
      </c>
      <c r="E394" s="453" t="s">
        <v>1904</v>
      </c>
      <c r="F394" s="397">
        <v>4372.1000000000004</v>
      </c>
      <c r="G394" s="463" t="s">
        <v>1893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1905</v>
      </c>
      <c r="F395" s="397">
        <v>1419.15</v>
      </c>
      <c r="G395" s="463" t="s">
        <v>1874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379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1138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503</v>
      </c>
      <c r="C400" s="338">
        <v>512104100</v>
      </c>
      <c r="D400" s="338">
        <v>1049</v>
      </c>
      <c r="E400" s="433" t="s">
        <v>1189</v>
      </c>
      <c r="F400" s="397">
        <v>187.5</v>
      </c>
      <c r="G400" s="402" t="s">
        <v>1187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503</v>
      </c>
      <c r="C401" s="338">
        <v>512104100</v>
      </c>
      <c r="D401" s="338">
        <v>1158</v>
      </c>
      <c r="E401" s="464" t="s">
        <v>1295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503</v>
      </c>
      <c r="C402" s="338">
        <v>512104100</v>
      </c>
      <c r="D402" s="338"/>
      <c r="E402" s="482" t="s">
        <v>1379</v>
      </c>
      <c r="F402" s="376">
        <v>2500</v>
      </c>
      <c r="G402" s="502" t="s">
        <v>1352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503</v>
      </c>
      <c r="C403" s="338">
        <v>512104100</v>
      </c>
      <c r="D403" s="338">
        <v>1285</v>
      </c>
      <c r="E403" s="482" t="s">
        <v>1425</v>
      </c>
      <c r="F403" s="376">
        <v>7995</v>
      </c>
      <c r="G403" s="502" t="s">
        <v>1415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503</v>
      </c>
      <c r="C404" s="338">
        <v>512104100</v>
      </c>
      <c r="D404" s="338">
        <v>1330</v>
      </c>
      <c r="E404" s="483" t="s">
        <v>1468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503</v>
      </c>
      <c r="C405" s="338">
        <v>512104100</v>
      </c>
      <c r="D405" s="338">
        <v>1331</v>
      </c>
      <c r="E405" s="433" t="s">
        <v>1469</v>
      </c>
      <c r="F405" s="340">
        <v>731.25</v>
      </c>
      <c r="G405" s="502" t="s">
        <v>1470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503</v>
      </c>
      <c r="C406" s="338">
        <v>512104100</v>
      </c>
      <c r="D406" s="338">
        <v>1373</v>
      </c>
      <c r="E406" s="464" t="s">
        <v>1522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503</v>
      </c>
      <c r="C407" s="338">
        <v>512104100</v>
      </c>
      <c r="D407" s="338">
        <v>1374</v>
      </c>
      <c r="E407" s="464" t="s">
        <v>1523</v>
      </c>
      <c r="F407" s="376">
        <v>3750</v>
      </c>
      <c r="G407" s="502" t="s">
        <v>1498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1852</v>
      </c>
      <c r="F408" s="376">
        <v>150</v>
      </c>
      <c r="G408" s="502" t="s">
        <v>1853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379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459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503</v>
      </c>
      <c r="C413" s="338">
        <v>512104100</v>
      </c>
      <c r="D413" s="338">
        <v>1255</v>
      </c>
      <c r="E413" s="464" t="s">
        <v>1380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378</v>
      </c>
      <c r="AN413" s="436"/>
      <c r="AO413" s="479"/>
      <c r="AP413" s="348"/>
      <c r="AQ413" s="348"/>
    </row>
    <row r="414" spans="1:43" ht="24" customHeight="1">
      <c r="A414" s="339"/>
      <c r="B414" s="350" t="s">
        <v>503</v>
      </c>
      <c r="C414" s="338">
        <v>512104100</v>
      </c>
      <c r="D414" s="338">
        <v>1256</v>
      </c>
      <c r="E414" s="464" t="s">
        <v>1381</v>
      </c>
      <c r="F414" s="376">
        <v>557.48</v>
      </c>
      <c r="G414" s="434" t="s">
        <v>1376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1382</v>
      </c>
      <c r="AN414" s="436"/>
      <c r="AO414" s="479"/>
      <c r="AP414" s="348"/>
      <c r="AQ414" s="348"/>
    </row>
    <row r="415" spans="1:43" ht="24" customHeight="1">
      <c r="A415" s="339"/>
      <c r="B415" s="350" t="s">
        <v>503</v>
      </c>
      <c r="C415" s="338">
        <v>512104100</v>
      </c>
      <c r="D415" s="338">
        <v>1332</v>
      </c>
      <c r="E415" s="433" t="s">
        <v>1471</v>
      </c>
      <c r="F415" s="340">
        <v>885</v>
      </c>
      <c r="G415" s="434" t="s">
        <v>1470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503</v>
      </c>
      <c r="C416" s="338">
        <v>512104100</v>
      </c>
      <c r="D416" s="338">
        <v>1375</v>
      </c>
      <c r="E416" s="433" t="s">
        <v>1472</v>
      </c>
      <c r="F416" s="340">
        <v>1075</v>
      </c>
      <c r="G416" s="434" t="s">
        <v>1438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460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503</v>
      </c>
      <c r="C421" s="338">
        <v>512104100</v>
      </c>
      <c r="D421" s="338">
        <v>1216</v>
      </c>
      <c r="E421" s="464" t="s">
        <v>1296</v>
      </c>
      <c r="F421" s="397">
        <v>4000</v>
      </c>
      <c r="G421" s="402" t="s">
        <v>1283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503</v>
      </c>
      <c r="C422" s="338">
        <v>512104100</v>
      </c>
      <c r="D422" s="338">
        <v>1278</v>
      </c>
      <c r="E422" s="433" t="s">
        <v>1426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503</v>
      </c>
      <c r="C423" s="338">
        <v>512104100</v>
      </c>
      <c r="D423" s="338">
        <v>1376</v>
      </c>
      <c r="E423" s="433" t="s">
        <v>1426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503</v>
      </c>
      <c r="C424" s="338">
        <v>512104100</v>
      </c>
      <c r="D424" s="338"/>
      <c r="E424" s="468" t="s">
        <v>1636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503</v>
      </c>
      <c r="C425" s="338">
        <v>512104100</v>
      </c>
      <c r="D425" s="338">
        <v>1424</v>
      </c>
      <c r="E425" s="433" t="s">
        <v>1637</v>
      </c>
      <c r="F425" s="397">
        <v>3216.82</v>
      </c>
      <c r="G425" s="434" t="s">
        <v>1629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503</v>
      </c>
      <c r="C426" s="338">
        <v>512104100</v>
      </c>
      <c r="D426" s="338">
        <v>1450</v>
      </c>
      <c r="E426" s="433" t="s">
        <v>1637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461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503</v>
      </c>
      <c r="C430" s="338">
        <v>512104100</v>
      </c>
      <c r="D430" s="338">
        <v>775</v>
      </c>
      <c r="E430" s="508" t="s">
        <v>482</v>
      </c>
      <c r="F430" s="397">
        <v>2527.69</v>
      </c>
      <c r="G430" s="450" t="s">
        <v>455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401</v>
      </c>
      <c r="AN430" s="405"/>
      <c r="AO430" s="479"/>
      <c r="AP430" s="348"/>
      <c r="AQ430" s="348"/>
    </row>
    <row r="431" spans="1:43" ht="24" customHeight="1">
      <c r="A431" s="507"/>
      <c r="B431" s="350" t="s">
        <v>503</v>
      </c>
      <c r="C431" s="338">
        <v>512104100</v>
      </c>
      <c r="D431" s="338">
        <v>808</v>
      </c>
      <c r="E431" s="508" t="s">
        <v>463</v>
      </c>
      <c r="F431" s="397">
        <v>343.46</v>
      </c>
      <c r="G431" s="450" t="s">
        <v>430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401</v>
      </c>
      <c r="AN431" s="405"/>
      <c r="AO431" s="479"/>
      <c r="AP431" s="348"/>
      <c r="AQ431" s="348"/>
    </row>
    <row r="432" spans="1:43" ht="24" customHeight="1">
      <c r="A432" s="507"/>
      <c r="B432" s="350" t="s">
        <v>503</v>
      </c>
      <c r="C432" s="338">
        <v>512104100</v>
      </c>
      <c r="D432" s="338">
        <v>809</v>
      </c>
      <c r="E432" s="508" t="s">
        <v>487</v>
      </c>
      <c r="F432" s="397">
        <v>2203.96</v>
      </c>
      <c r="G432" s="450" t="s">
        <v>430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401</v>
      </c>
      <c r="AN432" s="405"/>
      <c r="AO432" s="479"/>
      <c r="AP432" s="348"/>
      <c r="AQ432" s="348"/>
    </row>
    <row r="433" spans="1:43" ht="24" customHeight="1">
      <c r="A433" s="507"/>
      <c r="B433" s="350" t="s">
        <v>503</v>
      </c>
      <c r="C433" s="338">
        <v>512104100</v>
      </c>
      <c r="D433" s="338">
        <v>811</v>
      </c>
      <c r="E433" s="508" t="s">
        <v>488</v>
      </c>
      <c r="F433" s="397">
        <v>260</v>
      </c>
      <c r="G433" s="450" t="s">
        <v>489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401</v>
      </c>
      <c r="AN433" s="405"/>
      <c r="AO433" s="479"/>
      <c r="AP433" s="348"/>
      <c r="AQ433" s="348"/>
    </row>
    <row r="434" spans="1:43" ht="24" customHeight="1">
      <c r="A434" s="507"/>
      <c r="B434" s="350" t="s">
        <v>503</v>
      </c>
      <c r="C434" s="338">
        <v>512104100</v>
      </c>
      <c r="D434" s="338">
        <v>812</v>
      </c>
      <c r="E434" s="508" t="s">
        <v>490</v>
      </c>
      <c r="F434" s="397">
        <v>150.53</v>
      </c>
      <c r="G434" s="450" t="s">
        <v>419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401</v>
      </c>
      <c r="AN434" s="405"/>
      <c r="AO434" s="479"/>
      <c r="AP434" s="348"/>
      <c r="AQ434" s="348"/>
    </row>
    <row r="435" spans="1:43" ht="24" customHeight="1">
      <c r="A435" s="507"/>
      <c r="B435" s="350" t="s">
        <v>503</v>
      </c>
      <c r="C435" s="338">
        <v>512104100</v>
      </c>
      <c r="D435" s="338">
        <v>813</v>
      </c>
      <c r="E435" s="508" t="s">
        <v>491</v>
      </c>
      <c r="F435" s="397">
        <v>993.88</v>
      </c>
      <c r="G435" s="450" t="s">
        <v>419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401</v>
      </c>
      <c r="AN435" s="405"/>
      <c r="AO435" s="479"/>
      <c r="AP435" s="348"/>
      <c r="AQ435" s="348"/>
    </row>
    <row r="436" spans="1:43" ht="24" customHeight="1">
      <c r="A436" s="507"/>
      <c r="B436" s="350" t="s">
        <v>503</v>
      </c>
      <c r="C436" s="338">
        <v>512104100</v>
      </c>
      <c r="D436" s="338">
        <v>814</v>
      </c>
      <c r="E436" s="508" t="s">
        <v>492</v>
      </c>
      <c r="F436" s="397">
        <v>787.08</v>
      </c>
      <c r="G436" s="450" t="s">
        <v>419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401</v>
      </c>
      <c r="AN436" s="405"/>
      <c r="AO436" s="479"/>
      <c r="AP436" s="348"/>
      <c r="AQ436" s="348"/>
    </row>
    <row r="437" spans="1:43" ht="24" customHeight="1">
      <c r="A437" s="507"/>
      <c r="B437" s="350" t="s">
        <v>503</v>
      </c>
      <c r="C437" s="338">
        <v>512104100</v>
      </c>
      <c r="D437" s="338">
        <v>815</v>
      </c>
      <c r="E437" s="508" t="s">
        <v>493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401</v>
      </c>
      <c r="AN437" s="405"/>
      <c r="AO437" s="479"/>
      <c r="AP437" s="348"/>
      <c r="AQ437" s="348"/>
    </row>
    <row r="438" spans="1:43" ht="24" customHeight="1">
      <c r="A438" s="507"/>
      <c r="B438" s="350" t="s">
        <v>503</v>
      </c>
      <c r="C438" s="338">
        <v>512104100</v>
      </c>
      <c r="D438" s="338">
        <v>816</v>
      </c>
      <c r="E438" s="508" t="s">
        <v>478</v>
      </c>
      <c r="F438" s="397">
        <v>1993.49</v>
      </c>
      <c r="G438" s="450" t="s">
        <v>456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401</v>
      </c>
      <c r="AN438" s="405"/>
      <c r="AO438" s="479"/>
      <c r="AP438" s="348"/>
      <c r="AQ438" s="348"/>
    </row>
    <row r="439" spans="1:43" ht="24" customHeight="1">
      <c r="A439" s="507"/>
      <c r="B439" s="350" t="s">
        <v>503</v>
      </c>
      <c r="C439" s="338">
        <v>512104100</v>
      </c>
      <c r="D439" s="338">
        <v>817</v>
      </c>
      <c r="E439" s="508" t="s">
        <v>479</v>
      </c>
      <c r="F439" s="397">
        <v>2673.43</v>
      </c>
      <c r="G439" s="450" t="s">
        <v>456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401</v>
      </c>
      <c r="AN439" s="405"/>
      <c r="AO439" s="479"/>
      <c r="AP439" s="348"/>
      <c r="AQ439" s="348"/>
    </row>
    <row r="440" spans="1:43" ht="24" customHeight="1">
      <c r="A440" s="507"/>
      <c r="B440" s="350" t="s">
        <v>503</v>
      </c>
      <c r="C440" s="338">
        <v>512104100</v>
      </c>
      <c r="D440" s="338">
        <v>818</v>
      </c>
      <c r="E440" s="508" t="s">
        <v>486</v>
      </c>
      <c r="F440" s="397">
        <v>190.84</v>
      </c>
      <c r="G440" s="450" t="s">
        <v>457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401</v>
      </c>
      <c r="AN440" s="405"/>
      <c r="AO440" s="479"/>
      <c r="AP440" s="348"/>
      <c r="AQ440" s="348"/>
    </row>
    <row r="441" spans="1:43" ht="24" customHeight="1">
      <c r="A441" s="507"/>
      <c r="B441" s="350" t="s">
        <v>503</v>
      </c>
      <c r="C441" s="338">
        <v>512104100</v>
      </c>
      <c r="D441" s="338">
        <v>819</v>
      </c>
      <c r="E441" s="508" t="s">
        <v>490</v>
      </c>
      <c r="F441" s="397">
        <v>740.93</v>
      </c>
      <c r="G441" s="450" t="s">
        <v>414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401</v>
      </c>
      <c r="AN441" s="405"/>
      <c r="AO441" s="479"/>
      <c r="AP441" s="348"/>
      <c r="AQ441" s="348"/>
    </row>
    <row r="442" spans="1:43" ht="24" customHeight="1">
      <c r="A442" s="507"/>
      <c r="B442" s="350" t="s">
        <v>503</v>
      </c>
      <c r="C442" s="338">
        <v>512104100</v>
      </c>
      <c r="D442" s="338">
        <v>820</v>
      </c>
      <c r="E442" s="508" t="s">
        <v>482</v>
      </c>
      <c r="F442" s="397">
        <v>250</v>
      </c>
      <c r="G442" s="450" t="s">
        <v>414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401</v>
      </c>
      <c r="AN442" s="405"/>
      <c r="AO442" s="479"/>
      <c r="AP442" s="348"/>
      <c r="AQ442" s="348"/>
    </row>
    <row r="443" spans="1:43" ht="24" customHeight="1">
      <c r="A443" s="507"/>
      <c r="B443" s="350" t="s">
        <v>503</v>
      </c>
      <c r="C443" s="338">
        <v>512104100</v>
      </c>
      <c r="D443" s="338">
        <v>821</v>
      </c>
      <c r="E443" s="508" t="s">
        <v>485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401</v>
      </c>
      <c r="AN443" s="405"/>
      <c r="AO443" s="479"/>
      <c r="AP443" s="348"/>
      <c r="AQ443" s="348"/>
    </row>
    <row r="444" spans="1:43" ht="24" customHeight="1">
      <c r="A444" s="507"/>
      <c r="B444" s="350" t="s">
        <v>503</v>
      </c>
      <c r="C444" s="338">
        <v>512104100</v>
      </c>
      <c r="D444" s="338">
        <v>822</v>
      </c>
      <c r="E444" s="508" t="s">
        <v>484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401</v>
      </c>
      <c r="AN444" s="405"/>
      <c r="AO444" s="479"/>
      <c r="AP444" s="348"/>
      <c r="AQ444" s="348"/>
    </row>
    <row r="445" spans="1:43" ht="24" customHeight="1">
      <c r="A445" s="507"/>
      <c r="B445" s="350" t="s">
        <v>503</v>
      </c>
      <c r="C445" s="338">
        <v>512104100</v>
      </c>
      <c r="D445" s="338">
        <v>826</v>
      </c>
      <c r="E445" s="508" t="s">
        <v>462</v>
      </c>
      <c r="F445" s="397">
        <v>343.46</v>
      </c>
      <c r="G445" s="450" t="s">
        <v>423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401</v>
      </c>
      <c r="AN445" s="405"/>
      <c r="AO445" s="479"/>
      <c r="AP445" s="348"/>
      <c r="AQ445" s="348"/>
    </row>
    <row r="446" spans="1:43" ht="24" customHeight="1">
      <c r="A446" s="507"/>
      <c r="B446" s="350" t="s">
        <v>503</v>
      </c>
      <c r="C446" s="338">
        <v>512104100</v>
      </c>
      <c r="D446" s="338">
        <v>827</v>
      </c>
      <c r="E446" s="508" t="s">
        <v>463</v>
      </c>
      <c r="F446" s="397">
        <v>343.46</v>
      </c>
      <c r="G446" s="450" t="s">
        <v>423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401</v>
      </c>
      <c r="AN446" s="405"/>
      <c r="AO446" s="479"/>
      <c r="AP446" s="348"/>
      <c r="AQ446" s="348"/>
    </row>
    <row r="447" spans="1:43" ht="24" customHeight="1">
      <c r="A447" s="507"/>
      <c r="B447" s="350" t="s">
        <v>503</v>
      </c>
      <c r="C447" s="338">
        <v>512104100</v>
      </c>
      <c r="D447" s="338"/>
      <c r="E447" s="508" t="s">
        <v>493</v>
      </c>
      <c r="F447" s="397">
        <v>2099.27</v>
      </c>
      <c r="G447" s="450" t="s">
        <v>420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401</v>
      </c>
      <c r="AN447" s="405"/>
      <c r="AO447" s="479"/>
      <c r="AP447" s="348"/>
      <c r="AQ447" s="348"/>
    </row>
    <row r="448" spans="1:43" ht="24" customHeight="1">
      <c r="A448" s="507"/>
      <c r="B448" s="350" t="s">
        <v>503</v>
      </c>
      <c r="C448" s="338">
        <v>512104100</v>
      </c>
      <c r="D448" s="338">
        <v>878</v>
      </c>
      <c r="E448" s="508" t="s">
        <v>486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401</v>
      </c>
      <c r="AN448" s="405"/>
      <c r="AO448" s="479"/>
      <c r="AP448" s="348"/>
      <c r="AQ448" s="348"/>
    </row>
    <row r="449" spans="1:43" ht="24" customHeight="1">
      <c r="A449" s="507"/>
      <c r="B449" s="350" t="s">
        <v>503</v>
      </c>
      <c r="C449" s="338">
        <v>512104100</v>
      </c>
      <c r="D449" s="338">
        <v>879</v>
      </c>
      <c r="E449" s="508" t="s">
        <v>487</v>
      </c>
      <c r="F449" s="397">
        <v>2198.4299999999998</v>
      </c>
      <c r="G449" s="450" t="s">
        <v>451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401</v>
      </c>
      <c r="AN449" s="405"/>
      <c r="AO449" s="479"/>
      <c r="AP449" s="348"/>
      <c r="AQ449" s="348"/>
    </row>
    <row r="450" spans="1:43" ht="24" customHeight="1">
      <c r="A450" s="507"/>
      <c r="B450" s="350" t="s">
        <v>503</v>
      </c>
      <c r="C450" s="338">
        <v>512104100</v>
      </c>
      <c r="D450" s="338">
        <v>880</v>
      </c>
      <c r="E450" s="508" t="s">
        <v>494</v>
      </c>
      <c r="F450" s="397">
        <v>2305.9499999999998</v>
      </c>
      <c r="G450" s="450" t="s">
        <v>426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401</v>
      </c>
      <c r="AN450" s="405"/>
      <c r="AO450" s="479"/>
      <c r="AP450" s="348"/>
      <c r="AQ450" s="348"/>
    </row>
    <row r="451" spans="1:43" ht="24" customHeight="1">
      <c r="A451" s="507"/>
      <c r="B451" s="350" t="s">
        <v>503</v>
      </c>
      <c r="C451" s="338">
        <v>512104100</v>
      </c>
      <c r="D451" s="338">
        <v>881</v>
      </c>
      <c r="E451" s="508" t="s">
        <v>479</v>
      </c>
      <c r="F451" s="397">
        <v>27.5</v>
      </c>
      <c r="G451" s="450" t="s">
        <v>413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401</v>
      </c>
      <c r="AN451" s="405"/>
      <c r="AO451" s="479"/>
      <c r="AP451" s="348"/>
      <c r="AQ451" s="348"/>
    </row>
    <row r="452" spans="1:43" ht="24" customHeight="1">
      <c r="A452" s="507"/>
      <c r="B452" s="350" t="s">
        <v>503</v>
      </c>
      <c r="C452" s="338">
        <v>512104100</v>
      </c>
      <c r="D452" s="338">
        <v>882</v>
      </c>
      <c r="E452" s="508" t="s">
        <v>490</v>
      </c>
      <c r="F452" s="397">
        <v>2259.37</v>
      </c>
      <c r="G452" s="450" t="s">
        <v>495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401</v>
      </c>
      <c r="AN452" s="405"/>
      <c r="AO452" s="479"/>
      <c r="AP452" s="348"/>
      <c r="AQ452" s="348"/>
    </row>
    <row r="453" spans="1:43" ht="24" customHeight="1">
      <c r="A453" s="507"/>
      <c r="B453" s="350" t="s">
        <v>503</v>
      </c>
      <c r="C453" s="338">
        <v>512104100</v>
      </c>
      <c r="D453" s="338">
        <v>925</v>
      </c>
      <c r="E453" s="508" t="s">
        <v>493</v>
      </c>
      <c r="F453" s="397">
        <v>2522.2399999999998</v>
      </c>
      <c r="G453" s="450" t="s">
        <v>392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401</v>
      </c>
      <c r="AN453" s="405"/>
      <c r="AO453" s="479"/>
      <c r="AP453" s="348"/>
      <c r="AQ453" s="348"/>
    </row>
    <row r="454" spans="1:43" ht="24" customHeight="1">
      <c r="A454" s="507"/>
      <c r="B454" s="350" t="s">
        <v>503</v>
      </c>
      <c r="C454" s="338">
        <v>512104100</v>
      </c>
      <c r="D454" s="338">
        <v>926</v>
      </c>
      <c r="E454" s="508" t="s">
        <v>496</v>
      </c>
      <c r="F454" s="397">
        <v>7418.33</v>
      </c>
      <c r="G454" s="450" t="s">
        <v>397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401</v>
      </c>
      <c r="AN454" s="405"/>
      <c r="AO454" s="479"/>
      <c r="AP454" s="348"/>
      <c r="AQ454" s="348"/>
    </row>
    <row r="455" spans="1:43" ht="24" customHeight="1">
      <c r="A455" s="507"/>
      <c r="B455" s="350" t="s">
        <v>503</v>
      </c>
      <c r="C455" s="338">
        <v>512104100</v>
      </c>
      <c r="D455" s="338">
        <v>927</v>
      </c>
      <c r="E455" s="508" t="s">
        <v>497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401</v>
      </c>
      <c r="AN455" s="405"/>
      <c r="AO455" s="479"/>
      <c r="AP455" s="348"/>
      <c r="AQ455" s="348"/>
    </row>
    <row r="456" spans="1:43" ht="24" customHeight="1">
      <c r="A456" s="507"/>
      <c r="B456" s="350" t="s">
        <v>503</v>
      </c>
      <c r="C456" s="338">
        <v>512104100</v>
      </c>
      <c r="D456" s="338">
        <v>928</v>
      </c>
      <c r="E456" s="508" t="s">
        <v>498</v>
      </c>
      <c r="F456" s="397">
        <v>7881.03</v>
      </c>
      <c r="G456" s="450" t="s">
        <v>499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401</v>
      </c>
      <c r="AN456" s="405"/>
      <c r="AO456" s="479"/>
      <c r="AP456" s="348"/>
      <c r="AQ456" s="348"/>
    </row>
    <row r="457" spans="1:43" ht="24" customHeight="1">
      <c r="A457" s="507"/>
      <c r="B457" s="350" t="s">
        <v>503</v>
      </c>
      <c r="C457" s="338">
        <v>512104100</v>
      </c>
      <c r="D457" s="338">
        <v>956</v>
      </c>
      <c r="E457" s="508" t="s">
        <v>1139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401</v>
      </c>
      <c r="AN457" s="405"/>
      <c r="AO457" s="479"/>
      <c r="AP457" s="348"/>
      <c r="AQ457" s="348"/>
    </row>
    <row r="458" spans="1:43" ht="24" customHeight="1">
      <c r="A458" s="507"/>
      <c r="B458" s="350" t="s">
        <v>503</v>
      </c>
      <c r="C458" s="338">
        <v>512104100</v>
      </c>
      <c r="D458" s="338">
        <v>957</v>
      </c>
      <c r="E458" s="508" t="s">
        <v>1140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401</v>
      </c>
      <c r="AN458" s="405"/>
      <c r="AO458" s="479"/>
      <c r="AP458" s="348"/>
      <c r="AQ458" s="348"/>
    </row>
    <row r="459" spans="1:43" ht="24" customHeight="1">
      <c r="A459" s="507"/>
      <c r="B459" s="350" t="s">
        <v>503</v>
      </c>
      <c r="C459" s="338">
        <v>512104100</v>
      </c>
      <c r="D459" s="338">
        <v>958</v>
      </c>
      <c r="E459" s="508" t="s">
        <v>1141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401</v>
      </c>
      <c r="AN459" s="405"/>
      <c r="AO459" s="479"/>
      <c r="AP459" s="348"/>
      <c r="AQ459" s="348"/>
    </row>
    <row r="460" spans="1:43" ht="24" customHeight="1">
      <c r="A460" s="507"/>
      <c r="B460" s="350" t="s">
        <v>503</v>
      </c>
      <c r="C460" s="338">
        <v>512104100</v>
      </c>
      <c r="D460" s="338">
        <v>959</v>
      </c>
      <c r="E460" s="508" t="s">
        <v>467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401</v>
      </c>
      <c r="AN460" s="405"/>
      <c r="AO460" s="479"/>
      <c r="AP460" s="348"/>
      <c r="AQ460" s="348"/>
    </row>
    <row r="461" spans="1:43" ht="24" customHeight="1">
      <c r="A461" s="507"/>
      <c r="B461" s="350" t="s">
        <v>503</v>
      </c>
      <c r="C461" s="338">
        <v>512104100</v>
      </c>
      <c r="D461" s="338">
        <v>960</v>
      </c>
      <c r="E461" s="508" t="s">
        <v>1142</v>
      </c>
      <c r="F461" s="397">
        <v>5739.04</v>
      </c>
      <c r="G461" s="450" t="s">
        <v>1125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401</v>
      </c>
      <c r="AN461" s="405"/>
      <c r="AO461" s="479"/>
      <c r="AP461" s="348"/>
      <c r="AQ461" s="348"/>
    </row>
    <row r="462" spans="1:43" ht="24" customHeight="1">
      <c r="A462" s="507"/>
      <c r="B462" s="350" t="s">
        <v>503</v>
      </c>
      <c r="C462" s="338">
        <v>512104100</v>
      </c>
      <c r="D462" s="338">
        <v>977</v>
      </c>
      <c r="E462" s="508" t="s">
        <v>1143</v>
      </c>
      <c r="F462" s="397">
        <v>12109.12</v>
      </c>
      <c r="G462" s="450" t="s">
        <v>1144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401</v>
      </c>
      <c r="AN462" s="405"/>
      <c r="AO462" s="479"/>
      <c r="AP462" s="348"/>
      <c r="AQ462" s="348"/>
    </row>
    <row r="463" spans="1:43" ht="24" customHeight="1">
      <c r="A463" s="507"/>
      <c r="B463" s="350" t="s">
        <v>503</v>
      </c>
      <c r="C463" s="338">
        <v>512104100</v>
      </c>
      <c r="D463" s="338">
        <v>978</v>
      </c>
      <c r="E463" s="508" t="s">
        <v>1145</v>
      </c>
      <c r="F463" s="397">
        <v>6765</v>
      </c>
      <c r="G463" s="450" t="s">
        <v>1146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401</v>
      </c>
      <c r="AN463" s="405"/>
      <c r="AO463" s="479"/>
      <c r="AP463" s="348"/>
      <c r="AQ463" s="348"/>
    </row>
    <row r="464" spans="1:43" ht="24" customHeight="1">
      <c r="A464" s="507"/>
      <c r="B464" s="350" t="s">
        <v>503</v>
      </c>
      <c r="C464" s="338">
        <v>512104100</v>
      </c>
      <c r="D464" s="338">
        <v>1028</v>
      </c>
      <c r="E464" s="508" t="s">
        <v>1142</v>
      </c>
      <c r="F464" s="397">
        <v>3535.8</v>
      </c>
      <c r="G464" s="450" t="s">
        <v>1147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401</v>
      </c>
      <c r="AN464" s="405"/>
      <c r="AO464" s="479"/>
      <c r="AP464" s="348"/>
      <c r="AQ464" s="348"/>
    </row>
    <row r="465" spans="1:43" ht="24" customHeight="1">
      <c r="A465" s="507"/>
      <c r="B465" s="350" t="s">
        <v>503</v>
      </c>
      <c r="C465" s="338">
        <v>512104100</v>
      </c>
      <c r="D465" s="338">
        <v>1029</v>
      </c>
      <c r="E465" s="508" t="s">
        <v>1148</v>
      </c>
      <c r="F465" s="397">
        <v>2344.65</v>
      </c>
      <c r="G465" s="450" t="s">
        <v>1149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401</v>
      </c>
      <c r="AN465" s="405"/>
      <c r="AO465" s="479"/>
      <c r="AP465" s="348"/>
      <c r="AQ465" s="348"/>
    </row>
    <row r="466" spans="1:43" ht="24" customHeight="1">
      <c r="A466" s="507"/>
      <c r="B466" s="350" t="s">
        <v>503</v>
      </c>
      <c r="C466" s="338">
        <v>512104100</v>
      </c>
      <c r="D466" s="338">
        <v>1020</v>
      </c>
      <c r="E466" s="508" t="s">
        <v>1150</v>
      </c>
      <c r="F466" s="397">
        <v>2383.6799999999998</v>
      </c>
      <c r="G466" s="450" t="s">
        <v>1149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401</v>
      </c>
      <c r="AN466" s="405"/>
      <c r="AO466" s="479"/>
      <c r="AP466" s="348"/>
      <c r="AQ466" s="348"/>
    </row>
    <row r="467" spans="1:43" ht="24" customHeight="1">
      <c r="A467" s="507"/>
      <c r="B467" s="350" t="s">
        <v>503</v>
      </c>
      <c r="C467" s="338">
        <v>512104100</v>
      </c>
      <c r="D467" s="338">
        <v>1005</v>
      </c>
      <c r="E467" s="508" t="s">
        <v>1139</v>
      </c>
      <c r="F467" s="397">
        <v>4199.8900000000003</v>
      </c>
      <c r="G467" s="450" t="s">
        <v>1127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401</v>
      </c>
      <c r="AN467" s="405"/>
      <c r="AO467" s="479"/>
      <c r="AP467" s="348"/>
      <c r="AQ467" s="348"/>
    </row>
    <row r="468" spans="1:43" ht="24" customHeight="1">
      <c r="A468" s="507"/>
      <c r="B468" s="350" t="s">
        <v>503</v>
      </c>
      <c r="C468" s="338">
        <v>512104100</v>
      </c>
      <c r="D468" s="338">
        <v>1006</v>
      </c>
      <c r="E468" s="508" t="s">
        <v>1151</v>
      </c>
      <c r="F468" s="397">
        <v>4599.63</v>
      </c>
      <c r="G468" s="450" t="s">
        <v>1128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401</v>
      </c>
      <c r="AN468" s="405"/>
      <c r="AO468" s="479"/>
      <c r="AP468" s="348"/>
      <c r="AQ468" s="348"/>
    </row>
    <row r="469" spans="1:43" ht="24" customHeight="1">
      <c r="A469" s="507"/>
      <c r="B469" s="350" t="s">
        <v>503</v>
      </c>
      <c r="C469" s="338">
        <v>512104100</v>
      </c>
      <c r="D469" s="338">
        <v>1007</v>
      </c>
      <c r="E469" s="508" t="s">
        <v>1152</v>
      </c>
      <c r="F469" s="397">
        <v>1882.5</v>
      </c>
      <c r="G469" s="450" t="s">
        <v>1130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401</v>
      </c>
      <c r="AN469" s="405"/>
      <c r="AO469" s="479"/>
      <c r="AP469" s="348"/>
      <c r="AQ469" s="348"/>
    </row>
    <row r="470" spans="1:43" ht="24" customHeight="1">
      <c r="A470" s="507"/>
      <c r="B470" s="350" t="s">
        <v>503</v>
      </c>
      <c r="C470" s="338">
        <v>512104100</v>
      </c>
      <c r="D470" s="338">
        <v>1008</v>
      </c>
      <c r="E470" s="508" t="s">
        <v>477</v>
      </c>
      <c r="F470" s="397">
        <v>2083.7800000000002</v>
      </c>
      <c r="G470" s="450" t="s">
        <v>1128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401</v>
      </c>
      <c r="AN470" s="405"/>
      <c r="AO470" s="479"/>
      <c r="AP470" s="348"/>
      <c r="AQ470" s="348"/>
    </row>
    <row r="471" spans="1:43" ht="24" customHeight="1">
      <c r="A471" s="507"/>
      <c r="B471" s="350" t="s">
        <v>503</v>
      </c>
      <c r="C471" s="338">
        <v>512104100</v>
      </c>
      <c r="D471" s="338">
        <v>1009</v>
      </c>
      <c r="E471" s="508" t="s">
        <v>1153</v>
      </c>
      <c r="F471" s="397">
        <v>5018.5</v>
      </c>
      <c r="G471" s="450" t="s">
        <v>1126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401</v>
      </c>
      <c r="AN471" s="405"/>
      <c r="AO471" s="479"/>
      <c r="AP471" s="348"/>
      <c r="AQ471" s="348"/>
    </row>
    <row r="472" spans="1:43" ht="24" customHeight="1">
      <c r="A472" s="507"/>
      <c r="B472" s="350" t="s">
        <v>503</v>
      </c>
      <c r="C472" s="338">
        <v>512104100</v>
      </c>
      <c r="D472" s="338">
        <v>1010</v>
      </c>
      <c r="E472" s="508" t="s">
        <v>1154</v>
      </c>
      <c r="F472" s="397">
        <v>7492.29</v>
      </c>
      <c r="G472" s="450" t="s">
        <v>1127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401</v>
      </c>
      <c r="AN472" s="405"/>
      <c r="AO472" s="479"/>
      <c r="AP472" s="348"/>
      <c r="AQ472" s="348"/>
    </row>
    <row r="473" spans="1:43" ht="24" customHeight="1">
      <c r="A473" s="507"/>
      <c r="B473" s="350" t="s">
        <v>503</v>
      </c>
      <c r="C473" s="338">
        <v>512104100</v>
      </c>
      <c r="D473" s="338">
        <v>1018</v>
      </c>
      <c r="E473" s="508" t="s">
        <v>464</v>
      </c>
      <c r="F473" s="397">
        <v>4534.72</v>
      </c>
      <c r="G473" s="450" t="s">
        <v>1190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401</v>
      </c>
      <c r="AN473" s="405"/>
      <c r="AO473" s="479"/>
      <c r="AP473" s="348"/>
      <c r="AQ473" s="348"/>
    </row>
    <row r="474" spans="1:43" ht="24" customHeight="1">
      <c r="A474" s="507"/>
      <c r="B474" s="350" t="s">
        <v>503</v>
      </c>
      <c r="C474" s="338">
        <v>512104100</v>
      </c>
      <c r="D474" s="338">
        <v>1019</v>
      </c>
      <c r="E474" s="508" t="s">
        <v>1191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401</v>
      </c>
      <c r="AN474" s="405"/>
      <c r="AO474" s="479"/>
      <c r="AP474" s="348"/>
      <c r="AQ474" s="348"/>
    </row>
    <row r="475" spans="1:43" ht="24" customHeight="1">
      <c r="A475" s="507"/>
      <c r="B475" s="350" t="s">
        <v>503</v>
      </c>
      <c r="C475" s="338">
        <v>512104100</v>
      </c>
      <c r="D475" s="338">
        <v>1020</v>
      </c>
      <c r="E475" s="508" t="s">
        <v>1192</v>
      </c>
      <c r="F475" s="397">
        <v>3816.84</v>
      </c>
      <c r="G475" s="450" t="s">
        <v>1193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401</v>
      </c>
      <c r="AN475" s="405"/>
      <c r="AO475" s="479"/>
      <c r="AP475" s="348"/>
      <c r="AQ475" s="348"/>
    </row>
    <row r="476" spans="1:43" ht="24" customHeight="1">
      <c r="A476" s="507"/>
      <c r="B476" s="350" t="s">
        <v>503</v>
      </c>
      <c r="C476" s="338">
        <v>512104100</v>
      </c>
      <c r="D476" s="338">
        <v>1050</v>
      </c>
      <c r="E476" s="508" t="s">
        <v>1194</v>
      </c>
      <c r="F476" s="397">
        <v>1316.85</v>
      </c>
      <c r="G476" s="450" t="s">
        <v>1188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401</v>
      </c>
      <c r="AN476" s="405"/>
      <c r="AO476" s="479"/>
      <c r="AP476" s="348"/>
      <c r="AQ476" s="348"/>
    </row>
    <row r="477" spans="1:43" ht="24" customHeight="1">
      <c r="A477" s="507"/>
      <c r="B477" s="350" t="s">
        <v>503</v>
      </c>
      <c r="C477" s="338">
        <v>512104100</v>
      </c>
      <c r="D477" s="338">
        <v>1051</v>
      </c>
      <c r="E477" s="508" t="s">
        <v>1217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401</v>
      </c>
      <c r="AN477" s="405"/>
      <c r="AO477" s="479"/>
      <c r="AP477" s="348"/>
      <c r="AQ477" s="348"/>
    </row>
    <row r="478" spans="1:43" ht="24" customHeight="1">
      <c r="A478" s="507"/>
      <c r="B478" s="350" t="s">
        <v>503</v>
      </c>
      <c r="C478" s="338">
        <v>512104100</v>
      </c>
      <c r="D478" s="338">
        <v>1052</v>
      </c>
      <c r="E478" s="508" t="s">
        <v>1218</v>
      </c>
      <c r="F478" s="397">
        <v>16321.71</v>
      </c>
      <c r="G478" s="450" t="s">
        <v>1216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401</v>
      </c>
      <c r="AN478" s="405"/>
      <c r="AO478" s="479"/>
      <c r="AP478" s="348"/>
      <c r="AQ478" s="348"/>
    </row>
    <row r="479" spans="1:43" ht="24" customHeight="1">
      <c r="A479" s="507"/>
      <c r="B479" s="350" t="s">
        <v>503</v>
      </c>
      <c r="C479" s="338">
        <v>512104100</v>
      </c>
      <c r="D479" s="338">
        <v>1053</v>
      </c>
      <c r="E479" s="508" t="s">
        <v>471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401</v>
      </c>
      <c r="AN479" s="405"/>
      <c r="AO479" s="479"/>
      <c r="AP479" s="348"/>
      <c r="AQ479" s="348"/>
    </row>
    <row r="480" spans="1:43" ht="24" customHeight="1">
      <c r="A480" s="507"/>
      <c r="B480" s="350" t="s">
        <v>503</v>
      </c>
      <c r="C480" s="338">
        <v>512104100</v>
      </c>
      <c r="D480" s="338">
        <v>1069</v>
      </c>
      <c r="E480" s="508" t="s">
        <v>1219</v>
      </c>
      <c r="F480" s="397">
        <v>10500</v>
      </c>
      <c r="G480" s="450" t="s">
        <v>1215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401</v>
      </c>
      <c r="AN480" s="405"/>
      <c r="AO480" s="479"/>
      <c r="AP480" s="348"/>
      <c r="AQ480" s="348"/>
    </row>
    <row r="481" spans="1:43" ht="24" customHeight="1">
      <c r="A481" s="507"/>
      <c r="B481" s="350" t="s">
        <v>503</v>
      </c>
      <c r="C481" s="338">
        <v>512104100</v>
      </c>
      <c r="D481" s="338">
        <v>1070</v>
      </c>
      <c r="E481" s="508" t="s">
        <v>1220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401</v>
      </c>
      <c r="AN481" s="405"/>
      <c r="AO481" s="479"/>
      <c r="AP481" s="348"/>
      <c r="AQ481" s="348"/>
    </row>
    <row r="482" spans="1:43" ht="24" customHeight="1">
      <c r="A482" s="507"/>
      <c r="B482" s="350" t="s">
        <v>503</v>
      </c>
      <c r="C482" s="338">
        <v>512104100</v>
      </c>
      <c r="D482" s="338">
        <v>1071</v>
      </c>
      <c r="E482" s="508" t="s">
        <v>1221</v>
      </c>
      <c r="F482" s="397">
        <v>6584.2</v>
      </c>
      <c r="G482" s="450" t="s">
        <v>1211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401</v>
      </c>
      <c r="AN482" s="405"/>
      <c r="AO482" s="479"/>
      <c r="AP482" s="348"/>
      <c r="AQ482" s="348"/>
    </row>
    <row r="483" spans="1:43" ht="24" customHeight="1">
      <c r="A483" s="507"/>
      <c r="B483" s="350" t="s">
        <v>503</v>
      </c>
      <c r="C483" s="338">
        <v>512104100</v>
      </c>
      <c r="D483" s="338">
        <v>1127</v>
      </c>
      <c r="E483" s="508" t="s">
        <v>1248</v>
      </c>
      <c r="F483" s="397">
        <v>8176.99</v>
      </c>
      <c r="G483" s="450" t="s">
        <v>1247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401</v>
      </c>
      <c r="AN483" s="405"/>
      <c r="AO483" s="479"/>
      <c r="AP483" s="348"/>
      <c r="AQ483" s="348"/>
    </row>
    <row r="484" spans="1:43" ht="24" customHeight="1">
      <c r="A484" s="507"/>
      <c r="B484" s="350" t="s">
        <v>503</v>
      </c>
      <c r="C484" s="338">
        <v>512104100</v>
      </c>
      <c r="D484" s="338">
        <v>1129</v>
      </c>
      <c r="E484" s="508" t="s">
        <v>1249</v>
      </c>
      <c r="F484" s="397">
        <v>5720.84</v>
      </c>
      <c r="G484" s="450" t="s">
        <v>1250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401</v>
      </c>
      <c r="AN484" s="405"/>
      <c r="AO484" s="479"/>
      <c r="AP484" s="348"/>
      <c r="AQ484" s="348"/>
    </row>
    <row r="485" spans="1:43" ht="24" customHeight="1">
      <c r="A485" s="507"/>
      <c r="B485" s="350" t="s">
        <v>503</v>
      </c>
      <c r="C485" s="338">
        <v>512104100</v>
      </c>
      <c r="D485" s="338">
        <v>1159</v>
      </c>
      <c r="E485" s="508" t="s">
        <v>473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401</v>
      </c>
      <c r="AN485" s="405"/>
      <c r="AO485" s="479"/>
      <c r="AP485" s="348"/>
      <c r="AQ485" s="348"/>
    </row>
    <row r="486" spans="1:43" ht="24" customHeight="1">
      <c r="A486" s="507"/>
      <c r="B486" s="350" t="s">
        <v>503</v>
      </c>
      <c r="C486" s="338">
        <v>512104100</v>
      </c>
      <c r="D486" s="338">
        <v>1160</v>
      </c>
      <c r="E486" s="508" t="s">
        <v>481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401</v>
      </c>
      <c r="AN486" s="405"/>
      <c r="AO486" s="479"/>
      <c r="AP486" s="348"/>
      <c r="AQ486" s="348"/>
    </row>
    <row r="487" spans="1:43" ht="24" customHeight="1">
      <c r="A487" s="507"/>
      <c r="B487" s="350" t="s">
        <v>503</v>
      </c>
      <c r="C487" s="338">
        <v>512104100</v>
      </c>
      <c r="D487" s="338">
        <v>1161</v>
      </c>
      <c r="E487" s="508" t="s">
        <v>483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401</v>
      </c>
      <c r="AN487" s="405"/>
      <c r="AO487" s="479"/>
      <c r="AP487" s="348"/>
      <c r="AQ487" s="348"/>
    </row>
    <row r="488" spans="1:43" ht="24" customHeight="1">
      <c r="A488" s="507"/>
      <c r="B488" s="350" t="s">
        <v>503</v>
      </c>
      <c r="C488" s="338">
        <v>512104100</v>
      </c>
      <c r="D488" s="338">
        <v>1162</v>
      </c>
      <c r="E488" s="508" t="s">
        <v>1251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401</v>
      </c>
      <c r="AN488" s="405"/>
      <c r="AO488" s="479"/>
      <c r="AP488" s="348"/>
      <c r="AQ488" s="348"/>
    </row>
    <row r="489" spans="1:43" ht="24" customHeight="1">
      <c r="A489" s="507"/>
      <c r="B489" s="350" t="s">
        <v>503</v>
      </c>
      <c r="C489" s="338">
        <v>512104100</v>
      </c>
      <c r="D489" s="338">
        <v>1163</v>
      </c>
      <c r="E489" s="508" t="s">
        <v>1252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401</v>
      </c>
      <c r="AN489" s="405"/>
      <c r="AO489" s="479"/>
      <c r="AP489" s="348"/>
      <c r="AQ489" s="348"/>
    </row>
    <row r="490" spans="1:43" ht="24" customHeight="1">
      <c r="A490" s="507"/>
      <c r="B490" s="350" t="s">
        <v>503</v>
      </c>
      <c r="C490" s="338">
        <v>512104100</v>
      </c>
      <c r="D490" s="338">
        <v>1164</v>
      </c>
      <c r="E490" s="508" t="s">
        <v>1253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401</v>
      </c>
      <c r="AN490" s="405"/>
      <c r="AO490" s="479"/>
      <c r="AP490" s="348"/>
      <c r="AQ490" s="348"/>
    </row>
    <row r="491" spans="1:43" ht="24" customHeight="1">
      <c r="A491" s="507"/>
      <c r="B491" s="350" t="s">
        <v>503</v>
      </c>
      <c r="C491" s="338">
        <v>512104100</v>
      </c>
      <c r="D491" s="338">
        <v>1165</v>
      </c>
      <c r="E491" s="508" t="s">
        <v>1254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401</v>
      </c>
      <c r="AN491" s="405"/>
      <c r="AO491" s="479"/>
      <c r="AP491" s="348"/>
      <c r="AQ491" s="348"/>
    </row>
    <row r="492" spans="1:43" ht="24" customHeight="1">
      <c r="A492" s="507"/>
      <c r="B492" s="350" t="s">
        <v>503</v>
      </c>
      <c r="C492" s="338">
        <v>512104100</v>
      </c>
      <c r="D492" s="338">
        <v>1166</v>
      </c>
      <c r="E492" s="508" t="s">
        <v>1255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401</v>
      </c>
      <c r="AN492" s="405"/>
      <c r="AO492" s="479"/>
      <c r="AP492" s="348"/>
      <c r="AQ492" s="348"/>
    </row>
    <row r="493" spans="1:43" ht="24" customHeight="1">
      <c r="A493" s="507"/>
      <c r="B493" s="350" t="s">
        <v>503</v>
      </c>
      <c r="C493" s="338">
        <v>512104100</v>
      </c>
      <c r="D493" s="338">
        <v>1167</v>
      </c>
      <c r="E493" s="508" t="s">
        <v>1256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401</v>
      </c>
      <c r="AN493" s="405"/>
      <c r="AO493" s="479"/>
      <c r="AP493" s="348"/>
      <c r="AQ493" s="348"/>
    </row>
    <row r="494" spans="1:43" ht="24" customHeight="1">
      <c r="A494" s="507"/>
      <c r="B494" s="350" t="s">
        <v>503</v>
      </c>
      <c r="C494" s="338">
        <v>512104100</v>
      </c>
      <c r="D494" s="338">
        <v>1168</v>
      </c>
      <c r="E494" s="508" t="s">
        <v>1257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401</v>
      </c>
      <c r="AN494" s="405"/>
      <c r="AO494" s="479"/>
      <c r="AP494" s="348"/>
      <c r="AQ494" s="348"/>
    </row>
    <row r="495" spans="1:43" ht="24" customHeight="1">
      <c r="A495" s="507"/>
      <c r="B495" s="350" t="s">
        <v>503</v>
      </c>
      <c r="C495" s="338">
        <v>512104100</v>
      </c>
      <c r="D495" s="338">
        <v>1169</v>
      </c>
      <c r="E495" s="508" t="s">
        <v>465</v>
      </c>
      <c r="F495" s="397">
        <v>1454.57</v>
      </c>
      <c r="G495" s="450" t="s">
        <v>1282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1297</v>
      </c>
      <c r="AN495" s="405"/>
      <c r="AO495" s="479"/>
      <c r="AP495" s="348"/>
      <c r="AQ495" s="348"/>
    </row>
    <row r="496" spans="1:43" ht="24" customHeight="1">
      <c r="A496" s="507"/>
      <c r="B496" s="350" t="s">
        <v>503</v>
      </c>
      <c r="C496" s="338">
        <v>512104100</v>
      </c>
      <c r="D496" s="338">
        <v>1170</v>
      </c>
      <c r="E496" s="508" t="s">
        <v>466</v>
      </c>
      <c r="F496" s="397">
        <v>739.84</v>
      </c>
      <c r="G496" s="450" t="s">
        <v>1282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1298</v>
      </c>
      <c r="AN496" s="405"/>
      <c r="AO496" s="479"/>
      <c r="AP496" s="348"/>
      <c r="AQ496" s="348"/>
    </row>
    <row r="497" spans="1:43" ht="24" customHeight="1">
      <c r="A497" s="507"/>
      <c r="B497" s="350" t="s">
        <v>503</v>
      </c>
      <c r="C497" s="338">
        <v>512104100</v>
      </c>
      <c r="D497" s="338">
        <v>1171</v>
      </c>
      <c r="E497" s="508" t="s">
        <v>1299</v>
      </c>
      <c r="F497" s="397">
        <v>2028.83</v>
      </c>
      <c r="G497" s="450" t="s">
        <v>1282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1300</v>
      </c>
      <c r="AN497" s="405"/>
      <c r="AO497" s="479"/>
      <c r="AP497" s="348"/>
      <c r="AQ497" s="348"/>
    </row>
    <row r="498" spans="1:43" ht="24" customHeight="1">
      <c r="A498" s="507"/>
      <c r="B498" s="350" t="s">
        <v>503</v>
      </c>
      <c r="C498" s="338">
        <v>512104100</v>
      </c>
      <c r="D498" s="338">
        <v>1172</v>
      </c>
      <c r="E498" s="508" t="s">
        <v>468</v>
      </c>
      <c r="F498" s="397">
        <v>715.63</v>
      </c>
      <c r="G498" s="450" t="s">
        <v>1282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1301</v>
      </c>
      <c r="AN498" s="405"/>
      <c r="AO498" s="479"/>
      <c r="AP498" s="348"/>
      <c r="AQ498" s="348"/>
    </row>
    <row r="499" spans="1:43" ht="24" customHeight="1">
      <c r="A499" s="507"/>
      <c r="B499" s="350" t="s">
        <v>503</v>
      </c>
      <c r="C499" s="338">
        <v>512104100</v>
      </c>
      <c r="D499" s="338">
        <v>1173</v>
      </c>
      <c r="E499" s="508" t="s">
        <v>469</v>
      </c>
      <c r="F499" s="397">
        <v>1010.17</v>
      </c>
      <c r="G499" s="450" t="s">
        <v>1282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1302</v>
      </c>
      <c r="AN499" s="405"/>
      <c r="AO499" s="479"/>
      <c r="AP499" s="348"/>
      <c r="AQ499" s="348"/>
    </row>
    <row r="500" spans="1:43" ht="24" customHeight="1">
      <c r="A500" s="507"/>
      <c r="B500" s="350" t="s">
        <v>503</v>
      </c>
      <c r="C500" s="338">
        <v>512104100</v>
      </c>
      <c r="D500" s="338">
        <v>1174</v>
      </c>
      <c r="E500" s="508" t="s">
        <v>1303</v>
      </c>
      <c r="F500" s="397">
        <v>146.61000000000001</v>
      </c>
      <c r="G500" s="450" t="s">
        <v>1282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1304</v>
      </c>
      <c r="AN500" s="405"/>
      <c r="AO500" s="479"/>
      <c r="AP500" s="348"/>
      <c r="AQ500" s="348"/>
    </row>
    <row r="501" spans="1:43" ht="24" customHeight="1">
      <c r="A501" s="507"/>
      <c r="B501" s="350" t="s">
        <v>503</v>
      </c>
      <c r="C501" s="338">
        <v>512104100</v>
      </c>
      <c r="D501" s="338">
        <v>1175</v>
      </c>
      <c r="E501" s="508" t="s">
        <v>1305</v>
      </c>
      <c r="F501" s="397">
        <v>1853.12</v>
      </c>
      <c r="G501" s="450" t="s">
        <v>1282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1306</v>
      </c>
      <c r="AN501" s="405"/>
      <c r="AO501" s="479"/>
      <c r="AP501" s="348"/>
      <c r="AQ501" s="348"/>
    </row>
    <row r="502" spans="1:43" ht="24" customHeight="1">
      <c r="A502" s="507"/>
      <c r="B502" s="350" t="s">
        <v>503</v>
      </c>
      <c r="C502" s="338">
        <v>512104100</v>
      </c>
      <c r="D502" s="338">
        <v>1217</v>
      </c>
      <c r="E502" s="508" t="s">
        <v>1248</v>
      </c>
      <c r="F502" s="397">
        <v>1012.1600000000001</v>
      </c>
      <c r="G502" s="450" t="s">
        <v>1320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503</v>
      </c>
      <c r="C503" s="338">
        <v>512104100</v>
      </c>
      <c r="D503" s="338">
        <v>1218</v>
      </c>
      <c r="E503" s="508" t="s">
        <v>466</v>
      </c>
      <c r="F503" s="397">
        <v>10494.82</v>
      </c>
      <c r="G503" s="450" t="s">
        <v>1327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503</v>
      </c>
      <c r="C504" s="338">
        <v>512104100</v>
      </c>
      <c r="D504" s="338">
        <v>1219</v>
      </c>
      <c r="E504" s="508" t="s">
        <v>1299</v>
      </c>
      <c r="F504" s="397">
        <v>1783.16</v>
      </c>
      <c r="G504" s="450" t="s">
        <v>1327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503</v>
      </c>
      <c r="C505" s="338">
        <v>512104100</v>
      </c>
      <c r="D505" s="338">
        <v>1220</v>
      </c>
      <c r="E505" s="508" t="s">
        <v>472</v>
      </c>
      <c r="F505" s="397">
        <v>5262.85</v>
      </c>
      <c r="G505" s="450" t="s">
        <v>1327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503</v>
      </c>
      <c r="C506" s="338">
        <v>512104100</v>
      </c>
      <c r="D506" s="338">
        <v>1221</v>
      </c>
      <c r="E506" s="508" t="s">
        <v>1328</v>
      </c>
      <c r="F506" s="397">
        <v>3901.52</v>
      </c>
      <c r="G506" s="450" t="s">
        <v>1327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503</v>
      </c>
      <c r="C507" s="338">
        <v>512104100</v>
      </c>
      <c r="D507" s="338">
        <v>1222</v>
      </c>
      <c r="E507" s="508" t="s">
        <v>480</v>
      </c>
      <c r="F507" s="397">
        <v>6165.96</v>
      </c>
      <c r="G507" s="450" t="s">
        <v>1329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503</v>
      </c>
      <c r="C508" s="338">
        <v>512104100</v>
      </c>
      <c r="D508" s="338">
        <v>1257</v>
      </c>
      <c r="E508" s="508" t="s">
        <v>466</v>
      </c>
      <c r="F508" s="397">
        <v>2151.56</v>
      </c>
      <c r="G508" s="450" t="s">
        <v>1364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503</v>
      </c>
      <c r="C509" s="338">
        <v>512104100</v>
      </c>
      <c r="D509" s="338">
        <v>1258</v>
      </c>
      <c r="E509" s="508" t="s">
        <v>1299</v>
      </c>
      <c r="F509" s="397">
        <v>1788.6599999999999</v>
      </c>
      <c r="G509" s="450" t="s">
        <v>1364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503</v>
      </c>
      <c r="C510" s="338">
        <v>512104100</v>
      </c>
      <c r="D510" s="338">
        <v>1259</v>
      </c>
      <c r="E510" s="508" t="s">
        <v>469</v>
      </c>
      <c r="F510" s="397">
        <v>6367.72</v>
      </c>
      <c r="G510" s="450" t="s">
        <v>1364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503</v>
      </c>
      <c r="C511" s="338">
        <v>512104100</v>
      </c>
      <c r="D511" s="338">
        <v>1260</v>
      </c>
      <c r="E511" s="508" t="s">
        <v>472</v>
      </c>
      <c r="F511" s="397">
        <v>2626.42</v>
      </c>
      <c r="G511" s="450" t="s">
        <v>1364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503</v>
      </c>
      <c r="C512" s="338">
        <v>512104100</v>
      </c>
      <c r="D512" s="338">
        <v>1261</v>
      </c>
      <c r="E512" s="508" t="s">
        <v>475</v>
      </c>
      <c r="F512" s="397">
        <v>156.51</v>
      </c>
      <c r="G512" s="450" t="s">
        <v>1364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503</v>
      </c>
      <c r="C513" s="338">
        <v>512104100</v>
      </c>
      <c r="D513" s="338">
        <v>1380</v>
      </c>
      <c r="E513" s="508" t="s">
        <v>470</v>
      </c>
      <c r="F513" s="397">
        <v>3632.05</v>
      </c>
      <c r="G513" s="450" t="s">
        <v>1352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503</v>
      </c>
      <c r="C514" s="338">
        <v>512104100</v>
      </c>
      <c r="D514" s="338">
        <v>1381</v>
      </c>
      <c r="E514" s="508" t="s">
        <v>474</v>
      </c>
      <c r="F514" s="397">
        <v>251.56</v>
      </c>
      <c r="G514" s="450" t="s">
        <v>1352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503</v>
      </c>
      <c r="C515" s="338">
        <v>512104100</v>
      </c>
      <c r="D515" s="338">
        <v>1382</v>
      </c>
      <c r="E515" s="508" t="s">
        <v>476</v>
      </c>
      <c r="F515" s="397">
        <v>293.63</v>
      </c>
      <c r="G515" s="450" t="s">
        <v>1352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503</v>
      </c>
      <c r="C516" s="338">
        <v>512104100</v>
      </c>
      <c r="D516" s="338">
        <v>1270</v>
      </c>
      <c r="E516" s="508" t="s">
        <v>469</v>
      </c>
      <c r="F516" s="397">
        <v>644.22</v>
      </c>
      <c r="G516" s="499" t="s">
        <v>1404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503</v>
      </c>
      <c r="C517" s="338">
        <v>512104100</v>
      </c>
      <c r="D517" s="338">
        <v>1271</v>
      </c>
      <c r="E517" s="508" t="s">
        <v>470</v>
      </c>
      <c r="F517" s="397">
        <v>677.72</v>
      </c>
      <c r="G517" s="499" t="s">
        <v>1404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503</v>
      </c>
      <c r="C518" s="338">
        <v>512104100</v>
      </c>
      <c r="D518" s="338">
        <v>1272</v>
      </c>
      <c r="E518" s="508" t="s">
        <v>1427</v>
      </c>
      <c r="F518" s="397">
        <v>1047.2</v>
      </c>
      <c r="G518" s="499" t="s">
        <v>1404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503</v>
      </c>
      <c r="C519" s="338">
        <v>512104100</v>
      </c>
      <c r="D519" s="338">
        <v>1273</v>
      </c>
      <c r="E519" s="508" t="s">
        <v>1428</v>
      </c>
      <c r="F519" s="397">
        <v>2865.2799999999997</v>
      </c>
      <c r="G519" s="499" t="s">
        <v>1404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503</v>
      </c>
      <c r="C520" s="338">
        <v>512104100</v>
      </c>
      <c r="D520" s="338">
        <v>1274</v>
      </c>
      <c r="E520" s="508" t="s">
        <v>475</v>
      </c>
      <c r="F520" s="397">
        <v>2884.45</v>
      </c>
      <c r="G520" s="499" t="s">
        <v>1404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503</v>
      </c>
      <c r="C521" s="338">
        <v>512104100</v>
      </c>
      <c r="D521" s="338">
        <v>1333</v>
      </c>
      <c r="E521" s="508" t="s">
        <v>1427</v>
      </c>
      <c r="F521" s="397">
        <v>2885.36</v>
      </c>
      <c r="G521" s="499" t="s">
        <v>1450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503</v>
      </c>
      <c r="C522" s="338">
        <v>512104100</v>
      </c>
      <c r="D522" s="338">
        <v>1334</v>
      </c>
      <c r="E522" s="508" t="s">
        <v>1473</v>
      </c>
      <c r="F522" s="397">
        <v>145.84</v>
      </c>
      <c r="G522" s="499" t="s">
        <v>1450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503</v>
      </c>
      <c r="C523" s="338">
        <v>512104100</v>
      </c>
      <c r="D523" s="338">
        <v>1382</v>
      </c>
      <c r="E523" s="508" t="s">
        <v>1524</v>
      </c>
      <c r="F523" s="397">
        <v>2914.11</v>
      </c>
      <c r="G523" s="499" t="s">
        <v>1504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503</v>
      </c>
      <c r="C524" s="338">
        <v>512104100</v>
      </c>
      <c r="D524" s="338">
        <v>1383</v>
      </c>
      <c r="E524" s="508" t="s">
        <v>1473</v>
      </c>
      <c r="F524" s="397">
        <v>3329.44</v>
      </c>
      <c r="G524" s="499" t="s">
        <v>1492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503</v>
      </c>
      <c r="C525" s="338">
        <v>512104100</v>
      </c>
      <c r="D525" s="338">
        <v>1384</v>
      </c>
      <c r="E525" s="508" t="s">
        <v>1525</v>
      </c>
      <c r="F525" s="397">
        <v>576.98</v>
      </c>
      <c r="G525" s="499" t="s">
        <v>1506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503</v>
      </c>
      <c r="C526" s="338">
        <v>512104100</v>
      </c>
      <c r="D526" s="338">
        <v>1410</v>
      </c>
      <c r="E526" s="508" t="s">
        <v>1638</v>
      </c>
      <c r="F526" s="397">
        <v>10938.34</v>
      </c>
      <c r="G526" s="499" t="s">
        <v>1639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503</v>
      </c>
      <c r="C527" s="338">
        <v>512104100</v>
      </c>
      <c r="D527" s="338">
        <v>1451</v>
      </c>
      <c r="E527" s="508" t="s">
        <v>462</v>
      </c>
      <c r="F527" s="397">
        <v>2880.37</v>
      </c>
      <c r="G527" s="499" t="s">
        <v>1613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503</v>
      </c>
      <c r="C528" s="338">
        <v>512104100</v>
      </c>
      <c r="D528" s="338">
        <v>1474</v>
      </c>
      <c r="E528" s="508" t="s">
        <v>463</v>
      </c>
      <c r="F528" s="397">
        <v>10050</v>
      </c>
      <c r="G528" s="499" t="s">
        <v>1906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503</v>
      </c>
      <c r="C529" s="338">
        <v>512104100</v>
      </c>
      <c r="D529" s="338">
        <v>1495</v>
      </c>
      <c r="E529" s="508" t="s">
        <v>1907</v>
      </c>
      <c r="F529" s="397">
        <v>2998.44</v>
      </c>
      <c r="G529" s="499" t="s">
        <v>1893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503</v>
      </c>
      <c r="C530" s="338">
        <v>512104100</v>
      </c>
      <c r="D530" s="338">
        <v>1496</v>
      </c>
      <c r="E530" s="508" t="s">
        <v>1908</v>
      </c>
      <c r="F530" s="397">
        <v>2299.25</v>
      </c>
      <c r="G530" s="499" t="s">
        <v>1893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1909</v>
      </c>
      <c r="F531" s="397">
        <v>3766.11</v>
      </c>
      <c r="G531" s="499" t="s">
        <v>1874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500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501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2022-03-25T17:49:20Z</cp:lastPrinted>
  <dcterms:created xsi:type="dcterms:W3CDTF">2010-07-12T16:52:13Z</dcterms:created>
  <dcterms:modified xsi:type="dcterms:W3CDTF">2022-06-29T16:20:01Z</dcterms:modified>
</cp:coreProperties>
</file>