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Abril\"/>
    </mc:Choice>
  </mc:AlternateContent>
  <bookViews>
    <workbookView xWindow="0" yWindow="0" windowWidth="20490" windowHeight="73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D89" i="3" l="1"/>
  <c r="B78" i="3" l="1"/>
  <c r="B82" i="3" s="1"/>
  <c r="C78" i="3"/>
  <c r="B86" i="3" l="1"/>
  <c r="B89" i="3" s="1"/>
  <c r="B16" i="3"/>
  <c r="B25" i="3"/>
  <c r="C82" i="3"/>
  <c r="C25" i="3"/>
  <c r="C16" i="3"/>
  <c r="B29" i="3" l="1"/>
  <c r="B31" i="3" s="1"/>
  <c r="B32" i="3" s="1"/>
  <c r="D32" i="3" s="1"/>
  <c r="C86" i="3"/>
  <c r="C89" i="3" s="1"/>
  <c r="C29" i="3" l="1"/>
  <c r="C31" i="3" s="1"/>
  <c r="C32" i="3" s="1"/>
  <c r="E32" i="3" s="1"/>
  <c r="E89" i="3" l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<sst xmlns="http://schemas.openxmlformats.org/spreadsheetml/2006/main" count="65" uniqueCount="55">
  <si>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</si>
  <si>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</si>
  <si>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</si>
  <si>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</si>
  <si>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</si>
  <si>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</si>
  <si>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</si>
  <si>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</si>
  <si>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</si>
  <si>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</si>
  <si>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</si>
  <si>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</si>
  <si>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</si>
  <si>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</si>
  <si>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</si>
  <si>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</si>
  <si>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</si>
  <si>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</si>
  <si>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</si>
  <si>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</si>
  <si>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</si>
  <si>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</si>
  <si>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</si>
  <si>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</si>
  <si>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</si>
  <si>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</si>
  <si>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</si>
  <si>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</si>
  <si>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</si>
  <si>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</si>
  <si>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</si>
  <si>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</si>
  <si>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</si>
  <si>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</si>
  <si>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</si>
  <si>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</si>
  <si>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</si>
  <si>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</si>
  <si>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</si>
  <si>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</si>
  <si>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</si>
  <si>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</si>
  <si>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</si>
  <si>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</si>
  <si>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</si>
  <si>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</si>
  <si>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</si>
  <si>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</si>
  <si>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</si>
  <si>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</si>
  <si>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</si>
  <si>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</si>
  <si>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Balance General al 30 de Abril de 2022 y  2021</t>
  </si>
  <si>
    <t>Estado de Resultados del 1 de Enero al 30 de Abril de 2022 y 2021</t>
  </si>
  <si>
    <t>Pérdida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</si>
</sst>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F64" sqref="F64:F65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49</v>
      </c>
      <c r="B1" s="7"/>
      <c r="C1" s="8"/>
    </row>
    <row r="2" spans="1:5" ht="15.75" x14ac:dyDescent="0.25">
      <c r="A2" s="6" t="s">
        <v>52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962.6</v>
      </c>
      <c r="C5" s="15">
        <v>1125.8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355624</v>
      </c>
      <c r="C10" s="18">
        <v>368609</v>
      </c>
      <c r="D10" s="16"/>
      <c r="E10" s="16"/>
    </row>
    <row r="11" spans="1:5" x14ac:dyDescent="0.25">
      <c r="A11" s="1" t="s">
        <v>41</v>
      </c>
      <c r="B11" s="19">
        <v>0</v>
      </c>
      <c r="C11" s="19">
        <v>28.9</v>
      </c>
      <c r="D11" s="16"/>
      <c r="E11" s="16"/>
    </row>
    <row r="12" spans="1:5" ht="15.75" thickBot="1" x14ac:dyDescent="0.3">
      <c r="A12" s="1" t="s">
        <v>8</v>
      </c>
      <c r="B12" s="18">
        <v>203.5</v>
      </c>
      <c r="C12" s="18">
        <v>21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356790.1</v>
      </c>
      <c r="C16" s="23">
        <f>SUM(C5:C12)</f>
        <v>369784.7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1.9</v>
      </c>
      <c r="C23" s="18">
        <v>353.8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1.9</v>
      </c>
      <c r="C25" s="23">
        <f>SUM(C23:C24)</f>
        <v>353.8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125974</v>
      </c>
      <c r="C28" s="18">
        <v>146634.5</v>
      </c>
      <c r="D28" s="16"/>
      <c r="E28" s="16"/>
    </row>
    <row r="29" spans="1:5" ht="15.75" thickBot="1" x14ac:dyDescent="0.3">
      <c r="A29" s="1" t="s">
        <v>44</v>
      </c>
      <c r="B29" s="18">
        <f>B89</f>
        <v>19736.600000000002</v>
      </c>
      <c r="C29" s="18">
        <f>C89</f>
        <v>11718.8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356788.19999999995</v>
      </c>
      <c r="C31" s="23">
        <f>SUM(C26:C30)</f>
        <v>369430.89999999997</v>
      </c>
      <c r="D31" s="16"/>
      <c r="E31" s="16"/>
    </row>
    <row r="32" spans="1:5" ht="15.75" thickBot="1" x14ac:dyDescent="0.3">
      <c r="A32" s="11" t="s">
        <v>23</v>
      </c>
      <c r="B32" s="23">
        <f>B25+B31</f>
        <v>356790.1</v>
      </c>
      <c r="C32" s="23">
        <f>C25+C31</f>
        <v>369784.69999999995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47</v>
      </c>
      <c r="B39" s="5"/>
      <c r="C39" s="5"/>
    </row>
    <row r="40" spans="1:3" x14ac:dyDescent="0.25">
      <c r="A40" s="5" t="s">
        <v>48</v>
      </c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 t="s">
        <v>50</v>
      </c>
      <c r="B45" s="5"/>
      <c r="C45" s="5"/>
    </row>
    <row r="46" spans="1:3" x14ac:dyDescent="0.25">
      <c r="A46" s="5" t="s">
        <v>51</v>
      </c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ht="15.75" x14ac:dyDescent="0.25">
      <c r="A66" s="6" t="s">
        <v>49</v>
      </c>
      <c r="B66" s="7"/>
      <c r="C66" s="8"/>
    </row>
    <row r="67" spans="1:3" ht="15.75" x14ac:dyDescent="0.25">
      <c r="A67" s="28" t="s">
        <v>53</v>
      </c>
      <c r="B67" s="7"/>
      <c r="C67" s="8"/>
    </row>
    <row r="68" spans="1:3" ht="15.75" x14ac:dyDescent="0.25">
      <c r="A68" s="6" t="s">
        <v>0</v>
      </c>
      <c r="B68" s="7"/>
      <c r="C68" s="8"/>
    </row>
    <row r="69" spans="1:3" x14ac:dyDescent="0.25">
      <c r="A69" s="1" t="s">
        <v>1</v>
      </c>
      <c r="B69" s="3">
        <v>2022</v>
      </c>
      <c r="C69" s="3">
        <v>2021</v>
      </c>
    </row>
    <row r="70" spans="1:3" hidden="1" x14ac:dyDescent="0.25">
      <c r="A70" s="1" t="s">
        <v>24</v>
      </c>
      <c r="B70" s="2">
        <v>0</v>
      </c>
      <c r="C70" s="2">
        <v>0</v>
      </c>
    </row>
    <row r="71" spans="1:3" hidden="1" x14ac:dyDescent="0.25">
      <c r="A71" s="1" t="s">
        <v>25</v>
      </c>
      <c r="B71" s="2">
        <v>0</v>
      </c>
      <c r="C71" s="2">
        <v>0</v>
      </c>
    </row>
    <row r="72" spans="1:3" hidden="1" x14ac:dyDescent="0.25">
      <c r="A72" s="1" t="s">
        <v>26</v>
      </c>
      <c r="B72" s="2">
        <v>0</v>
      </c>
      <c r="C72" s="2">
        <v>0</v>
      </c>
    </row>
    <row r="73" spans="1:3" x14ac:dyDescent="0.25">
      <c r="A73" s="1" t="s">
        <v>39</v>
      </c>
      <c r="B73" s="15">
        <v>0.2</v>
      </c>
      <c r="C73" s="15">
        <v>0.2</v>
      </c>
    </row>
    <row r="74" spans="1:3" hidden="1" x14ac:dyDescent="0.25">
      <c r="A74" s="1" t="s">
        <v>27</v>
      </c>
      <c r="B74" s="17"/>
      <c r="C74" s="17"/>
    </row>
    <row r="75" spans="1:3" hidden="1" x14ac:dyDescent="0.25">
      <c r="A75" s="1" t="s">
        <v>28</v>
      </c>
      <c r="B75" s="17"/>
      <c r="C75" s="17"/>
    </row>
    <row r="76" spans="1:3" ht="15.75" thickBot="1" x14ac:dyDescent="0.3">
      <c r="A76" s="1" t="s">
        <v>29</v>
      </c>
      <c r="B76" s="18">
        <v>1.3</v>
      </c>
      <c r="C76" s="18">
        <v>1.6</v>
      </c>
    </row>
    <row r="77" spans="1:3" ht="15.75" hidden="1" thickBot="1" x14ac:dyDescent="0.3">
      <c r="A77" s="9" t="s">
        <v>30</v>
      </c>
      <c r="B77" s="20"/>
      <c r="C77" s="21"/>
    </row>
    <row r="78" spans="1:3" ht="15.75" thickBot="1" x14ac:dyDescent="0.3">
      <c r="A78" s="11" t="s">
        <v>54</v>
      </c>
      <c r="B78" s="22">
        <f>B73-B76</f>
        <v>-1.1000000000000001</v>
      </c>
      <c r="C78" s="23">
        <f>C73-C76</f>
        <v>-1.4000000000000001</v>
      </c>
    </row>
    <row r="79" spans="1:3" hidden="1" x14ac:dyDescent="0.25">
      <c r="A79" s="10" t="s">
        <v>31</v>
      </c>
      <c r="B79" s="24"/>
      <c r="C79" s="25"/>
    </row>
    <row r="80" spans="1:3" ht="15.75" thickBot="1" x14ac:dyDescent="0.3">
      <c r="A80" s="1" t="s">
        <v>32</v>
      </c>
      <c r="B80" s="18">
        <v>101.2</v>
      </c>
      <c r="C80" s="18">
        <v>137.19999999999999</v>
      </c>
    </row>
    <row r="81" spans="1:6" hidden="1" x14ac:dyDescent="0.25">
      <c r="A81" s="9" t="s">
        <v>33</v>
      </c>
      <c r="B81" s="20"/>
      <c r="C81" s="21"/>
    </row>
    <row r="82" spans="1:6" ht="15.75" thickBot="1" x14ac:dyDescent="0.3">
      <c r="A82" s="11" t="s">
        <v>45</v>
      </c>
      <c r="B82" s="12">
        <f>B78-B80</f>
        <v>-102.3</v>
      </c>
      <c r="C82" s="13">
        <f>C78-C80</f>
        <v>-138.6</v>
      </c>
    </row>
    <row r="83" spans="1:6" x14ac:dyDescent="0.25">
      <c r="A83" s="10" t="s">
        <v>34</v>
      </c>
      <c r="B83" s="25">
        <v>21406.7</v>
      </c>
      <c r="C83" s="25">
        <v>12741.4</v>
      </c>
    </row>
    <row r="84" spans="1:6" ht="15.75" thickBot="1" x14ac:dyDescent="0.3">
      <c r="A84" s="1" t="s">
        <v>35</v>
      </c>
      <c r="B84" s="4">
        <v>0</v>
      </c>
      <c r="C84" s="4">
        <v>0</v>
      </c>
    </row>
    <row r="85" spans="1:6" hidden="1" x14ac:dyDescent="0.25">
      <c r="A85" s="9" t="s">
        <v>36</v>
      </c>
      <c r="B85" s="20"/>
      <c r="C85" s="20"/>
    </row>
    <row r="86" spans="1:6" ht="15.75" thickBot="1" x14ac:dyDescent="0.3">
      <c r="A86" s="11" t="s">
        <v>42</v>
      </c>
      <c r="B86" s="22">
        <f>SUM(B82:B84)</f>
        <v>21304.400000000001</v>
      </c>
      <c r="C86" s="23">
        <f>SUM(C82:C85)</f>
        <v>12602.8</v>
      </c>
    </row>
    <row r="87" spans="1:6" hidden="1" x14ac:dyDescent="0.25">
      <c r="A87" s="10" t="s">
        <v>37</v>
      </c>
      <c r="B87" s="24"/>
      <c r="C87" s="24"/>
    </row>
    <row r="88" spans="1:6" ht="15.75" thickBot="1" x14ac:dyDescent="0.3">
      <c r="A88" s="9" t="s">
        <v>40</v>
      </c>
      <c r="B88" s="14">
        <v>-1567.8</v>
      </c>
      <c r="C88" s="14">
        <v>-884</v>
      </c>
    </row>
    <row r="89" spans="1:6" ht="15.75" thickBot="1" x14ac:dyDescent="0.3">
      <c r="A89" s="11" t="s">
        <v>43</v>
      </c>
      <c r="B89" s="22">
        <f>SUM(B86:B88)</f>
        <v>19736.600000000002</v>
      </c>
      <c r="C89" s="23">
        <f>SUM(C86:C88)</f>
        <v>11718.8</v>
      </c>
      <c r="D89" s="26">
        <f>B89-B29</f>
        <v>0</v>
      </c>
      <c r="E89" s="26">
        <f>C89-C29</f>
        <v>0</v>
      </c>
      <c r="F89" s="27"/>
    </row>
    <row r="90" spans="1:6" x14ac:dyDescent="0.25">
      <c r="A90" s="5" t="s">
        <v>46</v>
      </c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 t="s">
        <v>47</v>
      </c>
      <c r="B96" s="5"/>
      <c r="C96" s="5"/>
    </row>
    <row r="97" spans="1:3" x14ac:dyDescent="0.25">
      <c r="A97" s="5" t="s">
        <v>48</v>
      </c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 t="s">
        <v>50</v>
      </c>
      <c r="B102" s="5"/>
      <c r="C102" s="5"/>
    </row>
    <row r="103" spans="1:3" x14ac:dyDescent="0.25">
      <c r="A103" s="5" t="s">
        <v>51</v>
      </c>
      <c r="B103" s="5"/>
      <c r="C103" s="5"/>
    </row>
  </sheetData>
  <printOptions horizontalCentered="1"/>
  <pageMargins left="0.78740157480314965" right="0.78740157480314965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2022-05-12T14:58:44Z</cp:lastPrinted>
  <dcterms:created xsi:type="dcterms:W3CDTF">2017-01-11T17:17:53Z</dcterms:created>
  <dcterms:modified xsi:type="dcterms:W3CDTF">2022-05-12T14:59:50Z</dcterms:modified>
</cp:coreProperties>
</file>