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6- Junio\"/>
    </mc:Choice>
  </mc:AlternateContent>
  <bookViews>
    <workbookView xWindow="-120" yWindow="-120" windowWidth="29040" windowHeight="15840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3" l="1"/>
  <c r="C11" i="3"/>
  <c r="D30" i="2" l="1"/>
  <c r="C17" i="3" l="1"/>
  <c r="D14" i="2" l="1"/>
  <c r="C18" i="3" l="1"/>
  <c r="C23" i="3" s="1"/>
  <c r="D34" i="2" l="1"/>
  <c r="D19" i="2"/>
  <c r="D41" i="2" l="1"/>
  <c r="D20" i="2"/>
  <c r="D35" i="2"/>
  <c r="D42" i="2" l="1"/>
  <c r="D44" i="2" s="1"/>
</calcChain>
</file>

<file path=xl/sharedStrings.xml><?xml version="1.0" encoding="utf-8"?>
<sst xmlns="http://schemas.openxmlformats.org/spreadsheetml/2006/main" count="64" uniqueCount="57">
  <si>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</si>
  <si>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</si>
  <si>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</si>
  <si>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</si>
  <si>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</si>
  <si>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</si>
  <si>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</si>
  <si>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</si>
  <si>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</si>
  <si>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</si>
  <si>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</si>
  <si>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</si>
  <si>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</si>
  <si>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</si>
  <si>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</si>
  <si>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</si>
  <si>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</si>
  <si>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</si>
  <si>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</si>
  <si>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</si>
  <si>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</si>
  <si>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</si>
  <si>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</si>
  <si>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</si>
  <si>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</si>
  <si>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</si>
  <si>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</si>
  <si>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</si>
  <si>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</si>
  <si>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</si>
  <si>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</si>
  <si>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</si>
  <si>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</si>
  <si>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</si>
  <si>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</si>
  <si>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</si>
  <si>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</si>
  <si>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</si>
  <si>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</si>
  <si>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</si>
  <si>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</si>
  <si>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</si>
  <si>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</si>
  <si>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</si>
  <si>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</si>
  <si>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</si>
  <si>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</si>
  <si>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</si>
  <si>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</si>
  <si>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</si>
  <si>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</si>
  <si>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</si>
  <si>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</si>
  <si>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</si>
  <si>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>Estado de Situación Financiera Separado al 30 de junio 2021</t>
  </si>
  <si>
    <t>Estado de Resultado separado por el período del 1 de enero al 30 de junio 2021</t>
  </si>
  <si>
    <t xml:space="preserve">      Servicios a subsidiarias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</si>
</sst>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NumberFormat="1" applyFont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/>
    <xf numFmtId="165" fontId="11" fillId="0" borderId="3" xfId="0" applyNumberFormat="1" applyFont="1" applyFill="1" applyBorder="1" applyAlignment="1" applyProtection="1">
      <alignment horizontal="right"/>
    </xf>
    <xf numFmtId="4" fontId="11" fillId="0" borderId="0" xfId="5" applyNumberFormat="1" applyFont="1"/>
    <xf numFmtId="169" fontId="3" fillId="0" borderId="0" xfId="0" applyNumberFormat="1" applyFont="1"/>
    <xf numFmtId="165" fontId="12" fillId="0" borderId="4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Alignment="1" applyProtection="1">
      <alignment horizontal="left" wrapText="1" indent="1"/>
    </xf>
    <xf numFmtId="165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 applyProtection="1">
      <alignment horizontal="left"/>
    </xf>
    <xf numFmtId="165" fontId="12" fillId="0" borderId="5" xfId="0" applyNumberFormat="1" applyFont="1" applyFill="1" applyBorder="1" applyAlignment="1" applyProtection="1">
      <alignment horizontal="right"/>
    </xf>
    <xf numFmtId="164" fontId="11" fillId="0" borderId="0" xfId="0" quotePrefix="1" applyNumberFormat="1" applyFont="1" applyAlignment="1" applyProtection="1">
      <alignment horizontal="left" indent="9"/>
    </xf>
    <xf numFmtId="164" fontId="11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66" fontId="11" fillId="0" borderId="0" xfId="2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2">
    <cellStyle name="Comma" xfId="1" builtinId="3"/>
    <cellStyle name="Comma 2" xfId="4"/>
    <cellStyle name="Comma 3" xfId="7"/>
    <cellStyle name="Comma 4" xfId="9"/>
    <cellStyle name="Normal" xfId="0" builtinId="0"/>
    <cellStyle name="Normal 2" xfId="3"/>
    <cellStyle name="Normal 3" xfId="5"/>
    <cellStyle name="Normal 4" xfId="6"/>
    <cellStyle name="Normal 5" xfId="8"/>
    <cellStyle name="Normal 6" xfId="11"/>
    <cellStyle name="Normal_Basaltica para Dictamen Financiero-2009" xfId="2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topLeftCell="A7" workbookViewId="0">
      <selection activeCell="D41" sqref="D41"/>
    </sheetView>
  </sheetViews>
  <sheetFormatPr defaultRowHeight="15"/>
  <cols>
    <col min="1" max="1" width="39.85546875" customWidth="1"/>
    <col min="2" max="2" width="19.140625" customWidth="1"/>
    <col min="3" max="3" width="6.28515625" customWidth="1"/>
    <col min="4" max="4" width="23.42578125" style="13" customWidth="1"/>
    <col min="5" max="5" width="12.7109375" bestFit="1" customWidth="1"/>
    <col min="6" max="6" width="13.28515625" bestFit="1" customWidth="1"/>
    <col min="7" max="7" width="14.28515625" bestFit="1" customWidth="1"/>
    <col min="8" max="9" width="11.5703125" bestFit="1" customWidth="1"/>
  </cols>
  <sheetData>
    <row r="1" spans="1:7">
      <c r="A1" s="11"/>
      <c r="B1" s="11"/>
      <c r="C1" s="11"/>
      <c r="D1" s="63"/>
    </row>
    <row r="2" spans="1:7">
      <c r="A2" s="72" t="s">
        <v>33</v>
      </c>
      <c r="B2" s="72"/>
      <c r="C2" s="72"/>
      <c r="D2" s="72"/>
    </row>
    <row r="3" spans="1:7">
      <c r="A3" s="73" t="s">
        <v>34</v>
      </c>
      <c r="B3" s="73"/>
      <c r="C3" s="73"/>
      <c r="D3" s="73"/>
    </row>
    <row r="4" spans="1:7">
      <c r="A4" s="70" t="s">
        <v>54</v>
      </c>
      <c r="B4" s="70"/>
      <c r="C4" s="70"/>
      <c r="D4" s="70"/>
    </row>
    <row r="5" spans="1:7" ht="15.75" thickBot="1">
      <c r="A5" s="71" t="s">
        <v>35</v>
      </c>
      <c r="B5" s="71"/>
      <c r="C5" s="71"/>
      <c r="D5" s="71"/>
    </row>
    <row r="6" spans="1:7">
      <c r="A6" s="12"/>
      <c r="B6" s="12"/>
      <c r="C6" s="12"/>
      <c r="D6" s="64"/>
    </row>
    <row r="7" spans="1:7" ht="15.75" thickBot="1">
      <c r="A7" s="1"/>
      <c r="B7" s="1"/>
      <c r="C7" s="1"/>
      <c r="D7" s="61">
        <v>2021</v>
      </c>
    </row>
    <row r="8" spans="1:7">
      <c r="A8" s="2" t="s">
        <v>0</v>
      </c>
      <c r="B8" s="2"/>
      <c r="C8" s="3"/>
      <c r="D8" s="65"/>
    </row>
    <row r="9" spans="1:7">
      <c r="A9" s="2" t="s">
        <v>1</v>
      </c>
      <c r="B9" s="2"/>
      <c r="C9" s="3"/>
      <c r="D9" s="65"/>
    </row>
    <row r="10" spans="1:7">
      <c r="A10" s="4" t="s">
        <v>40</v>
      </c>
      <c r="B10" s="4"/>
      <c r="C10" s="3"/>
      <c r="D10" s="50">
        <v>148119.20000000001</v>
      </c>
      <c r="E10" s="13"/>
    </row>
    <row r="11" spans="1:7">
      <c r="A11" s="4" t="s">
        <v>24</v>
      </c>
      <c r="B11" s="4"/>
      <c r="C11" s="3"/>
      <c r="D11" s="50">
        <v>68741.97</v>
      </c>
      <c r="E11" s="13"/>
    </row>
    <row r="12" spans="1:7">
      <c r="A12" s="4" t="s">
        <v>41</v>
      </c>
      <c r="B12" s="4"/>
      <c r="C12" s="3"/>
      <c r="D12" s="50">
        <v>21428.81</v>
      </c>
      <c r="E12" s="13"/>
    </row>
    <row r="13" spans="1:7">
      <c r="A13" s="4" t="s">
        <v>42</v>
      </c>
      <c r="B13" s="4"/>
      <c r="C13" s="3"/>
      <c r="D13" s="50">
        <v>1428019.04</v>
      </c>
      <c r="E13" s="13"/>
    </row>
    <row r="14" spans="1:7">
      <c r="A14" s="2"/>
      <c r="B14" s="2"/>
      <c r="C14" s="1"/>
      <c r="D14" s="54">
        <f>SUM(D10:D13)</f>
        <v>1666309.02</v>
      </c>
      <c r="E14" s="13"/>
    </row>
    <row r="15" spans="1:7">
      <c r="A15" s="2" t="s">
        <v>2</v>
      </c>
      <c r="B15" s="2"/>
      <c r="C15" s="3"/>
      <c r="D15" s="51"/>
      <c r="E15" s="13"/>
      <c r="G15" s="8"/>
    </row>
    <row r="16" spans="1:7">
      <c r="A16" s="4" t="s">
        <v>3</v>
      </c>
      <c r="B16" s="4"/>
      <c r="C16" s="5"/>
      <c r="D16" s="50">
        <v>2682493.0299999998</v>
      </c>
      <c r="E16" s="13"/>
      <c r="G16" s="13"/>
    </row>
    <row r="17" spans="1:9">
      <c r="A17" s="4" t="s">
        <v>4</v>
      </c>
      <c r="B17" s="4"/>
      <c r="C17" s="5"/>
      <c r="D17" s="50">
        <v>108295858.66</v>
      </c>
      <c r="E17" s="13"/>
      <c r="G17" s="13"/>
    </row>
    <row r="18" spans="1:9">
      <c r="A18" s="4" t="s">
        <v>5</v>
      </c>
      <c r="B18" s="4"/>
      <c r="C18" s="3"/>
      <c r="D18" s="50">
        <v>45646.26</v>
      </c>
      <c r="E18" s="13"/>
      <c r="F18" s="13"/>
    </row>
    <row r="19" spans="1:9">
      <c r="A19" s="2" t="s">
        <v>6</v>
      </c>
      <c r="B19" s="2"/>
      <c r="C19" s="1"/>
      <c r="D19" s="54">
        <f>SUM(D16:D18)</f>
        <v>111023997.95</v>
      </c>
      <c r="E19" s="13"/>
    </row>
    <row r="20" spans="1:9" ht="15.75" thickBot="1">
      <c r="A20" s="2" t="s">
        <v>7</v>
      </c>
      <c r="B20" s="2"/>
      <c r="C20" s="1"/>
      <c r="D20" s="52">
        <f>+D14+D19</f>
        <v>112690306.97</v>
      </c>
      <c r="E20" s="13"/>
      <c r="F20" s="13"/>
      <c r="G20" s="45"/>
      <c r="I20" s="55"/>
    </row>
    <row r="21" spans="1:9" ht="6" customHeight="1" thickTop="1">
      <c r="A21" s="2"/>
      <c r="B21" s="2"/>
      <c r="C21" s="3"/>
      <c r="D21" s="51"/>
      <c r="E21" s="13"/>
    </row>
    <row r="22" spans="1:9">
      <c r="A22" s="2" t="s">
        <v>23</v>
      </c>
      <c r="B22" s="2"/>
      <c r="C22" s="3"/>
      <c r="D22" s="51"/>
      <c r="E22" s="13"/>
    </row>
    <row r="23" spans="1:9">
      <c r="A23" s="2" t="s">
        <v>8</v>
      </c>
      <c r="B23" s="2"/>
      <c r="C23" s="3"/>
      <c r="D23" s="51"/>
      <c r="E23" s="13"/>
    </row>
    <row r="24" spans="1:9">
      <c r="A24" s="4" t="s">
        <v>50</v>
      </c>
      <c r="B24" s="4"/>
      <c r="C24" s="3"/>
      <c r="D24" s="50">
        <v>97500</v>
      </c>
      <c r="E24" s="13"/>
      <c r="F24" s="55"/>
    </row>
    <row r="25" spans="1:9">
      <c r="A25" s="9" t="s">
        <v>43</v>
      </c>
      <c r="B25" s="9"/>
      <c r="C25" s="3"/>
      <c r="D25" s="50">
        <v>396193.32</v>
      </c>
      <c r="E25" s="13"/>
    </row>
    <row r="26" spans="1:9">
      <c r="A26" s="4" t="s">
        <v>51</v>
      </c>
      <c r="B26" s="4"/>
      <c r="C26" s="3"/>
      <c r="D26" s="62">
        <v>1362.33</v>
      </c>
      <c r="E26" s="13"/>
    </row>
    <row r="27" spans="1:9">
      <c r="A27" s="9" t="s">
        <v>21</v>
      </c>
      <c r="B27" s="9"/>
      <c r="C27" s="3"/>
      <c r="D27" s="50">
        <v>0</v>
      </c>
      <c r="E27" s="13"/>
    </row>
    <row r="28" spans="1:9">
      <c r="A28" s="9" t="s">
        <v>48</v>
      </c>
      <c r="B28" s="9"/>
      <c r="C28" s="3"/>
      <c r="D28" s="50">
        <v>30626.53</v>
      </c>
      <c r="E28" s="13"/>
    </row>
    <row r="29" spans="1:9">
      <c r="A29" s="9" t="s">
        <v>9</v>
      </c>
      <c r="B29" s="9"/>
      <c r="C29" s="3"/>
      <c r="D29" s="50">
        <v>1165226.3</v>
      </c>
      <c r="E29" s="13"/>
      <c r="G29" s="45"/>
      <c r="I29" s="13"/>
    </row>
    <row r="30" spans="1:9" ht="15.75" thickBot="1">
      <c r="A30" s="10" t="s">
        <v>10</v>
      </c>
      <c r="B30" s="10"/>
      <c r="C30" s="3"/>
      <c r="D30" s="52">
        <f>SUM(D24:D29)</f>
        <v>1690908.48</v>
      </c>
      <c r="E30" s="13"/>
    </row>
    <row r="31" spans="1:9" ht="15.75" thickTop="1">
      <c r="A31" s="2" t="s">
        <v>11</v>
      </c>
      <c r="B31" s="2"/>
      <c r="C31" s="3"/>
      <c r="D31" s="51"/>
      <c r="E31" s="13"/>
    </row>
    <row r="32" spans="1:9">
      <c r="A32" s="4" t="s">
        <v>12</v>
      </c>
      <c r="B32" s="4"/>
      <c r="C32" s="3"/>
      <c r="D32" s="50">
        <v>1560000</v>
      </c>
      <c r="E32" s="13"/>
    </row>
    <row r="33" spans="1:9">
      <c r="A33" s="4" t="s">
        <v>20</v>
      </c>
      <c r="B33" s="4"/>
      <c r="C33" s="3"/>
      <c r="D33" s="50">
        <v>354311.91</v>
      </c>
      <c r="E33" s="13"/>
    </row>
    <row r="34" spans="1:9">
      <c r="A34" s="2" t="s">
        <v>13</v>
      </c>
      <c r="B34" s="2"/>
      <c r="C34" s="3"/>
      <c r="D34" s="54">
        <f>SUM(D32:D33)</f>
        <v>1914311.91</v>
      </c>
      <c r="E34" s="13"/>
    </row>
    <row r="35" spans="1:9" ht="15.75" thickBot="1">
      <c r="A35" s="2" t="s">
        <v>14</v>
      </c>
      <c r="B35" s="2"/>
      <c r="C35" s="1"/>
      <c r="D35" s="52">
        <f>+D34+D30</f>
        <v>3605220.3899999997</v>
      </c>
      <c r="E35" s="13"/>
      <c r="F35" s="59"/>
    </row>
    <row r="36" spans="1:9" ht="4.5" customHeight="1" thickTop="1">
      <c r="A36" s="2"/>
      <c r="B36" s="2"/>
      <c r="C36" s="1"/>
      <c r="D36" s="51"/>
      <c r="E36" s="13"/>
    </row>
    <row r="37" spans="1:9">
      <c r="A37" s="2" t="s">
        <v>15</v>
      </c>
      <c r="B37" s="2"/>
      <c r="C37" s="3"/>
      <c r="D37" s="51"/>
      <c r="E37" s="13"/>
    </row>
    <row r="38" spans="1:9" ht="15.75" thickBot="1">
      <c r="A38" s="4" t="s">
        <v>16</v>
      </c>
      <c r="B38" s="4"/>
      <c r="C38" s="6"/>
      <c r="D38" s="53">
        <v>101450000</v>
      </c>
      <c r="E38" s="13"/>
      <c r="G38" s="45"/>
    </row>
    <row r="39" spans="1:9">
      <c r="A39" s="4" t="s">
        <v>22</v>
      </c>
      <c r="B39" s="4"/>
      <c r="C39" s="7"/>
      <c r="D39" s="49">
        <v>593060.99</v>
      </c>
      <c r="E39" s="13"/>
    </row>
    <row r="40" spans="1:9">
      <c r="A40" s="4" t="s">
        <v>17</v>
      </c>
      <c r="B40" s="4"/>
      <c r="C40" s="7"/>
      <c r="D40" s="49">
        <v>7042025.5899999999</v>
      </c>
      <c r="E40" s="13"/>
      <c r="F40" s="55"/>
      <c r="G40" s="44"/>
      <c r="H40" s="55"/>
      <c r="I40" s="45"/>
    </row>
    <row r="41" spans="1:9">
      <c r="A41" s="2" t="s">
        <v>18</v>
      </c>
      <c r="B41" s="2"/>
      <c r="C41" s="1"/>
      <c r="D41" s="54">
        <f>SUM(D38:D40)</f>
        <v>109085086.58</v>
      </c>
      <c r="E41" s="13"/>
      <c r="F41" s="13"/>
    </row>
    <row r="42" spans="1:9" ht="15.75" thickBot="1">
      <c r="A42" s="2" t="s">
        <v>19</v>
      </c>
      <c r="B42" s="2"/>
      <c r="C42" s="1"/>
      <c r="D42" s="52">
        <f>+D35+D41</f>
        <v>112690306.97</v>
      </c>
      <c r="E42" s="13"/>
      <c r="F42" s="13"/>
    </row>
    <row r="43" spans="1:9" ht="15.75" thickTop="1"/>
    <row r="44" spans="1:9">
      <c r="D44" s="45">
        <f>D20-D42</f>
        <v>0</v>
      </c>
    </row>
    <row r="49" spans="1:5" hidden="1">
      <c r="A49" s="56" t="s">
        <v>52</v>
      </c>
      <c r="B49" s="69"/>
      <c r="C49" s="57" t="s">
        <v>44</v>
      </c>
      <c r="E49" s="69"/>
    </row>
    <row r="50" spans="1:5" hidden="1">
      <c r="A50" s="58" t="s">
        <v>53</v>
      </c>
      <c r="B50" s="68"/>
      <c r="C50" s="74" t="s">
        <v>45</v>
      </c>
      <c r="D50" s="74"/>
      <c r="E50" s="68"/>
    </row>
    <row r="51" spans="1:5" hidden="1"/>
  </sheetData>
  <mergeCells count="5">
    <mergeCell ref="A4:D4"/>
    <mergeCell ref="A5:D5"/>
    <mergeCell ref="A2:D2"/>
    <mergeCell ref="A3:D3"/>
    <mergeCell ref="C50:D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>
      <selection activeCell="A11" sqref="A11"/>
    </sheetView>
  </sheetViews>
  <sheetFormatPr defaultRowHeight="12.75"/>
  <cols>
    <col min="1" max="1" width="52.85546875" style="14" customWidth="1"/>
    <col min="2" max="2" width="7.140625" style="14" customWidth="1"/>
    <col min="3" max="3" width="27.5703125" style="14" customWidth="1"/>
    <col min="4" max="4" width="2.7109375" style="14" customWidth="1"/>
    <col min="5" max="6" width="12.42578125" style="14" bestFit="1" customWidth="1"/>
    <col min="7" max="7" width="11" style="14" bestFit="1" customWidth="1"/>
    <col min="8" max="8" width="9.140625" style="14"/>
    <col min="9" max="9" width="17.42578125" style="14" bestFit="1" customWidth="1"/>
    <col min="10" max="16384" width="9.140625" style="14"/>
  </cols>
  <sheetData>
    <row r="1" spans="1:9">
      <c r="A1" s="76"/>
      <c r="B1" s="76"/>
      <c r="C1" s="76"/>
      <c r="D1" s="76"/>
    </row>
    <row r="2" spans="1:9">
      <c r="A2" s="72" t="s">
        <v>33</v>
      </c>
      <c r="B2" s="72"/>
      <c r="C2" s="72"/>
      <c r="D2" s="72"/>
    </row>
    <row r="3" spans="1:9">
      <c r="A3" s="73" t="s">
        <v>34</v>
      </c>
      <c r="B3" s="73"/>
      <c r="C3" s="73"/>
      <c r="D3" s="73"/>
    </row>
    <row r="4" spans="1:9">
      <c r="A4" s="70" t="s">
        <v>55</v>
      </c>
      <c r="B4" s="70"/>
      <c r="C4" s="70"/>
      <c r="D4" s="70"/>
    </row>
    <row r="5" spans="1:9" ht="13.5" thickBot="1">
      <c r="A5" s="71" t="s">
        <v>35</v>
      </c>
      <c r="B5" s="71"/>
      <c r="C5" s="71"/>
      <c r="D5" s="71"/>
    </row>
    <row r="7" spans="1:9" ht="13.5" thickBot="1">
      <c r="A7" s="15"/>
      <c r="B7" s="1"/>
      <c r="C7" s="61">
        <v>2021</v>
      </c>
    </row>
    <row r="8" spans="1:9">
      <c r="A8" s="16" t="s">
        <v>25</v>
      </c>
      <c r="B8" s="17"/>
      <c r="C8" s="17"/>
      <c r="D8" s="18"/>
    </row>
    <row r="9" spans="1:9">
      <c r="A9" s="19" t="s">
        <v>56</v>
      </c>
      <c r="B9" s="17"/>
      <c r="C9" s="46">
        <v>60000</v>
      </c>
      <c r="D9" s="18"/>
    </row>
    <row r="10" spans="1:9">
      <c r="A10" s="19" t="s">
        <v>26</v>
      </c>
      <c r="B10" s="17"/>
      <c r="C10" s="22">
        <v>7739258.25</v>
      </c>
      <c r="D10" s="21"/>
      <c r="E10" s="48"/>
      <c r="G10" s="23"/>
      <c r="I10" s="24"/>
    </row>
    <row r="11" spans="1:9">
      <c r="A11" s="19"/>
      <c r="B11" s="17"/>
      <c r="C11" s="25">
        <f>SUM(C9:C10)</f>
        <v>7799258.25</v>
      </c>
      <c r="D11" s="21"/>
    </row>
    <row r="12" spans="1:9">
      <c r="A12" s="15"/>
      <c r="B12" s="17"/>
      <c r="C12" s="26"/>
      <c r="D12" s="21"/>
    </row>
    <row r="13" spans="1:9">
      <c r="A13" s="16" t="s">
        <v>28</v>
      </c>
      <c r="B13" s="27"/>
      <c r="C13" s="26"/>
      <c r="D13" s="26"/>
    </row>
    <row r="14" spans="1:9">
      <c r="A14" s="19" t="s">
        <v>30</v>
      </c>
      <c r="B14" s="27"/>
      <c r="C14" s="20">
        <v>-9051.5300000000007</v>
      </c>
      <c r="D14" s="28"/>
    </row>
    <row r="15" spans="1:9">
      <c r="A15" s="19" t="s">
        <v>32</v>
      </c>
      <c r="B15" s="27"/>
      <c r="C15" s="20">
        <v>-329883.24</v>
      </c>
      <c r="D15" s="28"/>
      <c r="F15" s="47"/>
      <c r="G15" s="47"/>
    </row>
    <row r="16" spans="1:9">
      <c r="A16" s="29" t="s">
        <v>36</v>
      </c>
      <c r="B16" s="27"/>
      <c r="C16" s="20">
        <v>-169059.96</v>
      </c>
      <c r="D16" s="28"/>
      <c r="F16" s="47"/>
    </row>
    <row r="17" spans="1:10">
      <c r="A17" s="29"/>
      <c r="B17" s="27"/>
      <c r="C17" s="20">
        <f>SUM(C14:C16)</f>
        <v>-507994.73</v>
      </c>
      <c r="D17" s="28"/>
    </row>
    <row r="18" spans="1:10">
      <c r="A18" s="16" t="s">
        <v>29</v>
      </c>
      <c r="B18" s="27"/>
      <c r="C18" s="25">
        <f>+C11+C17</f>
        <v>7291263.5199999996</v>
      </c>
      <c r="D18" s="30"/>
    </row>
    <row r="19" spans="1:10">
      <c r="A19" s="31"/>
      <c r="B19" s="27"/>
      <c r="C19" s="20"/>
      <c r="D19" s="26"/>
    </row>
    <row r="20" spans="1:10">
      <c r="A20" s="19" t="s">
        <v>37</v>
      </c>
      <c r="B20" s="27"/>
      <c r="C20" s="20">
        <v>36707.21</v>
      </c>
      <c r="D20" s="26"/>
      <c r="J20" s="47"/>
    </row>
    <row r="21" spans="1:10">
      <c r="A21" s="19" t="s">
        <v>31</v>
      </c>
      <c r="B21" s="27"/>
      <c r="C21" s="20">
        <v>-256531.33</v>
      </c>
      <c r="D21" s="26"/>
    </row>
    <row r="22" spans="1:10">
      <c r="A22" s="19" t="s">
        <v>27</v>
      </c>
      <c r="B22" s="27"/>
      <c r="C22" s="22">
        <v>-3537.44</v>
      </c>
      <c r="D22" s="26"/>
    </row>
    <row r="23" spans="1:10">
      <c r="A23" s="16" t="s">
        <v>38</v>
      </c>
      <c r="B23" s="27"/>
      <c r="C23" s="42">
        <f>SUM(C18:C22)</f>
        <v>7067901.959999999</v>
      </c>
      <c r="D23" s="43"/>
      <c r="G23" s="48"/>
    </row>
    <row r="24" spans="1:10">
      <c r="A24" s="31" t="s">
        <v>39</v>
      </c>
      <c r="B24" s="27"/>
      <c r="C24" s="20">
        <v>-25876.37</v>
      </c>
      <c r="D24" s="26"/>
      <c r="G24" s="47"/>
    </row>
    <row r="25" spans="1:10">
      <c r="A25" s="31"/>
      <c r="B25" s="27"/>
      <c r="C25" s="20"/>
      <c r="D25" s="26"/>
    </row>
    <row r="26" spans="1:10" ht="13.5" thickBot="1">
      <c r="A26" s="16" t="s">
        <v>49</v>
      </c>
      <c r="B26" s="27"/>
      <c r="C26" s="32">
        <f>+C23+C24</f>
        <v>7042025.5899999989</v>
      </c>
      <c r="D26" s="30"/>
      <c r="F26" s="47"/>
      <c r="G26" s="60"/>
    </row>
    <row r="27" spans="1:10" ht="13.5" thickTop="1">
      <c r="A27" s="33"/>
      <c r="B27" s="34"/>
      <c r="C27" s="35"/>
      <c r="D27" s="36"/>
      <c r="I27" s="37"/>
    </row>
    <row r="28" spans="1:10">
      <c r="A28" s="38"/>
      <c r="B28" s="34"/>
      <c r="C28" s="39"/>
      <c r="D28" s="36"/>
    </row>
    <row r="29" spans="1:10">
      <c r="A29" s="40"/>
      <c r="B29" s="41"/>
      <c r="C29" s="46"/>
      <c r="D29" s="41"/>
    </row>
    <row r="30" spans="1:10">
      <c r="C30" s="48"/>
    </row>
    <row r="31" spans="1:10">
      <c r="C31" s="47"/>
    </row>
    <row r="33" spans="1:4">
      <c r="C33" s="48"/>
    </row>
    <row r="34" spans="1:4" hidden="1">
      <c r="A34" s="67" t="s">
        <v>52</v>
      </c>
      <c r="C34" s="75" t="s">
        <v>46</v>
      </c>
      <c r="D34" s="75"/>
    </row>
    <row r="35" spans="1:4" hidden="1">
      <c r="A35" s="66" t="s">
        <v>53</v>
      </c>
      <c r="C35" s="74" t="s">
        <v>47</v>
      </c>
      <c r="D35" s="74"/>
    </row>
    <row r="36" spans="1:4" hidden="1"/>
    <row r="37" spans="1:4" hidden="1"/>
    <row r="38" spans="1:4" hidden="1"/>
    <row r="39" spans="1:4" hidden="1"/>
    <row r="40" spans="1:4" hidden="1"/>
    <row r="41" spans="1:4" hidden="1"/>
    <row r="42" spans="1:4" hidden="1"/>
    <row r="43" spans="1:4" hidden="1">
      <c r="A43" s="75" t="s">
        <v>44</v>
      </c>
      <c r="B43" s="75"/>
      <c r="C43" s="75"/>
      <c r="D43" s="75"/>
    </row>
    <row r="44" spans="1:4" hidden="1">
      <c r="A44" s="74" t="s">
        <v>45</v>
      </c>
      <c r="B44" s="74"/>
      <c r="C44" s="74"/>
      <c r="D44" s="74"/>
    </row>
    <row r="45" spans="1:4" hidden="1"/>
    <row r="46" spans="1:4" hidden="1"/>
  </sheetData>
  <mergeCells count="9">
    <mergeCell ref="C34:D34"/>
    <mergeCell ref="C35:D35"/>
    <mergeCell ref="A43:D43"/>
    <mergeCell ref="A44:D44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Edwin Esau Flores Campos</cp:lastModifiedBy>
  <cp:lastPrinted>2020-05-05T14:54:26Z</cp:lastPrinted>
  <dcterms:created xsi:type="dcterms:W3CDTF">2020-01-17T17:52:37Z</dcterms:created>
  <dcterms:modified xsi:type="dcterms:W3CDTF">2021-07-22T16:21:35Z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