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830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<sst xmlns="http://schemas.openxmlformats.org/spreadsheetml/2006/main" count="88" uniqueCount="76">
  <si>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</si>
  <si>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</si>
  <si>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</si>
  <si>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</si>
  <si>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</si>
  <si>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</si>
  <si>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</si>
  <si>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</si>
  <si>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</si>
  <si>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</si>
  <si>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</si>
  <si>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</si>
  <si>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</si>
  <si>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</si>
  <si>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</si>
  <si>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</si>
  <si>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</si>
  <si>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</si>
  <si>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</si>
  <si>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</si>
  <si>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</si>
  <si>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</si>
  <si>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</si>
  <si>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</si>
  <si>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</si>
  <si>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</si>
  <si>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</si>
  <si>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</si>
  <si>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</si>
  <si>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</si>
  <si>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</si>
  <si>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</si>
  <si>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</si>
  <si>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</si>
  <si>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</si>
  <si>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</si>
  <si>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</si>
  <si>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</si>
  <si>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</si>
  <si>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</si>
  <si>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</si>
  <si>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</si>
  <si>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</si>
  <si>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</si>
  <si>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</si>
  <si>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</si>
  <si>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</si>
  <si>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</si>
  <si>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</si>
  <si>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</si>
  <si>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</si>
  <si>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</si>
  <si>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</si>
  <si>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</si>
  <si>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</si>
  <si>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</si>
  <si>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</si>
  <si>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</si>
  <si>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</si>
  <si>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</si>
  <si>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</si>
  <si>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</si>
  <si>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</si>
  <si>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</si>
  <si>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</si>
  <si>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</si>
  <si>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</si>
  <si>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</si>
  <si>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</si>
  <si>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</si>
  <si>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</si>
  <si>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</si>
  <si>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</si>
  <si>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</si>
  <si>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BALANCE GENERAL AL 31 DE AGOSTO DE 2021</t>
  </si>
  <si>
    <t>ESTADO DE RESULTADOS DEL 1 ENERO AL 31 AGOSTO DE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</si>
</sst>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74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4535227.62</v>
      </c>
    </row>
    <row r="6" spans="2:8" ht="15">
      <c r="B6" s="1">
        <v>11</v>
      </c>
      <c r="D6" t="s">
        <v>1</v>
      </c>
      <c r="H6" s="2">
        <f>SUM(G7:G15)</f>
        <v>4525857.76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3196667.83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1075797.27</v>
      </c>
      <c r="J11" s="2"/>
    </row>
    <row r="12" spans="2:7" ht="15">
      <c r="B12" s="1">
        <v>115</v>
      </c>
      <c r="E12" t="s">
        <v>53</v>
      </c>
      <c r="G12" s="2">
        <v>68819.29</v>
      </c>
    </row>
    <row r="13" spans="2:8" ht="15">
      <c r="B13" s="1">
        <v>117</v>
      </c>
      <c r="E13" t="s">
        <v>4</v>
      </c>
      <c r="G13" s="2">
        <v>1479.45</v>
      </c>
      <c r="H13" s="2" t="s">
        <v>67</v>
      </c>
    </row>
    <row r="14" spans="2:7" ht="15">
      <c r="B14" s="1">
        <v>118</v>
      </c>
      <c r="E14" t="s">
        <v>5</v>
      </c>
      <c r="G14" s="3">
        <v>39793.92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9369.86</v>
      </c>
    </row>
    <row r="17" spans="2:8" ht="15">
      <c r="B17" s="1">
        <v>121</v>
      </c>
      <c r="E17" t="s">
        <v>6</v>
      </c>
      <c r="G17" s="3">
        <v>9369.86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16"/>
      <c r="H19" s="16"/>
      <c r="I19" s="8">
        <f>+I5</f>
        <v>4535227.62</v>
      </c>
    </row>
    <row r="20" spans="2:8" ht="15.75" thickTop="1">
      <c r="B20" s="1"/>
      <c r="G20" s="17"/>
      <c r="H20" s="17"/>
    </row>
    <row r="21" spans="2:9" ht="15">
      <c r="B21" s="1">
        <v>2</v>
      </c>
      <c r="C21" s="5" t="s">
        <v>18</v>
      </c>
      <c r="G21" s="17"/>
      <c r="H21" s="17"/>
      <c r="I21" s="6">
        <f>+H22+H28</f>
        <v>1615124.5299999998</v>
      </c>
    </row>
    <row r="22" spans="2:8" ht="15">
      <c r="B22" s="1">
        <v>21</v>
      </c>
      <c r="C22" t="s">
        <v>19</v>
      </c>
      <c r="G22" s="17"/>
      <c r="H22" s="17">
        <f>SUM(G23:G27)</f>
        <v>1615124.5299999998</v>
      </c>
    </row>
    <row r="23" spans="2:8" ht="15">
      <c r="B23" s="1">
        <v>211</v>
      </c>
      <c r="C23" t="s">
        <v>20</v>
      </c>
      <c r="G23" s="17">
        <v>859788.19</v>
      </c>
      <c r="H23" s="17"/>
    </row>
    <row r="24" spans="2:8" ht="15">
      <c r="B24" s="1">
        <v>213</v>
      </c>
      <c r="C24" t="s">
        <v>71</v>
      </c>
      <c r="G24" s="17">
        <v>121000</v>
      </c>
      <c r="H24" s="17"/>
    </row>
    <row r="25" spans="2:10" ht="15">
      <c r="B25" s="1">
        <v>215</v>
      </c>
      <c r="C25" t="s">
        <v>37</v>
      </c>
      <c r="G25" s="3">
        <v>634336.34</v>
      </c>
      <c r="H25" s="17"/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G28" s="17"/>
      <c r="H28" s="17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2920103.09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1480103.09</v>
      </c>
      <c r="J36" s="2"/>
    </row>
    <row r="37" spans="2:7" ht="15" hidden="1">
      <c r="B37" s="1">
        <v>340</v>
      </c>
      <c r="D37" t="s">
        <v>25</v>
      </c>
      <c r="G37" s="2">
        <v>0</v>
      </c>
    </row>
    <row r="38" spans="2:11" ht="15">
      <c r="B38" s="1">
        <v>341</v>
      </c>
      <c r="D38" t="s">
        <v>34</v>
      </c>
      <c r="G38" s="13">
        <v>1480103.09</v>
      </c>
      <c r="H38" s="3"/>
      <c r="I38" s="3"/>
      <c r="J38" s="15"/>
      <c r="K38" s="2"/>
    </row>
    <row r="39" spans="2:10" ht="15.75" thickBot="1">
      <c r="B39" s="1"/>
      <c r="E39" s="9" t="s">
        <v>22</v>
      </c>
      <c r="I39" s="8">
        <f>SUM(I21:I38)</f>
        <v>4535227.619999999</v>
      </c>
      <c r="J39" s="2"/>
    </row>
    <row r="40" spans="2:10" ht="15.75" thickTop="1">
      <c r="B40" s="1"/>
      <c r="J40" s="2"/>
    </row>
    <row r="41" ht="15">
      <c r="C41" s="11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705515260.56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705515260.56</v>
      </c>
      <c r="I46" s="3"/>
    </row>
    <row r="47" spans="2:9" ht="15.75" thickBot="1">
      <c r="B47" s="1"/>
      <c r="E47" s="9" t="s">
        <v>23</v>
      </c>
      <c r="F47" s="9"/>
      <c r="H47" s="10"/>
      <c r="I47" s="12">
        <f>SUM(H43:H46)</f>
        <v>705515260.56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705515260.56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705515260.56</v>
      </c>
      <c r="I52" s="3"/>
    </row>
    <row r="53" spans="2:9" ht="15.75" thickBot="1">
      <c r="B53" s="1"/>
      <c r="E53" s="9" t="s">
        <v>23</v>
      </c>
      <c r="F53" s="9"/>
      <c r="H53" s="10"/>
      <c r="I53" s="12">
        <f>SUM(I49:I52)</f>
        <v>705515260.56</v>
      </c>
    </row>
    <row r="54" spans="2:8" ht="15.75" thickTop="1">
      <c r="B54" s="1"/>
      <c r="E54" s="9"/>
      <c r="F54" s="9"/>
      <c r="G54" s="10"/>
      <c r="H54" s="18"/>
    </row>
    <row r="55" spans="2:8" ht="15">
      <c r="B55" s="1"/>
      <c r="E55" s="9"/>
      <c r="F55" s="9"/>
      <c r="G55" s="10"/>
      <c r="H55" s="18"/>
    </row>
    <row r="56" spans="2:8" ht="15">
      <c r="B56" s="1"/>
      <c r="C56" s="9" t="s">
        <v>73</v>
      </c>
      <c r="E56" s="9"/>
      <c r="F56" s="9"/>
      <c r="G56" s="10"/>
      <c r="H56" s="18"/>
    </row>
    <row r="57" spans="2:9" ht="15">
      <c r="B57" s="1"/>
      <c r="E57" s="19"/>
      <c r="F57" s="19"/>
      <c r="H57" s="19"/>
      <c r="I57" s="17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75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3443660.16</v>
      </c>
    </row>
    <row r="7" spans="2:8" ht="15">
      <c r="B7" s="1">
        <v>51</v>
      </c>
      <c r="D7" t="s">
        <v>35</v>
      </c>
      <c r="G7" s="2">
        <f>SUM(F8:F9)</f>
        <v>3412068.64</v>
      </c>
      <c r="H7" s="6"/>
    </row>
    <row r="8" spans="2:8" ht="15">
      <c r="B8" s="1">
        <v>510</v>
      </c>
      <c r="E8" t="s">
        <v>36</v>
      </c>
      <c r="F8" s="3">
        <v>3412068.64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31591.52</v>
      </c>
    </row>
    <row r="11" spans="2:6" ht="15">
      <c r="B11" s="1">
        <v>521</v>
      </c>
      <c r="E11" t="s">
        <v>29</v>
      </c>
      <c r="F11" s="2">
        <v>2411.18</v>
      </c>
    </row>
    <row r="12" spans="2:7" ht="15">
      <c r="B12" s="1">
        <v>522</v>
      </c>
      <c r="E12" t="s">
        <v>14</v>
      </c>
      <c r="F12" s="17">
        <v>29176.34</v>
      </c>
      <c r="G12" s="17"/>
    </row>
    <row r="13" spans="2:7" ht="15">
      <c r="B13" s="1">
        <v>524</v>
      </c>
      <c r="E13" t="s">
        <v>57</v>
      </c>
      <c r="F13" s="3">
        <v>4</v>
      </c>
      <c r="G13" s="3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1329220.7299999997</v>
      </c>
    </row>
    <row r="18" spans="2:7" ht="15">
      <c r="B18" s="1">
        <v>41</v>
      </c>
      <c r="D18" t="s">
        <v>16</v>
      </c>
      <c r="G18" s="2">
        <f>SUM(F19:F21)</f>
        <v>1329201.7999999998</v>
      </c>
    </row>
    <row r="19" spans="2:6" ht="15">
      <c r="B19" s="1">
        <v>410</v>
      </c>
      <c r="E19" t="s">
        <v>32</v>
      </c>
      <c r="F19" s="2">
        <v>278524.75</v>
      </c>
    </row>
    <row r="20" spans="2:10" ht="15">
      <c r="B20" s="1">
        <v>411</v>
      </c>
      <c r="E20" t="s">
        <v>17</v>
      </c>
      <c r="F20" s="2">
        <v>1048384.82</v>
      </c>
      <c r="I20" s="2"/>
      <c r="J20" s="2"/>
    </row>
    <row r="21" spans="2:10" ht="15">
      <c r="B21" s="1">
        <v>412</v>
      </c>
      <c r="E21" t="s">
        <v>52</v>
      </c>
      <c r="F21" s="3">
        <v>2292.23</v>
      </c>
      <c r="J21" s="2"/>
    </row>
    <row r="22" spans="2:10" ht="15">
      <c r="B22" s="1">
        <v>42</v>
      </c>
      <c r="D22" t="s">
        <v>50</v>
      </c>
      <c r="F22" s="17"/>
      <c r="G22" s="2">
        <f>SUM(F23:F26)</f>
        <v>18.93</v>
      </c>
      <c r="J22" s="2"/>
    </row>
    <row r="23" spans="2:10" ht="15" hidden="1">
      <c r="B23" s="1">
        <v>421</v>
      </c>
      <c r="E23" t="s">
        <v>64</v>
      </c>
      <c r="F23" s="17">
        <v>0</v>
      </c>
      <c r="J23" s="2"/>
    </row>
    <row r="24" spans="2:10" ht="15">
      <c r="B24" s="1">
        <v>422</v>
      </c>
      <c r="E24" t="s">
        <v>51</v>
      </c>
      <c r="F24" s="3">
        <v>18.93</v>
      </c>
      <c r="G24" s="3"/>
      <c r="H24" s="3"/>
      <c r="J24" s="2"/>
    </row>
    <row r="25" spans="2:10" ht="1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F27" s="17"/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spans="2:8" ht="5.25" customHeight="1">
      <c r="B29" s="1"/>
      <c r="H29" s="17"/>
    </row>
    <row r="30" spans="2:11" ht="15">
      <c r="B30" s="1"/>
      <c r="E30" s="5" t="s">
        <v>65</v>
      </c>
      <c r="H30" s="6">
        <f>+H6-H17</f>
        <v>2114439.4300000006</v>
      </c>
      <c r="I30" s="2"/>
      <c r="J30" s="2"/>
      <c r="K30" s="2"/>
    </row>
    <row r="31" spans="2:8" ht="9" customHeight="1">
      <c r="B31" s="1"/>
      <c r="H31" s="17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634336.3400000001</v>
      </c>
    </row>
    <row r="35" spans="2:10" ht="15">
      <c r="B35" s="1">
        <v>440</v>
      </c>
      <c r="E35" t="s">
        <v>38</v>
      </c>
      <c r="G35" s="3">
        <v>634336.3400000001</v>
      </c>
      <c r="H35" s="3"/>
      <c r="I35" s="2"/>
      <c r="J35" s="2"/>
    </row>
    <row r="36" spans="2:10" ht="6" customHeight="1" hidden="1">
      <c r="B36" s="1"/>
      <c r="G36" s="17"/>
      <c r="H36" s="17"/>
      <c r="J36" s="2"/>
    </row>
    <row r="37" spans="2:10" ht="15" hidden="1">
      <c r="B37" s="1"/>
      <c r="E37" t="s">
        <v>61</v>
      </c>
      <c r="G37" s="17"/>
      <c r="H37" s="17">
        <v>0</v>
      </c>
      <c r="J37" s="2"/>
    </row>
    <row r="38" spans="2:8" ht="3.75" customHeight="1">
      <c r="B38" s="1"/>
      <c r="H38" s="17"/>
    </row>
    <row r="39" spans="2:8" ht="15">
      <c r="B39" s="1"/>
      <c r="E39" s="9" t="s">
        <v>66</v>
      </c>
      <c r="H39" s="14">
        <f>+H30-H32-H34-H37</f>
        <v>1480103.0900000005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9" t="s">
        <v>73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2021-09-10T00:31:17Z</dcterms:modified>
  <cp:category/>
  <cp:version/>
  <cp:contentType/>
  <cp:contentStatus/>
</cp:coreProperties>
</file>