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46" documentId="8_{312BECE8-46A1-4A13-8AD6-2EE065CAF3EF}" xr6:coauthVersionLast="47" xr6:coauthVersionMax="47" xr10:uidLastSave="{F0E8939D-0CAF-48E2-B349-5FE6B3E1762D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C88" i="1" l="1"/>
  <c r="C95" i="1"/>
  <c r="C58" i="1"/>
  <c r="C96" i="1" l="1"/>
  <c r="C102" i="1" l="1"/>
  <c r="C108" i="1" s="1"/>
  <c r="C31" i="1" l="1"/>
  <c r="C47" i="1" l="1"/>
  <c r="C60" i="1" s="1"/>
  <c r="C73" i="1" s="1"/>
  <c r="C18" i="1" l="1"/>
  <c r="C33" i="1" s="1"/>
  <c r="C75" i="1" s="1"/>
</calcChain>
</file>

<file path=xl/sharedStrings.xml><?xml version="1.0" encoding="utf-8"?>
<sst xmlns="http://schemas.openxmlformats.org/spreadsheetml/2006/main" count="82" uniqueCount="76">
  <si>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</si>
  <si>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</si>
  <si>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</si>
  <si>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</si>
  <si>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</si>
  <si>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</si>
  <si>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</si>
  <si>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</si>
  <si>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</si>
  <si>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</si>
  <si>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</si>
  <si>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</si>
  <si>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</si>
  <si>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</si>
  <si>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</si>
  <si>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</si>
  <si>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</si>
  <si>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</si>
  <si>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</si>
  <si>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</si>
  <si>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</si>
  <si>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</si>
  <si>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</si>
  <si>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</si>
  <si>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</si>
  <si>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</si>
  <si>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</si>
  <si>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</si>
  <si>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</si>
  <si>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</si>
  <si>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</si>
  <si>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</si>
  <si>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</si>
  <si>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</si>
  <si>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</si>
  <si>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</si>
  <si>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</si>
  <si>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</si>
  <si>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</si>
  <si>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</si>
  <si>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</si>
  <si>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</si>
  <si>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</si>
  <si>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</si>
  <si>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</si>
  <si>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</si>
  <si>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</si>
  <si>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</si>
  <si>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</si>
  <si>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</si>
  <si>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</si>
  <si>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</si>
  <si>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</si>
  <si>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</si>
  <si>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</si>
  <si>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</si>
  <si>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</si>
  <si>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</si>
  <si>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</si>
  <si>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</si>
  <si>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</si>
  <si>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</si>
  <si>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</si>
  <si>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</si>
  <si>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</si>
  <si>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</si>
  <si>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</si>
  <si>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</si>
  <si>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</si>
  <si>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</si>
  <si>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</si>
  <si>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Estado de Resultados al 31 de Diciembre 2021</t>
  </si>
  <si>
    <t>Balance General al 31 de Diciembre 2021</t>
  </si>
  <si>
    <t>Ingresos diferidos</t>
  </si>
  <si>
    <t>Impuesto sobre la renta por pagar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</si>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</sst>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47625</xdr:colOff>
      <xdr:row>45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topLeftCell="A41" zoomScaleNormal="100" workbookViewId="0">
      <selection activeCell="C67" sqref="C67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72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75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6487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22287</v>
      </c>
      <c r="D10" s="8"/>
      <c r="E10" s="8"/>
    </row>
    <row r="11" spans="1:5" x14ac:dyDescent="0.2">
      <c r="A11" s="2" t="s">
        <v>4</v>
      </c>
      <c r="C11" s="19">
        <v>15383</v>
      </c>
      <c r="D11" s="8"/>
      <c r="E11" s="8"/>
    </row>
    <row r="12" spans="1:5" x14ac:dyDescent="0.2">
      <c r="A12" s="2" t="s">
        <v>5</v>
      </c>
      <c r="C12" s="19">
        <v>5966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222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50345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152</v>
      </c>
      <c r="D21" s="8"/>
      <c r="E21" s="8"/>
    </row>
    <row r="22" spans="1:5" x14ac:dyDescent="0.2">
      <c r="A22" s="2" t="s">
        <v>68</v>
      </c>
      <c r="C22" s="19">
        <v>255</v>
      </c>
      <c r="D22" s="8"/>
      <c r="E22" s="8"/>
    </row>
    <row r="23" spans="1:5" x14ac:dyDescent="0.2">
      <c r="A23" s="2" t="s">
        <v>62</v>
      </c>
      <c r="C23" s="19">
        <v>446</v>
      </c>
      <c r="D23" s="8"/>
      <c r="E23" s="8"/>
    </row>
    <row r="24" spans="1:5" x14ac:dyDescent="0.2">
      <c r="A24" s="2" t="s">
        <v>12</v>
      </c>
      <c r="C24" s="19">
        <v>20332</v>
      </c>
      <c r="D24" s="8"/>
      <c r="E24" s="8"/>
    </row>
    <row r="25" spans="1:5" x14ac:dyDescent="0.2">
      <c r="A25" s="2" t="s">
        <v>13</v>
      </c>
      <c r="C25" s="19">
        <v>92386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2948</v>
      </c>
      <c r="D27" s="8"/>
      <c r="E27" s="8"/>
    </row>
    <row r="28" spans="1:5" x14ac:dyDescent="0.2">
      <c r="A28" s="2" t="s">
        <v>59</v>
      </c>
      <c r="C28" s="19">
        <v>1114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117634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167979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15845</v>
      </c>
      <c r="D35" s="8"/>
      <c r="E35" s="8"/>
    </row>
    <row r="36" spans="1:5" x14ac:dyDescent="0.2">
      <c r="A36" s="2" t="s">
        <v>20</v>
      </c>
      <c r="C36" s="19">
        <v>13549</v>
      </c>
      <c r="D36" s="8"/>
      <c r="E36" s="8"/>
    </row>
    <row r="37" spans="1:5" x14ac:dyDescent="0.2">
      <c r="A37" s="2" t="s">
        <v>21</v>
      </c>
      <c r="C37" s="19">
        <v>850</v>
      </c>
      <c r="D37" s="8"/>
      <c r="E37" s="8"/>
    </row>
    <row r="38" spans="1:5" x14ac:dyDescent="0.2">
      <c r="A38" s="2" t="s">
        <v>22</v>
      </c>
      <c r="C38" s="19">
        <v>1484</v>
      </c>
      <c r="D38" s="8"/>
      <c r="E38" s="8"/>
    </row>
    <row r="39" spans="1:5" x14ac:dyDescent="0.2">
      <c r="A39" s="2" t="s">
        <v>23</v>
      </c>
      <c r="C39" s="19">
        <v>2386</v>
      </c>
      <c r="D39" s="8"/>
      <c r="E39" s="8"/>
    </row>
    <row r="40" spans="1:5" x14ac:dyDescent="0.2">
      <c r="A40" s="2" t="s">
        <v>24</v>
      </c>
      <c r="C40" s="19">
        <v>3556</v>
      </c>
      <c r="D40" s="8"/>
      <c r="E40" s="8"/>
    </row>
    <row r="41" spans="1:5" x14ac:dyDescent="0.2">
      <c r="A41" s="2" t="s">
        <v>25</v>
      </c>
      <c r="C41" s="18">
        <v>1947</v>
      </c>
      <c r="D41" s="8"/>
      <c r="E41" s="8"/>
    </row>
    <row r="42" spans="1:5" x14ac:dyDescent="0.2">
      <c r="A42" s="2" t="s">
        <v>60</v>
      </c>
      <c r="C42" s="18">
        <v>182</v>
      </c>
      <c r="D42" s="8"/>
      <c r="E42" s="8"/>
    </row>
    <row r="43" spans="1:5" x14ac:dyDescent="0.2">
      <c r="A43" s="2" t="s">
        <v>26</v>
      </c>
      <c r="D43" s="8"/>
      <c r="E43" s="8"/>
    </row>
    <row r="44" spans="1:5" x14ac:dyDescent="0.2">
      <c r="A44" s="2" t="s">
        <v>73</v>
      </c>
      <c r="C44" s="18">
        <v>107</v>
      </c>
      <c r="D44" s="8"/>
      <c r="E44" s="8"/>
    </row>
    <row r="45" spans="1:5" ht="12.75" customHeight="1" x14ac:dyDescent="0.2">
      <c r="A45" s="2" t="s">
        <v>8</v>
      </c>
      <c r="C45" s="19">
        <v>0</v>
      </c>
      <c r="D45" s="8"/>
      <c r="E45" s="8"/>
    </row>
    <row r="46" spans="1:5" x14ac:dyDescent="0.2">
      <c r="A46" s="6"/>
      <c r="D46" s="8"/>
      <c r="E46" s="8"/>
    </row>
    <row r="47" spans="1:5" ht="12.75" customHeight="1" x14ac:dyDescent="0.2">
      <c r="A47" s="3" t="s">
        <v>27</v>
      </c>
      <c r="C47" s="20">
        <f>SUM(C35:C46)</f>
        <v>39906</v>
      </c>
      <c r="D47" s="8"/>
      <c r="E47" s="8"/>
    </row>
    <row r="48" spans="1:5" x14ac:dyDescent="0.2">
      <c r="A48" s="6"/>
      <c r="D48" s="8"/>
      <c r="E48" s="8"/>
    </row>
    <row r="49" spans="1:5" x14ac:dyDescent="0.2">
      <c r="A49" s="2" t="s">
        <v>28</v>
      </c>
      <c r="C49" s="19">
        <v>57232</v>
      </c>
      <c r="D49" s="8"/>
      <c r="E49" s="8"/>
    </row>
    <row r="50" spans="1:5" x14ac:dyDescent="0.2">
      <c r="A50" s="13" t="s">
        <v>60</v>
      </c>
      <c r="C50" s="19">
        <v>1044</v>
      </c>
      <c r="D50" s="8"/>
      <c r="E50" s="8"/>
    </row>
    <row r="51" spans="1:5" x14ac:dyDescent="0.2">
      <c r="A51" s="2" t="s">
        <v>69</v>
      </c>
      <c r="C51" s="19">
        <v>0</v>
      </c>
      <c r="D51" s="8"/>
      <c r="E51" s="8"/>
    </row>
    <row r="52" spans="1:5" x14ac:dyDescent="0.2">
      <c r="A52" s="2" t="s">
        <v>29</v>
      </c>
      <c r="C52" s="19">
        <v>381</v>
      </c>
      <c r="D52" s="8"/>
      <c r="E52" s="8"/>
    </row>
    <row r="53" spans="1:5" x14ac:dyDescent="0.2">
      <c r="A53" s="13" t="s">
        <v>63</v>
      </c>
      <c r="C53" s="19">
        <v>0</v>
      </c>
      <c r="D53" s="8"/>
      <c r="E53" s="8"/>
    </row>
    <row r="54" spans="1:5" x14ac:dyDescent="0.2">
      <c r="A54" s="13" t="s">
        <v>74</v>
      </c>
      <c r="C54" s="19">
        <v>874</v>
      </c>
      <c r="D54" s="8"/>
      <c r="E54" s="8"/>
    </row>
    <row r="55" spans="1:5" x14ac:dyDescent="0.2">
      <c r="A55" s="2" t="s">
        <v>14</v>
      </c>
      <c r="C55" s="19">
        <v>5422</v>
      </c>
      <c r="D55" s="8"/>
      <c r="E55" s="8"/>
    </row>
    <row r="56" spans="1:5" ht="12.75" customHeight="1" x14ac:dyDescent="0.2">
      <c r="A56" s="13" t="s">
        <v>70</v>
      </c>
      <c r="C56" s="19">
        <v>5122</v>
      </c>
      <c r="D56" s="8"/>
      <c r="E56" s="8"/>
    </row>
    <row r="57" spans="1:5" x14ac:dyDescent="0.2">
      <c r="A57" s="6"/>
      <c r="D57" s="8"/>
      <c r="E57" s="8"/>
    </row>
    <row r="58" spans="1:5" ht="12.75" customHeight="1" x14ac:dyDescent="0.2">
      <c r="A58" s="3" t="s">
        <v>30</v>
      </c>
      <c r="C58" s="20">
        <f>SUM(C49:C57)</f>
        <v>70075</v>
      </c>
      <c r="D58" s="8"/>
      <c r="E58" s="8"/>
    </row>
    <row r="59" spans="1:5" ht="12.75" customHeight="1" x14ac:dyDescent="0.2">
      <c r="A59" s="6"/>
      <c r="D59" s="8"/>
      <c r="E59" s="8"/>
    </row>
    <row r="60" spans="1:5" ht="12.75" customHeight="1" x14ac:dyDescent="0.2">
      <c r="A60" s="3" t="s">
        <v>31</v>
      </c>
      <c r="C60" s="20">
        <f>+C47+C58</f>
        <v>109981</v>
      </c>
      <c r="D60" s="8"/>
      <c r="E60" s="8"/>
    </row>
    <row r="61" spans="1:5" x14ac:dyDescent="0.2">
      <c r="A61" s="6"/>
      <c r="D61" s="8"/>
      <c r="E61" s="8"/>
    </row>
    <row r="62" spans="1:5" ht="12.75" customHeight="1" x14ac:dyDescent="0.2">
      <c r="A62" s="2" t="s">
        <v>32</v>
      </c>
      <c r="C62" s="19">
        <v>404</v>
      </c>
      <c r="D62" s="8"/>
      <c r="E62" s="8"/>
    </row>
    <row r="63" spans="1:5" x14ac:dyDescent="0.2">
      <c r="A63" s="6"/>
      <c r="C63" s="19"/>
      <c r="D63" s="8"/>
      <c r="E63" s="8"/>
    </row>
    <row r="64" spans="1:5" x14ac:dyDescent="0.2">
      <c r="A64" s="2" t="s">
        <v>33</v>
      </c>
      <c r="C64" s="19">
        <v>34363</v>
      </c>
      <c r="D64" s="8"/>
      <c r="E64" s="8"/>
    </row>
    <row r="65" spans="1:5" x14ac:dyDescent="0.2">
      <c r="A65" s="2" t="s">
        <v>34</v>
      </c>
      <c r="C65" s="19">
        <v>6919</v>
      </c>
      <c r="D65" s="8"/>
      <c r="E65" s="8"/>
    </row>
    <row r="66" spans="1:5" x14ac:dyDescent="0.2">
      <c r="A66" s="2" t="s">
        <v>35</v>
      </c>
      <c r="C66" s="19">
        <v>915</v>
      </c>
      <c r="D66" s="8"/>
      <c r="E66" s="8"/>
    </row>
    <row r="67" spans="1:5" x14ac:dyDescent="0.2">
      <c r="A67" s="2" t="s">
        <v>36</v>
      </c>
      <c r="C67" s="19">
        <v>32</v>
      </c>
      <c r="D67" s="8"/>
      <c r="E67" s="8"/>
    </row>
    <row r="68" spans="1:5" x14ac:dyDescent="0.2">
      <c r="A68" s="2" t="s">
        <v>57</v>
      </c>
      <c r="C68" s="21">
        <v>15365</v>
      </c>
      <c r="D68" s="8"/>
      <c r="E68" s="8"/>
    </row>
    <row r="69" spans="1:5" x14ac:dyDescent="0.2">
      <c r="A69" s="2" t="s">
        <v>8</v>
      </c>
      <c r="C69" s="21"/>
      <c r="D69" s="8"/>
      <c r="E69" s="8"/>
    </row>
    <row r="70" spans="1:5" x14ac:dyDescent="0.2">
      <c r="A70" s="6"/>
      <c r="D70" s="8"/>
      <c r="E70" s="8"/>
    </row>
    <row r="71" spans="1:5" x14ac:dyDescent="0.2">
      <c r="A71" s="3" t="s">
        <v>37</v>
      </c>
      <c r="C71" s="20">
        <f>SUM(C64:C70)</f>
        <v>57594</v>
      </c>
      <c r="D71" s="8"/>
      <c r="E71" s="8"/>
    </row>
    <row r="72" spans="1:5" x14ac:dyDescent="0.2">
      <c r="A72" s="6"/>
      <c r="D72" s="8"/>
      <c r="E72" s="8"/>
    </row>
    <row r="73" spans="1:5" ht="12.75" customHeight="1" x14ac:dyDescent="0.2">
      <c r="A73" s="3" t="s">
        <v>38</v>
      </c>
      <c r="C73" s="20">
        <f>+C60+C62+C71</f>
        <v>167979</v>
      </c>
    </row>
    <row r="74" spans="1:5" x14ac:dyDescent="0.2">
      <c r="E74" s="12"/>
    </row>
    <row r="75" spans="1:5" ht="12.75" customHeight="1" x14ac:dyDescent="0.2">
      <c r="C75" s="26">
        <f>+C33-C73</f>
        <v>0</v>
      </c>
    </row>
    <row r="76" spans="1:5" ht="12.75" customHeight="1" x14ac:dyDescent="0.2">
      <c r="C76" s="22"/>
    </row>
    <row r="77" spans="1:5" ht="12.75" customHeight="1" x14ac:dyDescent="0.2">
      <c r="C77" s="22"/>
    </row>
    <row r="78" spans="1:5" ht="12.75" customHeight="1" x14ac:dyDescent="0.2">
      <c r="C78" s="22"/>
    </row>
    <row r="79" spans="1:5" ht="12.75" customHeight="1" x14ac:dyDescent="0.2"/>
    <row r="80" spans="1:5" ht="12.75" customHeight="1" x14ac:dyDescent="0.2">
      <c r="A80" s="25" t="s">
        <v>71</v>
      </c>
      <c r="B80" s="25"/>
      <c r="C80" s="25"/>
    </row>
    <row r="81" spans="1:3" x14ac:dyDescent="0.2">
      <c r="A81" s="25" t="s">
        <v>0</v>
      </c>
      <c r="B81" s="25"/>
      <c r="C81" s="25"/>
    </row>
    <row r="83" spans="1:3" ht="12.75" customHeight="1" x14ac:dyDescent="0.2">
      <c r="A83" s="1" t="s">
        <v>61</v>
      </c>
    </row>
    <row r="84" spans="1:3" x14ac:dyDescent="0.2">
      <c r="A84" s="5"/>
    </row>
    <row r="85" spans="1:3" x14ac:dyDescent="0.2">
      <c r="A85" s="2" t="s">
        <v>40</v>
      </c>
      <c r="C85" s="19">
        <v>163570</v>
      </c>
    </row>
    <row r="86" spans="1:3" ht="12.75" customHeight="1" x14ac:dyDescent="0.2">
      <c r="A86" s="2" t="s">
        <v>41</v>
      </c>
      <c r="C86" s="19">
        <v>13098</v>
      </c>
    </row>
    <row r="87" spans="1:3" x14ac:dyDescent="0.2">
      <c r="A87" s="6"/>
    </row>
    <row r="88" spans="1:3" ht="12.75" customHeight="1" x14ac:dyDescent="0.2">
      <c r="A88" s="3" t="s">
        <v>42</v>
      </c>
      <c r="C88" s="20">
        <f>SUM(C85:C87)</f>
        <v>176668</v>
      </c>
    </row>
    <row r="89" spans="1:3" x14ac:dyDescent="0.2">
      <c r="A89" s="6"/>
    </row>
    <row r="90" spans="1:3" x14ac:dyDescent="0.2">
      <c r="A90" s="2" t="s">
        <v>43</v>
      </c>
      <c r="C90" s="19">
        <v>112952</v>
      </c>
    </row>
    <row r="91" spans="1:3" x14ac:dyDescent="0.2">
      <c r="A91" s="2" t="s">
        <v>44</v>
      </c>
      <c r="C91" s="19">
        <v>29547</v>
      </c>
    </row>
    <row r="92" spans="1:3" x14ac:dyDescent="0.2">
      <c r="A92" s="2" t="s">
        <v>45</v>
      </c>
      <c r="C92" s="19">
        <v>7973</v>
      </c>
    </row>
    <row r="93" spans="1:3" ht="12.75" customHeight="1" x14ac:dyDescent="0.2">
      <c r="A93" s="2" t="s">
        <v>46</v>
      </c>
      <c r="C93" s="19">
        <v>63</v>
      </c>
    </row>
    <row r="94" spans="1:3" x14ac:dyDescent="0.2">
      <c r="A94" s="6"/>
    </row>
    <row r="95" spans="1:3" x14ac:dyDescent="0.2">
      <c r="A95" s="3" t="s">
        <v>47</v>
      </c>
      <c r="C95" s="20">
        <f>SUM(C90:C94)</f>
        <v>150535</v>
      </c>
    </row>
    <row r="96" spans="1:3" ht="12.75" customHeight="1" x14ac:dyDescent="0.2">
      <c r="A96" s="3" t="s">
        <v>48</v>
      </c>
      <c r="C96" s="20">
        <f>+C88-C95</f>
        <v>26133</v>
      </c>
    </row>
    <row r="97" spans="1:3" x14ac:dyDescent="0.2">
      <c r="A97" s="6"/>
    </row>
    <row r="98" spans="1:3" x14ac:dyDescent="0.2">
      <c r="A98" s="2" t="s">
        <v>49</v>
      </c>
      <c r="C98" s="19">
        <v>2267</v>
      </c>
    </row>
    <row r="99" spans="1:3" x14ac:dyDescent="0.2">
      <c r="A99" s="2" t="s">
        <v>50</v>
      </c>
      <c r="C99" s="19">
        <v>4469</v>
      </c>
    </row>
    <row r="100" spans="1:3" ht="12.75" customHeight="1" x14ac:dyDescent="0.2">
      <c r="A100" s="2" t="s">
        <v>51</v>
      </c>
      <c r="C100" s="19">
        <v>0</v>
      </c>
    </row>
    <row r="101" spans="1:3" x14ac:dyDescent="0.2">
      <c r="A101" s="6"/>
    </row>
    <row r="102" spans="1:3" ht="12.75" customHeight="1" x14ac:dyDescent="0.2">
      <c r="A102" s="3" t="s">
        <v>52</v>
      </c>
      <c r="C102" s="20">
        <f>+C96+C98-C99+C100</f>
        <v>23931</v>
      </c>
    </row>
    <row r="103" spans="1:3" x14ac:dyDescent="0.2">
      <c r="A103" s="6"/>
    </row>
    <row r="104" spans="1:3" x14ac:dyDescent="0.2">
      <c r="A104" s="2" t="s">
        <v>53</v>
      </c>
      <c r="C104" s="19">
        <v>8346</v>
      </c>
    </row>
    <row r="105" spans="1:3" x14ac:dyDescent="0.2">
      <c r="A105" s="2" t="s">
        <v>54</v>
      </c>
      <c r="C105" s="19"/>
    </row>
    <row r="106" spans="1:3" x14ac:dyDescent="0.2">
      <c r="A106" s="2" t="s">
        <v>55</v>
      </c>
      <c r="C106" s="19">
        <v>220</v>
      </c>
    </row>
    <row r="107" spans="1:3" x14ac:dyDescent="0.2">
      <c r="A107" s="6"/>
    </row>
    <row r="108" spans="1:3" x14ac:dyDescent="0.2">
      <c r="A108" s="3" t="s">
        <v>56</v>
      </c>
      <c r="C108" s="20">
        <f>+C102-C104-C106</f>
        <v>15365</v>
      </c>
    </row>
    <row r="111" spans="1:3" x14ac:dyDescent="0.2">
      <c r="A111" s="8"/>
    </row>
    <row r="112" spans="1:3" x14ac:dyDescent="0.2">
      <c r="A112" t="s">
        <v>64</v>
      </c>
      <c r="B112" s="23" t="s">
        <v>65</v>
      </c>
      <c r="C112" s="23"/>
    </row>
    <row r="113" spans="1:3" x14ac:dyDescent="0.2">
      <c r="A113" t="s">
        <v>66</v>
      </c>
      <c r="B113" s="24" t="s">
        <v>67</v>
      </c>
      <c r="C113" s="24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2022-02-22T23:13:38Z</cp:lastPrinted>
  <dcterms:created xsi:type="dcterms:W3CDTF">2008-03-26T01:30:43Z</dcterms:created>
  <dcterms:modified xsi:type="dcterms:W3CDTF">2022-02-22T23:14:20Z</dcterms:modified>
</cp:coreProperties>
</file>