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NCB18 BAL DIC 2021" sheetId="1" r:id="rId1"/>
    <sheet name="NCB18 ER DIC 2021" sheetId="2" r:id="rId2"/>
    <sheet name="NCB18 ECP DIC 2021" sheetId="5" r:id="rId3"/>
    <sheet name="NCB18 EFE DIC 2021" sheetId="6" r:id="rId4"/>
  </sheets>
  <externalReferences>
    <externalReference r:id="rId5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2">'NCB18 ECP DIC 2021'!$A$1:$I$46</definedName>
    <definedName name="_xlnm.Print_Area" localSheetId="1">'NCB18 ER DIC 2021'!$A$1:$G$66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calcChain.xml><?xml version="1.0" encoding="utf-8"?>
<calcChain xmlns="http://schemas.openxmlformats.org/spreadsheetml/2006/main">
  <c r="I19" i="5" l="1"/>
  <c r="F19" i="5"/>
  <c r="H17" i="5"/>
  <c r="H20" i="5" s="1"/>
  <c r="G17" i="5"/>
  <c r="G20" i="5" s="1"/>
  <c r="E17" i="5"/>
  <c r="E20" i="5" s="1"/>
  <c r="D17" i="5"/>
  <c r="D20" i="5" s="1"/>
  <c r="C17" i="5"/>
  <c r="C20" i="5" s="1"/>
  <c r="F16" i="5"/>
  <c r="I16" i="5" s="1"/>
  <c r="F15" i="5"/>
  <c r="I15" i="5" s="1"/>
  <c r="F14" i="5"/>
  <c r="F17" i="5" s="1"/>
  <c r="F20" i="5" s="1"/>
  <c r="I14" i="5" l="1"/>
  <c r="I17" i="5" s="1"/>
  <c r="I20" i="5" s="1"/>
</calcChain>
</file>

<file path=xl/sharedStrings.xml><?xml version="1.0" encoding="utf-8"?>
<sst xmlns="http://schemas.openxmlformats.org/spreadsheetml/2006/main" count="186" uniqueCount="115">
  <si>
    <t>A  C  T  I  V  O  S</t>
  </si>
  <si>
    <t>2  0  2  0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</si>
  <si>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</si>
  <si>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</si>
  <si>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</si>
  <si>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</si>
  <si>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</si>
  <si>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</si>
  <si>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</si>
  <si>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</si>
  <si>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</si>
  <si>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</si>
  <si>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</si>
  <si>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</si>
  <si>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</si>
  <si>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</si>
  <si>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</si>
  <si>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>2   0   2   0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</si>
  <si>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</si>
  <si>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</si>
  <si>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</si>
  <si>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</si>
  <si>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</si>
  <si>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</si>
  <si>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</si>
  <si>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</si>
  <si>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</si>
  <si>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</si>
  <si>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</si>
  <si>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</si>
  <si>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</si>
  <si>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</si>
  <si>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MARCO ANTONIO ALDANA CASTILLO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</si>
  <si>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</si>
  <si>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</si>
  <si>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</si>
  <si>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</si>
  <si>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</si>
  <si>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JAIME ANTONIO BAIRES QUINTEROS</t>
  </si>
  <si>
    <t>DIRECTOR PROPIETARIO</t>
  </si>
  <si>
    <t>IMPUESTO SOBRE LA RENTA</t>
  </si>
  <si>
    <t>2   0   2   1</t>
  </si>
  <si>
    <t>2  0  2  1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</si>
  <si>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</si>
  <si>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</si>
  <si>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</si>
  <si>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</si>
  <si>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</si>
  <si>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 xml:space="preserve">   CAJA Y BANCOS   </t>
  </si>
  <si>
    <t xml:space="preserve">   INVERSIONES FINANCIERAS   ( NOTA 3 )</t>
  </si>
  <si>
    <t xml:space="preserve">   BIENES RECIBIDOS EN PAGO (NETO)  ( NOTA 6)</t>
  </si>
  <si>
    <t xml:space="preserve">ACTIVO FIJO   (NETO) </t>
  </si>
  <si>
    <t>DEL 01 DE ENERO AL 31 DE DICIEMBRE DE 2021 y 2020</t>
  </si>
  <si>
    <t>MARIO ANTONIO GIOLITTI TORRES</t>
  </si>
  <si>
    <t xml:space="preserve">ESTADOS DE CAMBIOS EN EL PATRIMONIO </t>
  </si>
  <si>
    <t>SALDOS AL</t>
  </si>
  <si>
    <t xml:space="preserve">AUMENTOS </t>
  </si>
  <si>
    <t>DISMINUCIONES</t>
  </si>
  <si>
    <t>CAPITAL APORTADO POR EL ESTADO</t>
  </si>
  <si>
    <t>UTILIDADES</t>
  </si>
  <si>
    <t>RESERVA LEGAL</t>
  </si>
  <si>
    <t>PATRIMONIO RESTRINGIDO</t>
  </si>
  <si>
    <t>TOTAL PATRIMONIO</t>
  </si>
  <si>
    <t>FIRMADOS POR:</t>
  </si>
  <si>
    <t>GERENTE GENERAL</t>
  </si>
  <si>
    <t xml:space="preserve">ESTADOS DE FLUJO DE EFECTIVO </t>
  </si>
  <si>
    <t>ACTIVIDADES DE OPERACIÓN</t>
  </si>
  <si>
    <t>UTILIDAD NETA</t>
  </si>
  <si>
    <t>AJUSTES PARA CONCILIAR LA UTILIDAD NETA CON EL EFECTIVO</t>
  </si>
  <si>
    <t>POR ACTIVIDADES DE OPERACIÓN</t>
  </si>
  <si>
    <t>RESERVA DE SANEAMIENTO DE ACTIVOS</t>
  </si>
  <si>
    <t>DEPRECIACIONES Y AMORTIZACIONES</t>
  </si>
  <si>
    <t>INTERESES Y COMISIONES POR RECIBIR</t>
  </si>
  <si>
    <t>GANANCIA EN VENTA DE ACTIVOS EXTRAORDINARIOS</t>
  </si>
  <si>
    <t>GANANCIA EN VENTA DE ACTIVOS FIJOS</t>
  </si>
  <si>
    <t>EFECTIVO NETO PROVISTO POR ACTIVIDADES DE OPERACIÓN</t>
  </si>
  <si>
    <t>VENTA DE ACTIVOS EXTRAORDINARIOS</t>
  </si>
  <si>
    <t>ACTIVIDADES DE FINANCIAMIENTO</t>
  </si>
  <si>
    <t>EFECTIVO NETO (USADO) POR ACTIVIDADES DE FINANCIAMIENTO</t>
  </si>
  <si>
    <t>EFECTIVO EQUIVALENTE</t>
  </si>
  <si>
    <t>EFECTIVO AL INICIO DEL AÑO</t>
  </si>
  <si>
    <t>EFECTIVO AL FINAL DEL AÑO</t>
  </si>
  <si>
    <t>ADQUISICIÓN DE ACTIVO FIJO</t>
  </si>
  <si>
    <t>ADQUISICIÓN DE ACTIVO EXTRAORDINARIOS</t>
  </si>
  <si>
    <t>PRÉSTAMOS OBTENIDOS</t>
  </si>
  <si>
    <t>ACTIVOS DE INTERMEDIACIÓN</t>
  </si>
  <si>
    <t xml:space="preserve">   CARTERA DE PRÉSTAMOS  (NETO)  ( NOTA 4 y 5 )</t>
  </si>
  <si>
    <t xml:space="preserve">    PRÉSTAMOS DEL BANCO DE DESARROLLO DE EL SALVADOR ( NOTA 8 )</t>
  </si>
  <si>
    <t xml:space="preserve">    PRÉSTAMOS DE OTROS BANCOS    ( NOTA 9 )</t>
  </si>
  <si>
    <t xml:space="preserve">    DEPÓSITOS DE CLIENTES        ( NOTA 7 )</t>
  </si>
  <si>
    <t>PASIVOS DE INTERMEDIACIÓN</t>
  </si>
  <si>
    <t xml:space="preserve">    INTERESES DE PRÉSTAMOS</t>
  </si>
  <si>
    <t xml:space="preserve">    COMISIONES Y OTROS INGRESOS DE PRÉSTAMOS</t>
  </si>
  <si>
    <t xml:space="preserve">    REPORTOS Y OPERACIONES BURSÁTILES</t>
  </si>
  <si>
    <t xml:space="preserve">    INTERESES SOBRE DEPÓSITOS</t>
  </si>
  <si>
    <t>COSTOS DE OPERACIÓN</t>
  </si>
  <si>
    <t>INGRESOS DE OPERACIÓN</t>
  </si>
  <si>
    <t xml:space="preserve">    INTERESES SOBRE PRÉSTAMOS</t>
  </si>
  <si>
    <t xml:space="preserve">    INTERESES Y OTROS COSTOS DE DEPÓSITOS</t>
  </si>
  <si>
    <t>GASTOS DE OPERACIÓN  ( NOTA 12 )</t>
  </si>
  <si>
    <t>UTILIDAD DE OPERACIÓN</t>
  </si>
  <si>
    <t>CONTRIBUCIÓN ESPECIAL PARA LA SEGURIDAD CIUDADANA</t>
  </si>
  <si>
    <t>UTILIDAD DEL PERÍODO</t>
  </si>
  <si>
    <t>BALANCES GENERALES AL 31 DE DICIEMBRE DE 2021 y 2020</t>
  </si>
  <si>
    <t>(EXPRESADOS EN MILES DE DÓLARES DE LOS ESTADOS UNIDOS DE AMÉRICA)</t>
  </si>
  <si>
    <t xml:space="preserve">   REPORTO Y OTRAS OPERACIONES BURSÁTILES</t>
  </si>
  <si>
    <t>POR EL PERÍODO DEL 01 DE ENERO AL 31 DE DICIEMBRE DE 2021 y 2020</t>
  </si>
  <si>
    <t>CARTERA DE PRÉSTAMOS</t>
  </si>
  <si>
    <t>DEPÓSITOS DEL PÚBLICO</t>
  </si>
  <si>
    <t xml:space="preserve">EFECTIVO NETO (USADO)  POR ACTIVIDADES DE INVERSIÓN </t>
  </si>
  <si>
    <t xml:space="preserve">    PÉRDIDA POR VENTA DE TÍTULOS VALORES</t>
  </si>
  <si>
    <t>ESTADOS DE RESULTADOS POR EL PERÍODO</t>
  </si>
  <si>
    <t xml:space="preserve">REVALÚOS DEL ACTIVO FIJO </t>
  </si>
  <si>
    <t>ACTIVIDADES DE INVERSIÓN</t>
  </si>
  <si>
    <t>INVERSIONES EN INSTRUMENTOS FINANCIEROS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</si>
</sst>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  <numFmt numFmtId="176" formatCode="#,##0.0;[Red]\(#,##0.0\)"/>
    <numFmt numFmtId="177" formatCode="_(* #,##0.0_);[Red]_(* \(#,##0.0\);_(* &quot;-&quot;??_);_(@_)"/>
    <numFmt numFmtId="178" formatCode="_(\$* #,##0.00_);[Red]_(\$* \(#,##0.00\);_(\$* &quot;-&quot;??_);_(@_)"/>
    <numFmt numFmtId="179" formatCode="#,##0.00;[Red]\(#,##0.00\)"/>
    <numFmt numFmtId="180" formatCode="&quot;$&quot;#,##0.00_);[Red]&quot;$&quot;\(#,##0.00\)"/>
    <numFmt numFmtId="181" formatCode="\ \ \ \ @"/>
    <numFmt numFmtId="182" formatCode="_(* #,##0.0_);\ \(#,##0.0\);_(* &quot;-&quot;??_);_(@_)"/>
    <numFmt numFmtId="183" formatCode="_(&quot;$&quot;* #,##0.0_);&quot;$&quot;* \(#,##0.0\);_$* &quot;-&quot;??_);_(@_)"/>
    <numFmt numFmtId="184" formatCode="_(&quot;$&quot;* #,##0.0_);_(&quot;$&quot;* \(#,##0.0\);_(&quot;$&quot;* &quot;-&quot;?_);_(@_)"/>
    <numFmt numFmtId="185" formatCode="\ \ &quot;$&quot;* #,##0.0_);\(&quot;$&quot;#,##0.0\)"/>
    <numFmt numFmtId="186" formatCode="\ \ * #,##0.0_);\(&quot;$&quot;#,##0.0\)"/>
    <numFmt numFmtId="187" formatCode="_(* #,##0.0_);_(&quot;$&quot;* \(#,##0.0\);_(&quot;$&quot;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b/>
      <sz val="14"/>
      <name val="Helvetica"/>
      <family val="2"/>
    </font>
    <font>
      <b/>
      <sz val="10"/>
      <name val="Helvetica"/>
      <family val="2"/>
    </font>
    <font>
      <sz val="11"/>
      <name val="Arial"/>
      <family val="2"/>
    </font>
    <font>
      <sz val="12"/>
      <name val="Times New Roman"/>
      <family val="1"/>
    </font>
    <font>
      <sz val="11"/>
      <name val="Tms Rmn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39" fontId="18" fillId="2" borderId="0" xfId="8" applyNumberFormat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169" fontId="18" fillId="2" borderId="0" xfId="8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69" fontId="18" fillId="2" borderId="0" xfId="8" quotePrefix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70" fontId="16" fillId="2" borderId="0" xfId="7" applyNumberFormat="1" applyFont="1" applyFill="1" applyBorder="1" applyAlignment="1">
      <alignment vertical="center"/>
    </xf>
    <xf numFmtId="172" fontId="16" fillId="2" borderId="0" xfId="7" applyNumberFormat="1" applyFont="1" applyFill="1" applyBorder="1" applyAlignment="1">
      <alignment vertical="center"/>
    </xf>
    <xf numFmtId="172" fontId="16" fillId="2" borderId="1" xfId="7" applyNumberFormat="1" applyFont="1" applyFill="1" applyBorder="1" applyAlignment="1">
      <alignment vertical="center"/>
    </xf>
    <xf numFmtId="172" fontId="16" fillId="2" borderId="4" xfId="7" applyNumberFormat="1" applyFont="1" applyFill="1" applyBorder="1" applyAlignment="1">
      <alignment vertical="center"/>
    </xf>
    <xf numFmtId="170" fontId="16" fillId="2" borderId="2" xfId="7" applyNumberFormat="1" applyFont="1" applyFill="1" applyBorder="1" applyAlignment="1">
      <alignment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3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5" fontId="10" fillId="0" borderId="0" xfId="1" applyNumberFormat="1" applyFont="1" applyFill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7" fillId="0" borderId="0" xfId="1" applyNumberFormat="1" applyFont="1" applyFill="1" applyAlignment="1">
      <alignment vertical="center"/>
    </xf>
    <xf numFmtId="165" fontId="16" fillId="0" borderId="3" xfId="1" applyNumberFormat="1" applyFont="1" applyFill="1" applyBorder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5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43" fontId="16" fillId="2" borderId="0" xfId="8" applyNumberFormat="1" applyFont="1" applyFill="1" applyBorder="1" applyAlignment="1" applyProtection="1">
      <alignment vertical="center"/>
    </xf>
    <xf numFmtId="43" fontId="3" fillId="2" borderId="0" xfId="1" applyNumberFormat="1" applyFont="1" applyFill="1" applyBorder="1" applyAlignment="1">
      <alignment vertical="center"/>
    </xf>
    <xf numFmtId="43" fontId="3" fillId="2" borderId="0" xfId="8" applyNumberFormat="1" applyFont="1" applyFill="1" applyBorder="1" applyAlignment="1" applyProtection="1">
      <alignment vertical="center"/>
    </xf>
    <xf numFmtId="171" fontId="16" fillId="2" borderId="0" xfId="8" applyNumberFormat="1" applyFont="1" applyFill="1" applyBorder="1" applyAlignment="1" applyProtection="1">
      <alignment vertical="center"/>
    </xf>
    <xf numFmtId="171" fontId="3" fillId="2" borderId="0" xfId="1" applyNumberFormat="1" applyFont="1" applyFill="1" applyBorder="1" applyAlignment="1">
      <alignment vertical="center"/>
    </xf>
    <xf numFmtId="43" fontId="16" fillId="2" borderId="0" xfId="8" applyNumberFormat="1" applyFont="1" applyFill="1" applyBorder="1" applyAlignment="1">
      <alignment vertical="center"/>
    </xf>
    <xf numFmtId="0" fontId="3" fillId="2" borderId="0" xfId="1" applyFill="1" applyBorder="1" applyAlignment="1">
      <alignment vertical="center"/>
    </xf>
    <xf numFmtId="43" fontId="20" fillId="2" borderId="0" xfId="1" applyNumberFormat="1" applyFont="1" applyFill="1" applyBorder="1" applyAlignment="1">
      <alignment vertical="center"/>
    </xf>
    <xf numFmtId="43" fontId="19" fillId="2" borderId="0" xfId="1" applyNumberFormat="1" applyFont="1" applyFill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Fill="1" applyBorder="1" applyAlignment="1">
      <alignment horizontal="center"/>
    </xf>
    <xf numFmtId="174" fontId="16" fillId="0" borderId="1" xfId="3" applyNumberFormat="1" applyFont="1" applyFill="1" applyBorder="1" applyAlignment="1">
      <alignment vertical="center"/>
    </xf>
    <xf numFmtId="0" fontId="16" fillId="2" borderId="0" xfId="1" applyFont="1" applyFill="1" applyAlignment="1">
      <alignment horizontal="center"/>
    </xf>
    <xf numFmtId="174" fontId="16" fillId="0" borderId="0" xfId="3" applyNumberFormat="1" applyFont="1" applyFill="1" applyBorder="1" applyAlignment="1">
      <alignment vertical="center"/>
    </xf>
    <xf numFmtId="0" fontId="6" fillId="2" borderId="0" xfId="1" applyFont="1" applyFill="1" applyAlignment="1"/>
    <xf numFmtId="0" fontId="7" fillId="2" borderId="0" xfId="1" applyFont="1" applyFill="1" applyAlignment="1"/>
    <xf numFmtId="0" fontId="16" fillId="0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176" fontId="3" fillId="0" borderId="0" xfId="9" applyNumberFormat="1"/>
    <xf numFmtId="176" fontId="14" fillId="0" borderId="7" xfId="9" applyNumberFormat="1" applyFont="1" applyBorder="1" applyAlignment="1">
      <alignment horizontal="center" vertical="center"/>
    </xf>
    <xf numFmtId="15" fontId="14" fillId="0" borderId="8" xfId="9" applyNumberFormat="1" applyFont="1" applyBorder="1" applyAlignment="1">
      <alignment horizontal="center" vertical="center"/>
    </xf>
    <xf numFmtId="176" fontId="14" fillId="0" borderId="9" xfId="9" applyNumberFormat="1" applyFont="1" applyBorder="1" applyAlignment="1">
      <alignment vertical="center"/>
    </xf>
    <xf numFmtId="177" fontId="13" fillId="0" borderId="9" xfId="9" applyNumberFormat="1" applyFont="1" applyBorder="1" applyAlignment="1">
      <alignment vertical="center"/>
    </xf>
    <xf numFmtId="173" fontId="13" fillId="0" borderId="9" xfId="9" applyNumberFormat="1" applyFont="1" applyBorder="1" applyAlignment="1">
      <alignment vertical="center"/>
    </xf>
    <xf numFmtId="178" fontId="13" fillId="0" borderId="9" xfId="9" applyNumberFormat="1" applyFont="1" applyBorder="1" applyAlignment="1">
      <alignment vertical="center"/>
    </xf>
    <xf numFmtId="176" fontId="14" fillId="0" borderId="8" xfId="9" applyNumberFormat="1" applyFont="1" applyBorder="1" applyAlignment="1">
      <alignment vertical="center"/>
    </xf>
    <xf numFmtId="176" fontId="3" fillId="0" borderId="0" xfId="9" applyNumberFormat="1" applyAlignment="1">
      <alignment vertical="center"/>
    </xf>
    <xf numFmtId="176" fontId="3" fillId="0" borderId="0" xfId="9" applyNumberFormat="1" applyAlignment="1">
      <alignment vertical="top"/>
    </xf>
    <xf numFmtId="169" fontId="18" fillId="3" borderId="0" xfId="8" applyFont="1" applyFill="1" applyAlignment="1" applyProtection="1">
      <alignment horizontal="center" vertical="top"/>
    </xf>
    <xf numFmtId="169" fontId="18" fillId="2" borderId="0" xfId="8" applyFont="1" applyFill="1" applyAlignment="1" applyProtection="1">
      <alignment horizontal="center" vertical="top"/>
    </xf>
    <xf numFmtId="176" fontId="13" fillId="2" borderId="0" xfId="9" applyNumberFormat="1" applyFont="1" applyFill="1" applyAlignment="1">
      <alignment vertical="top"/>
    </xf>
    <xf numFmtId="0" fontId="14" fillId="2" borderId="0" xfId="9" applyFont="1" applyFill="1" applyAlignment="1">
      <alignment horizontal="center" vertical="top"/>
    </xf>
    <xf numFmtId="176" fontId="31" fillId="2" borderId="0" xfId="9" applyNumberFormat="1" applyFont="1" applyFill="1" applyAlignment="1">
      <alignment vertical="top"/>
    </xf>
    <xf numFmtId="0" fontId="31" fillId="2" borderId="0" xfId="9" applyFont="1" applyFill="1" applyAlignment="1">
      <alignment vertical="top"/>
    </xf>
    <xf numFmtId="176" fontId="3" fillId="0" borderId="0" xfId="9" applyNumberFormat="1" applyFill="1" applyBorder="1" applyAlignment="1">
      <alignment vertical="center"/>
    </xf>
    <xf numFmtId="176" fontId="3" fillId="0" borderId="0" xfId="9" applyNumberFormat="1" applyFill="1" applyBorder="1"/>
    <xf numFmtId="0" fontId="0" fillId="0" borderId="0" xfId="0" applyAlignment="1">
      <alignment vertical="center"/>
    </xf>
    <xf numFmtId="176" fontId="32" fillId="2" borderId="0" xfId="14" applyNumberFormat="1" applyFont="1" applyFill="1" applyAlignment="1">
      <alignment vertical="center"/>
    </xf>
    <xf numFmtId="0" fontId="14" fillId="2" borderId="0" xfId="14" applyFont="1" applyFill="1" applyAlignment="1">
      <alignment horizontal="left" vertical="center"/>
    </xf>
    <xf numFmtId="0" fontId="18" fillId="2" borderId="0" xfId="14" applyFont="1" applyFill="1" applyAlignment="1">
      <alignment vertical="center"/>
    </xf>
    <xf numFmtId="179" fontId="13" fillId="2" borderId="0" xfId="14" applyNumberFormat="1" applyFont="1" applyFill="1" applyAlignment="1">
      <alignment vertical="center"/>
    </xf>
    <xf numFmtId="173" fontId="14" fillId="2" borderId="0" xfId="14" applyNumberFormat="1" applyFont="1" applyFill="1" applyAlignment="1">
      <alignment vertical="center"/>
    </xf>
    <xf numFmtId="179" fontId="14" fillId="2" borderId="0" xfId="14" applyNumberFormat="1" applyFont="1" applyFill="1" applyAlignment="1">
      <alignment vertical="center"/>
    </xf>
    <xf numFmtId="0" fontId="13" fillId="2" borderId="0" xfId="14" applyFont="1" applyFill="1" applyAlignment="1">
      <alignment vertical="center"/>
    </xf>
    <xf numFmtId="180" fontId="14" fillId="2" borderId="0" xfId="14" applyNumberFormat="1" applyFont="1" applyFill="1" applyAlignment="1">
      <alignment vertical="center"/>
    </xf>
    <xf numFmtId="179" fontId="31" fillId="2" borderId="0" xfId="14" applyNumberFormat="1" applyFont="1" applyFill="1" applyAlignment="1">
      <alignment vertical="center"/>
    </xf>
    <xf numFmtId="181" fontId="31" fillId="2" borderId="0" xfId="0" applyNumberFormat="1" applyFont="1" applyFill="1" applyAlignment="1">
      <alignment horizontal="left" vertical="center"/>
    </xf>
    <xf numFmtId="0" fontId="31" fillId="2" borderId="0" xfId="0" applyFont="1" applyFill="1" applyAlignment="1">
      <alignment vertical="center"/>
    </xf>
    <xf numFmtId="182" fontId="31" fillId="2" borderId="0" xfId="0" applyNumberFormat="1" applyFont="1" applyFill="1" applyAlignment="1">
      <alignment vertical="center"/>
    </xf>
    <xf numFmtId="177" fontId="31" fillId="2" borderId="0" xfId="0" applyNumberFormat="1" applyFont="1" applyFill="1" applyAlignment="1">
      <alignment vertical="center"/>
    </xf>
    <xf numFmtId="177" fontId="31" fillId="2" borderId="0" xfId="0" applyNumberFormat="1" applyFont="1" applyFill="1" applyBorder="1" applyAlignment="1">
      <alignment vertical="center"/>
    </xf>
    <xf numFmtId="174" fontId="31" fillId="0" borderId="0" xfId="3" applyNumberFormat="1" applyFont="1" applyFill="1" applyBorder="1" applyAlignment="1">
      <alignment vertical="center"/>
    </xf>
    <xf numFmtId="182" fontId="31" fillId="2" borderId="0" xfId="0" applyNumberFormat="1" applyFont="1" applyFill="1" applyBorder="1" applyAlignment="1">
      <alignment vertical="center"/>
    </xf>
    <xf numFmtId="182" fontId="31" fillId="2" borderId="1" xfId="0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83" fontId="14" fillId="2" borderId="0" xfId="14" applyNumberFormat="1" applyFont="1" applyFill="1" applyBorder="1" applyAlignment="1">
      <alignment vertical="center"/>
    </xf>
    <xf numFmtId="0" fontId="31" fillId="2" borderId="0" xfId="14" applyFont="1" applyFill="1" applyAlignment="1">
      <alignment horizontal="left" vertical="center"/>
    </xf>
    <xf numFmtId="182" fontId="31" fillId="2" borderId="0" xfId="14" applyNumberFormat="1" applyFont="1" applyFill="1" applyAlignment="1">
      <alignment vertical="center"/>
    </xf>
    <xf numFmtId="177" fontId="31" fillId="2" borderId="0" xfId="14" applyNumberFormat="1" applyFont="1" applyFill="1" applyAlignment="1">
      <alignment vertical="center"/>
    </xf>
    <xf numFmtId="182" fontId="31" fillId="2" borderId="1" xfId="14" applyNumberFormat="1" applyFont="1" applyFill="1" applyBorder="1" applyAlignment="1">
      <alignment vertical="center"/>
    </xf>
    <xf numFmtId="177" fontId="31" fillId="2" borderId="0" xfId="14" applyNumberFormat="1" applyFont="1" applyFill="1" applyBorder="1" applyAlignment="1">
      <alignment vertical="center"/>
    </xf>
    <xf numFmtId="179" fontId="14" fillId="2" borderId="0" xfId="14" applyNumberFormat="1" applyFont="1" applyFill="1" applyBorder="1" applyAlignment="1">
      <alignment vertical="center"/>
    </xf>
    <xf numFmtId="182" fontId="31" fillId="2" borderId="0" xfId="14" applyNumberFormat="1" applyFont="1" applyFill="1" applyBorder="1" applyAlignment="1">
      <alignment vertical="center"/>
    </xf>
    <xf numFmtId="179" fontId="31" fillId="2" borderId="0" xfId="14" applyNumberFormat="1" applyFont="1" applyFill="1" applyBorder="1" applyAlignment="1">
      <alignment vertical="center"/>
    </xf>
    <xf numFmtId="174" fontId="31" fillId="0" borderId="1" xfId="3" applyNumberFormat="1" applyFont="1" applyFill="1" applyBorder="1" applyAlignment="1">
      <alignment vertical="center"/>
    </xf>
    <xf numFmtId="184" fontId="14" fillId="2" borderId="0" xfId="14" applyNumberFormat="1" applyFont="1" applyFill="1" applyBorder="1" applyAlignment="1">
      <alignment vertical="center"/>
    </xf>
    <xf numFmtId="173" fontId="14" fillId="2" borderId="2" xfId="14" applyNumberFormat="1" applyFont="1" applyFill="1" applyBorder="1" applyAlignment="1">
      <alignment vertical="center"/>
    </xf>
    <xf numFmtId="0" fontId="31" fillId="2" borderId="0" xfId="14" applyFont="1" applyFill="1" applyAlignment="1">
      <alignment vertical="center"/>
    </xf>
    <xf numFmtId="176" fontId="13" fillId="2" borderId="0" xfId="14" applyNumberFormat="1" applyFont="1" applyFill="1" applyAlignment="1">
      <alignment vertical="center"/>
    </xf>
    <xf numFmtId="169" fontId="27" fillId="2" borderId="0" xfId="8" applyFont="1" applyFill="1" applyAlignment="1" applyProtection="1">
      <alignment horizontal="center" vertical="center"/>
    </xf>
    <xf numFmtId="0" fontId="16" fillId="2" borderId="0" xfId="14" applyFont="1" applyFill="1" applyAlignment="1">
      <alignment vertical="center"/>
    </xf>
    <xf numFmtId="0" fontId="3" fillId="2" borderId="0" xfId="14" applyFill="1" applyAlignment="1">
      <alignment vertical="center"/>
    </xf>
    <xf numFmtId="0" fontId="33" fillId="2" borderId="0" xfId="14" applyFont="1" applyFill="1" applyAlignment="1">
      <alignment vertical="center"/>
    </xf>
    <xf numFmtId="0" fontId="16" fillId="2" borderId="0" xfId="14" applyFont="1" applyFill="1" applyAlignment="1">
      <alignment horizontal="center" vertical="center"/>
    </xf>
    <xf numFmtId="169" fontId="16" fillId="2" borderId="0" xfId="8" applyFont="1" applyFill="1" applyAlignment="1" applyProtection="1">
      <alignment horizontal="center" vertical="center"/>
    </xf>
    <xf numFmtId="0" fontId="3" fillId="2" borderId="0" xfId="14" applyFont="1" applyFill="1" applyAlignment="1">
      <alignment vertical="center"/>
    </xf>
    <xf numFmtId="0" fontId="20" fillId="2" borderId="0" xfId="14" applyFont="1" applyFill="1" applyAlignment="1">
      <alignment vertical="center"/>
    </xf>
    <xf numFmtId="0" fontId="16" fillId="2" borderId="0" xfId="14" quotePrefix="1" applyFont="1" applyFill="1" applyAlignment="1">
      <alignment horizontal="center" vertical="center"/>
    </xf>
    <xf numFmtId="0" fontId="16" fillId="2" borderId="0" xfId="14" applyFont="1" applyFill="1" applyBorder="1" applyAlignment="1">
      <alignment horizontal="center" vertical="center"/>
    </xf>
    <xf numFmtId="0" fontId="32" fillId="2" borderId="0" xfId="14" applyFont="1" applyFill="1" applyAlignment="1">
      <alignment vertical="center"/>
    </xf>
    <xf numFmtId="0" fontId="3" fillId="2" borderId="0" xfId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185" fontId="13" fillId="0" borderId="9" xfId="3" applyNumberFormat="1" applyFont="1" applyFill="1" applyBorder="1" applyAlignment="1">
      <alignment vertical="center"/>
    </xf>
    <xf numFmtId="186" fontId="13" fillId="0" borderId="9" xfId="3" applyNumberFormat="1" applyFont="1" applyFill="1" applyBorder="1" applyAlignment="1">
      <alignment vertical="center"/>
    </xf>
    <xf numFmtId="185" fontId="18" fillId="0" borderId="10" xfId="3" applyNumberFormat="1" applyFont="1" applyFill="1" applyBorder="1" applyAlignment="1">
      <alignment vertical="center"/>
    </xf>
    <xf numFmtId="187" fontId="14" fillId="2" borderId="0" xfId="15" applyNumberFormat="1" applyFont="1" applyFill="1" applyAlignment="1">
      <alignment vertical="center"/>
    </xf>
    <xf numFmtId="187" fontId="14" fillId="2" borderId="0" xfId="15" applyNumberFormat="1" applyFont="1" applyFill="1" applyBorder="1" applyAlignment="1">
      <alignment vertical="center"/>
    </xf>
    <xf numFmtId="187" fontId="14" fillId="2" borderId="1" xfId="15" applyNumberFormat="1" applyFont="1" applyFill="1" applyBorder="1" applyAlignment="1">
      <alignment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  <xf numFmtId="0" fontId="6" fillId="2" borderId="0" xfId="1" quotePrefix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0" fontId="10" fillId="3" borderId="0" xfId="9" applyFont="1" applyFill="1" applyAlignment="1">
      <alignment horizontal="center"/>
    </xf>
    <xf numFmtId="176" fontId="29" fillId="0" borderId="0" xfId="9" applyNumberFormat="1" applyFont="1" applyAlignment="1">
      <alignment horizontal="center"/>
    </xf>
    <xf numFmtId="176" fontId="30" fillId="0" borderId="0" xfId="9" applyNumberFormat="1" applyFont="1" applyAlignment="1">
      <alignment horizontal="center"/>
    </xf>
    <xf numFmtId="176" fontId="14" fillId="0" borderId="7" xfId="9" applyNumberFormat="1" applyFont="1" applyBorder="1" applyAlignment="1">
      <alignment horizontal="center" vertical="center"/>
    </xf>
    <xf numFmtId="176" fontId="14" fillId="0" borderId="8" xfId="9" applyNumberFormat="1" applyFont="1" applyBorder="1" applyAlignment="1">
      <alignment horizontal="center" vertical="center"/>
    </xf>
    <xf numFmtId="0" fontId="14" fillId="2" borderId="0" xfId="9" applyFont="1" applyFill="1" applyAlignment="1">
      <alignment horizontal="center" vertical="top"/>
    </xf>
    <xf numFmtId="169" fontId="14" fillId="3" borderId="0" xfId="8" applyFont="1" applyFill="1" applyAlignment="1" applyProtection="1">
      <alignment horizontal="center" vertical="top"/>
    </xf>
    <xf numFmtId="0" fontId="16" fillId="0" borderId="0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 vertical="top"/>
    </xf>
    <xf numFmtId="0" fontId="16" fillId="2" borderId="0" xfId="1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0" xfId="14" applyFont="1" applyFill="1" applyAlignment="1">
      <alignment horizontal="center" vertical="center"/>
    </xf>
    <xf numFmtId="0" fontId="30" fillId="2" borderId="0" xfId="14" applyFont="1" applyFill="1" applyAlignment="1">
      <alignment horizontal="center" vertical="center"/>
    </xf>
    <xf numFmtId="169" fontId="14" fillId="2" borderId="0" xfId="8" applyFont="1" applyFill="1" applyAlignment="1" applyProtection="1">
      <alignment horizontal="center" vertical="center"/>
    </xf>
    <xf numFmtId="0" fontId="16" fillId="2" borderId="0" xfId="14" applyFont="1" applyFill="1" applyAlignment="1">
      <alignment horizontal="center" vertical="center"/>
    </xf>
  </cellXfs>
  <cellStyles count="16">
    <cellStyle name="Millares 2" xfId="10"/>
    <cellStyle name="Millares 3" xfId="11"/>
    <cellStyle name="Moneda" xfId="15" builtinId="4"/>
    <cellStyle name="Moneda 2" xfId="4"/>
    <cellStyle name="Moneda 2 2" xfId="12"/>
    <cellStyle name="Moneda 3" xfId="13"/>
    <cellStyle name="Moneda_PUREMAR_fluefe bfamar 2012" xfId="5"/>
    <cellStyle name="Normal" xfId="0" builtinId="0"/>
    <cellStyle name="Normal 2" xfId="6"/>
    <cellStyle name="Normal 3" xfId="9"/>
    <cellStyle name="Normal 3 2" xfId="14"/>
    <cellStyle name="Normal_BALANCE DE PUBLIC .  A SEPT.-97" xfId="3"/>
    <cellStyle name="Normal_ESTADO DE RESULTADO  DICIEMBRE  DE 1998" xfId="7"/>
    <cellStyle name="Normal_ESTADOS FINANC. BALANCE Y RESULTADOS-99" xfId="2"/>
    <cellStyle name="Normal_fluefe bfamar 2012" xfId="1"/>
    <cellStyle name="Normal_PUREMAR" xfId="8"/>
  </cellStyles>
  <dxfs count="2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7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013" y="47624"/>
          <a:ext cx="1954622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3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509" y="1242"/>
          <a:ext cx="1927538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771525</xdr:colOff>
      <xdr:row>1</xdr:row>
      <xdr:rowOff>120627</xdr:rowOff>
    </xdr:from>
    <xdr:to>
      <xdr:col>5</xdr:col>
      <xdr:colOff>295275</xdr:colOff>
      <xdr:row>6</xdr:row>
      <xdr:rowOff>41031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4905375" y="282552"/>
          <a:ext cx="2152650" cy="84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2257425</xdr:colOff>
      <xdr:row>4</xdr:row>
      <xdr:rowOff>28852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67050" y="47625"/>
          <a:ext cx="2152650" cy="867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O69"/>
  <sheetViews>
    <sheetView showGridLines="0" tabSelected="1" zoomScaleNormal="100" workbookViewId="0">
      <selection activeCell="B3" sqref="B3:F3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97"/>
      <c r="C2" s="197"/>
      <c r="D2" s="197"/>
      <c r="E2" s="197"/>
      <c r="F2" s="197"/>
    </row>
    <row r="3" spans="2:7" x14ac:dyDescent="0.3">
      <c r="B3" s="198" t="s">
        <v>103</v>
      </c>
      <c r="C3" s="199"/>
      <c r="D3" s="199"/>
      <c r="E3" s="199"/>
      <c r="F3" s="199"/>
    </row>
    <row r="4" spans="2:7" x14ac:dyDescent="0.3">
      <c r="B4" s="200" t="s">
        <v>104</v>
      </c>
      <c r="C4" s="200"/>
      <c r="D4" s="200"/>
      <c r="E4" s="200"/>
      <c r="F4" s="200"/>
    </row>
    <row r="5" spans="2:7" ht="6.75" customHeight="1" x14ac:dyDescent="0.3">
      <c r="B5" s="197"/>
      <c r="C5" s="197"/>
      <c r="D5" s="197"/>
      <c r="E5" s="197"/>
      <c r="F5" s="197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201" t="s">
        <v>0</v>
      </c>
      <c r="C7" s="201"/>
      <c r="D7" s="87" t="s">
        <v>42</v>
      </c>
      <c r="E7" s="88"/>
      <c r="F7" s="87" t="s">
        <v>1</v>
      </c>
      <c r="G7" s="5"/>
    </row>
    <row r="8" spans="2:7" ht="17.25" customHeight="1" x14ac:dyDescent="0.3">
      <c r="B8" s="89" t="s">
        <v>85</v>
      </c>
      <c r="C8" s="90"/>
      <c r="D8" s="91"/>
      <c r="E8" s="90"/>
      <c r="F8" s="90"/>
      <c r="G8" s="6"/>
    </row>
    <row r="9" spans="2:7" ht="13.5" customHeight="1" x14ac:dyDescent="0.3">
      <c r="B9" s="92" t="s">
        <v>48</v>
      </c>
      <c r="C9" s="90"/>
      <c r="D9" s="67">
        <v>152818.9</v>
      </c>
      <c r="E9" s="68"/>
      <c r="F9" s="69">
        <v>118793.5</v>
      </c>
      <c r="G9" s="8"/>
    </row>
    <row r="10" spans="2:7" ht="13.5" customHeight="1" x14ac:dyDescent="0.3">
      <c r="B10" s="92" t="s">
        <v>105</v>
      </c>
      <c r="C10" s="90"/>
      <c r="D10" s="70">
        <v>1215.5999999999999</v>
      </c>
      <c r="E10" s="68"/>
      <c r="F10" s="120">
        <v>0</v>
      </c>
      <c r="G10" s="8"/>
    </row>
    <row r="11" spans="2:7" ht="13.5" customHeight="1" x14ac:dyDescent="0.3">
      <c r="B11" s="93" t="s">
        <v>49</v>
      </c>
      <c r="C11" s="90"/>
      <c r="D11" s="70">
        <v>11590.5</v>
      </c>
      <c r="E11" s="71"/>
      <c r="F11" s="120">
        <v>9954.7000000000007</v>
      </c>
      <c r="G11" s="9"/>
    </row>
    <row r="12" spans="2:7" ht="13.5" customHeight="1" x14ac:dyDescent="0.3">
      <c r="B12" s="93" t="s">
        <v>86</v>
      </c>
      <c r="C12" s="90"/>
      <c r="D12" s="73">
        <v>275593.09999999998</v>
      </c>
      <c r="E12" s="71"/>
      <c r="F12" s="74">
        <v>270049.3</v>
      </c>
      <c r="G12" s="9"/>
    </row>
    <row r="13" spans="2:7" ht="15.75" customHeight="1" x14ac:dyDescent="0.3">
      <c r="B13" s="90"/>
      <c r="C13" s="90"/>
      <c r="D13" s="70">
        <v>441218.1</v>
      </c>
      <c r="E13" s="71"/>
      <c r="F13" s="72">
        <v>398797.5</v>
      </c>
      <c r="G13" s="9"/>
    </row>
    <row r="14" spans="2:7" ht="16.5" customHeight="1" x14ac:dyDescent="0.3">
      <c r="B14" s="89" t="s">
        <v>2</v>
      </c>
      <c r="C14" s="90"/>
      <c r="D14" s="70"/>
      <c r="E14" s="75"/>
      <c r="F14" s="75"/>
      <c r="G14" s="10"/>
    </row>
    <row r="15" spans="2:7" ht="13.5" customHeight="1" x14ac:dyDescent="0.3">
      <c r="B15" s="93" t="s">
        <v>50</v>
      </c>
      <c r="C15" s="90"/>
      <c r="D15" s="70">
        <v>1406.9</v>
      </c>
      <c r="E15" s="71"/>
      <c r="F15" s="72">
        <v>1678.2</v>
      </c>
      <c r="G15" s="9"/>
    </row>
    <row r="16" spans="2:7" ht="13.5" customHeight="1" x14ac:dyDescent="0.3">
      <c r="B16" s="93" t="s">
        <v>3</v>
      </c>
      <c r="C16" s="90"/>
      <c r="D16" s="73">
        <v>5563.1</v>
      </c>
      <c r="E16" s="71"/>
      <c r="F16" s="74">
        <v>7614.3</v>
      </c>
      <c r="G16" s="9"/>
    </row>
    <row r="17" spans="2:7" ht="18" customHeight="1" x14ac:dyDescent="0.3">
      <c r="B17" s="90"/>
      <c r="C17" s="90"/>
      <c r="D17" s="70">
        <v>6970</v>
      </c>
      <c r="E17" s="71"/>
      <c r="F17" s="70">
        <v>9292.5</v>
      </c>
      <c r="G17" s="9"/>
    </row>
    <row r="18" spans="2:7" ht="17.25" customHeight="1" x14ac:dyDescent="0.3">
      <c r="B18" s="94" t="s">
        <v>51</v>
      </c>
      <c r="C18" s="90"/>
      <c r="D18" s="73">
        <v>20452.2</v>
      </c>
      <c r="E18" s="71"/>
      <c r="F18" s="74">
        <v>19699.599999999999</v>
      </c>
      <c r="G18" s="9"/>
    </row>
    <row r="19" spans="2:7" ht="23.25" customHeight="1" thickBot="1" x14ac:dyDescent="0.35">
      <c r="B19" s="89" t="s">
        <v>4</v>
      </c>
      <c r="C19" s="90"/>
      <c r="D19" s="76">
        <v>468640.3</v>
      </c>
      <c r="E19" s="68"/>
      <c r="F19" s="76">
        <v>427789.6</v>
      </c>
      <c r="G19" s="8"/>
    </row>
    <row r="20" spans="2:7" ht="10.5" customHeight="1" thickTop="1" x14ac:dyDescent="0.3">
      <c r="B20" s="95"/>
      <c r="C20" s="95"/>
      <c r="D20" s="77"/>
      <c r="E20" s="78"/>
      <c r="F20" s="79"/>
      <c r="G20" s="11"/>
    </row>
    <row r="21" spans="2:7" ht="10.5" customHeight="1" x14ac:dyDescent="0.3">
      <c r="B21" s="96"/>
      <c r="C21" s="96"/>
      <c r="D21" s="80"/>
      <c r="E21" s="78"/>
      <c r="F21" s="79"/>
      <c r="G21" s="11"/>
    </row>
    <row r="22" spans="2:7" ht="18" customHeight="1" x14ac:dyDescent="0.3">
      <c r="B22" s="201" t="s">
        <v>46</v>
      </c>
      <c r="C22" s="201"/>
      <c r="D22" s="77"/>
      <c r="E22" s="78"/>
      <c r="F22" s="79"/>
      <c r="G22" s="11"/>
    </row>
    <row r="23" spans="2:7" ht="17.25" customHeight="1" x14ac:dyDescent="0.3">
      <c r="B23" s="89" t="s">
        <v>90</v>
      </c>
      <c r="C23" s="95"/>
      <c r="D23" s="77"/>
      <c r="E23" s="78"/>
      <c r="F23" s="79"/>
      <c r="G23" s="11"/>
    </row>
    <row r="24" spans="2:7" ht="13.5" customHeight="1" x14ac:dyDescent="0.3">
      <c r="B24" s="97" t="s">
        <v>89</v>
      </c>
      <c r="C24" s="95"/>
      <c r="D24" s="67">
        <v>369255.5</v>
      </c>
      <c r="E24" s="68"/>
      <c r="F24" s="69">
        <v>334946.2</v>
      </c>
      <c r="G24" s="8"/>
    </row>
    <row r="25" spans="2:7" ht="13.5" customHeight="1" x14ac:dyDescent="0.3">
      <c r="B25" s="98" t="s">
        <v>87</v>
      </c>
      <c r="C25" s="95"/>
      <c r="D25" s="70">
        <v>8026.1</v>
      </c>
      <c r="E25" s="71"/>
      <c r="F25" s="72">
        <v>11907.7</v>
      </c>
      <c r="G25" s="9"/>
    </row>
    <row r="26" spans="2:7" ht="13.5" customHeight="1" x14ac:dyDescent="0.3">
      <c r="B26" s="97" t="s">
        <v>88</v>
      </c>
      <c r="C26" s="95"/>
      <c r="D26" s="70">
        <v>3655.4</v>
      </c>
      <c r="E26" s="71"/>
      <c r="F26" s="72">
        <v>36.299999999999997</v>
      </c>
      <c r="G26" s="9"/>
    </row>
    <row r="27" spans="2:7" ht="13.5" customHeight="1" x14ac:dyDescent="0.3">
      <c r="B27" s="98" t="s">
        <v>5</v>
      </c>
      <c r="C27" s="95"/>
      <c r="D27" s="73">
        <v>1222</v>
      </c>
      <c r="E27" s="71"/>
      <c r="F27" s="74">
        <v>977.5</v>
      </c>
      <c r="G27" s="9"/>
    </row>
    <row r="28" spans="2:7" ht="18" customHeight="1" x14ac:dyDescent="0.3">
      <c r="B28" s="95"/>
      <c r="C28" s="95"/>
      <c r="D28" s="70">
        <v>382159</v>
      </c>
      <c r="E28" s="71"/>
      <c r="F28" s="72">
        <v>347867.7</v>
      </c>
      <c r="G28" s="9"/>
    </row>
    <row r="29" spans="2:7" ht="17.25" customHeight="1" x14ac:dyDescent="0.3">
      <c r="B29" s="89" t="s">
        <v>6</v>
      </c>
      <c r="C29" s="95"/>
      <c r="D29" s="70"/>
      <c r="E29" s="81"/>
      <c r="F29" s="75"/>
      <c r="G29" s="12"/>
    </row>
    <row r="30" spans="2:7" x14ac:dyDescent="0.3">
      <c r="B30" s="98" t="s">
        <v>7</v>
      </c>
      <c r="C30" s="95"/>
      <c r="D30" s="70">
        <v>23824.1</v>
      </c>
      <c r="E30" s="71"/>
      <c r="F30" s="72">
        <v>21962</v>
      </c>
      <c r="G30" s="9"/>
    </row>
    <row r="31" spans="2:7" ht="13.5" customHeight="1" x14ac:dyDescent="0.3">
      <c r="B31" s="98" t="s">
        <v>8</v>
      </c>
      <c r="C31" s="95"/>
      <c r="D31" s="70">
        <v>3082</v>
      </c>
      <c r="E31" s="71"/>
      <c r="F31" s="72">
        <v>3339.6</v>
      </c>
      <c r="G31" s="9"/>
    </row>
    <row r="32" spans="2:7" ht="13.5" customHeight="1" x14ac:dyDescent="0.3">
      <c r="B32" s="97" t="s">
        <v>5</v>
      </c>
      <c r="C32" s="95"/>
      <c r="D32" s="73">
        <v>10973.5</v>
      </c>
      <c r="E32" s="71"/>
      <c r="F32" s="74">
        <v>10274.1</v>
      </c>
      <c r="G32" s="9"/>
    </row>
    <row r="33" spans="2:15" ht="17.25" customHeight="1" x14ac:dyDescent="0.3">
      <c r="B33" s="95"/>
      <c r="C33" s="95"/>
      <c r="D33" s="70">
        <v>37879.599999999999</v>
      </c>
      <c r="E33" s="71"/>
      <c r="F33" s="72">
        <v>35575.699999999997</v>
      </c>
      <c r="G33" s="9"/>
    </row>
    <row r="34" spans="2:15" ht="18" customHeight="1" x14ac:dyDescent="0.3">
      <c r="B34" s="99" t="s">
        <v>9</v>
      </c>
      <c r="C34" s="96"/>
      <c r="D34" s="82">
        <v>420038.6</v>
      </c>
      <c r="E34" s="71"/>
      <c r="F34" s="82">
        <v>383443.4</v>
      </c>
      <c r="G34" s="9"/>
    </row>
    <row r="35" spans="2:15" ht="17.25" customHeight="1" x14ac:dyDescent="0.3">
      <c r="B35" s="99" t="s">
        <v>10</v>
      </c>
      <c r="C35" s="96"/>
      <c r="D35" s="70"/>
      <c r="E35" s="83"/>
      <c r="F35" s="84"/>
      <c r="G35" s="13"/>
    </row>
    <row r="36" spans="2:15" ht="13.5" customHeight="1" x14ac:dyDescent="0.3">
      <c r="B36" s="100" t="s">
        <v>11</v>
      </c>
      <c r="C36" s="96"/>
      <c r="D36" s="70">
        <v>25205.9</v>
      </c>
      <c r="E36" s="71"/>
      <c r="F36" s="72">
        <v>19057.5</v>
      </c>
      <c r="G36" s="9"/>
    </row>
    <row r="37" spans="2:15" ht="13.5" customHeight="1" x14ac:dyDescent="0.3">
      <c r="B37" s="100" t="s">
        <v>12</v>
      </c>
      <c r="C37" s="96"/>
      <c r="D37" s="70"/>
      <c r="E37" s="71"/>
      <c r="F37" s="72"/>
      <c r="G37" s="9"/>
    </row>
    <row r="38" spans="2:15" ht="13.5" customHeight="1" x14ac:dyDescent="0.3">
      <c r="B38" s="100" t="s">
        <v>13</v>
      </c>
      <c r="C38" s="96"/>
      <c r="D38" s="73">
        <v>23395.8</v>
      </c>
      <c r="E38" s="71"/>
      <c r="F38" s="74">
        <v>25288.7</v>
      </c>
      <c r="G38" s="9"/>
    </row>
    <row r="39" spans="2:15" ht="16.5" customHeight="1" x14ac:dyDescent="0.3">
      <c r="B39" s="96"/>
      <c r="C39" s="96"/>
      <c r="D39" s="85">
        <v>48601.7</v>
      </c>
      <c r="E39" s="71"/>
      <c r="F39" s="85">
        <v>44346.2</v>
      </c>
      <c r="G39" s="9"/>
    </row>
    <row r="40" spans="2:15" ht="23.25" customHeight="1" thickBot="1" x14ac:dyDescent="0.35">
      <c r="B40" s="99" t="s">
        <v>14</v>
      </c>
      <c r="C40" s="96"/>
      <c r="D40" s="86">
        <v>468640.3</v>
      </c>
      <c r="E40" s="68"/>
      <c r="F40" s="86">
        <v>427789.60000000003</v>
      </c>
      <c r="G40" s="8"/>
    </row>
    <row r="41" spans="2:15" ht="16.5" customHeight="1" thickTop="1" x14ac:dyDescent="0.3">
      <c r="D41" s="14"/>
    </row>
    <row r="42" spans="2:15" x14ac:dyDescent="0.3">
      <c r="B42" s="195" t="s">
        <v>15</v>
      </c>
      <c r="C42" s="195"/>
      <c r="D42" s="195"/>
      <c r="E42" s="195"/>
      <c r="F42" s="195"/>
    </row>
    <row r="43" spans="2:15" ht="13.5" customHeight="1" x14ac:dyDescent="0.3">
      <c r="B43" s="196" t="s">
        <v>16</v>
      </c>
      <c r="C43" s="196" t="s">
        <v>16</v>
      </c>
      <c r="D43" s="196"/>
      <c r="E43" s="196"/>
      <c r="F43" s="196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95"/>
      <c r="C45" s="195"/>
      <c r="D45" s="195"/>
      <c r="E45" s="195"/>
      <c r="F45" s="195"/>
    </row>
    <row r="46" spans="2:15" ht="13.5" customHeight="1" x14ac:dyDescent="0.3"/>
    <row r="47" spans="2:15" x14ac:dyDescent="0.3">
      <c r="B47" s="17" t="s">
        <v>32</v>
      </c>
      <c r="C47" s="17" t="s">
        <v>33</v>
      </c>
      <c r="D47" s="202" t="s">
        <v>34</v>
      </c>
      <c r="E47" s="202"/>
      <c r="F47" s="202"/>
      <c r="G47" s="7"/>
      <c r="H47" s="7"/>
      <c r="I47" s="7"/>
      <c r="J47" s="7"/>
      <c r="K47" s="7"/>
      <c r="L47" s="7"/>
      <c r="M47" s="7"/>
      <c r="N47" s="7"/>
      <c r="O47" s="7"/>
    </row>
    <row r="48" spans="2:15" ht="13.5" customHeight="1" x14ac:dyDescent="0.3">
      <c r="B48" s="17" t="s">
        <v>35</v>
      </c>
      <c r="C48" s="17" t="s">
        <v>36</v>
      </c>
      <c r="D48" s="202" t="s">
        <v>37</v>
      </c>
      <c r="E48" s="202"/>
      <c r="F48" s="202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x14ac:dyDescent="0.3">
      <c r="B53" s="17" t="s">
        <v>53</v>
      </c>
      <c r="C53" s="17" t="s">
        <v>38</v>
      </c>
      <c r="D53" s="202" t="s">
        <v>44</v>
      </c>
      <c r="E53" s="202"/>
      <c r="F53" s="202"/>
      <c r="G53" s="7"/>
      <c r="H53" s="7"/>
      <c r="I53" s="7"/>
      <c r="J53" s="7"/>
      <c r="K53" s="7"/>
      <c r="L53" s="7"/>
      <c r="M53" s="7"/>
      <c r="N53" s="7"/>
      <c r="O53" s="7"/>
    </row>
    <row r="54" spans="2:15" ht="13.5" customHeight="1" x14ac:dyDescent="0.3">
      <c r="B54" s="17" t="s">
        <v>39</v>
      </c>
      <c r="C54" s="17" t="s">
        <v>39</v>
      </c>
      <c r="D54" s="202" t="s">
        <v>39</v>
      </c>
      <c r="E54" s="202"/>
      <c r="F54" s="202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17"/>
      <c r="C55" s="1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17"/>
      <c r="C56" s="1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17"/>
      <c r="C57" s="1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17"/>
      <c r="C58" s="1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x14ac:dyDescent="0.3">
      <c r="B59" s="123" t="s">
        <v>43</v>
      </c>
      <c r="C59" s="123"/>
      <c r="D59" s="202" t="s">
        <v>47</v>
      </c>
      <c r="E59" s="202"/>
      <c r="F59" s="202"/>
      <c r="G59" s="7"/>
      <c r="H59" s="7"/>
      <c r="I59" s="7"/>
      <c r="J59" s="7"/>
      <c r="K59" s="7"/>
      <c r="L59" s="7"/>
      <c r="M59" s="7"/>
      <c r="N59" s="7"/>
      <c r="O59" s="7"/>
    </row>
    <row r="60" spans="2:15" ht="13.5" customHeight="1" x14ac:dyDescent="0.3">
      <c r="B60" s="17" t="s">
        <v>45</v>
      </c>
      <c r="C60" s="17">
        <v>0</v>
      </c>
      <c r="D60" s="203" t="s">
        <v>39</v>
      </c>
      <c r="E60" s="203"/>
      <c r="F60" s="203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202"/>
      <c r="E61" s="202"/>
      <c r="F61" s="202"/>
      <c r="G61" s="7"/>
      <c r="H61" s="7"/>
      <c r="I61" s="7"/>
      <c r="J61" s="7"/>
      <c r="K61" s="7"/>
      <c r="L61" s="7"/>
      <c r="M61" s="7"/>
      <c r="N61" s="7"/>
      <c r="O61" s="7"/>
    </row>
    <row r="62" spans="2:15" hidden="1" x14ac:dyDescent="0.3">
      <c r="B62" s="17"/>
      <c r="C62" s="17"/>
      <c r="D62" s="202"/>
      <c r="E62" s="202"/>
      <c r="F62" s="202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202"/>
      <c r="E63" s="202"/>
      <c r="F63" s="202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x14ac:dyDescent="0.3"/>
  </sheetData>
  <sheetProtection formatColumns="0" selectLockedCells="1"/>
  <mergeCells count="18"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  <mergeCell ref="B42:F42"/>
    <mergeCell ref="B43:F43"/>
    <mergeCell ref="B45:F45"/>
    <mergeCell ref="B2:F2"/>
    <mergeCell ref="B3:F3"/>
    <mergeCell ref="B4:F4"/>
    <mergeCell ref="B5:F5"/>
    <mergeCell ref="B7:C7"/>
    <mergeCell ref="B22:C22"/>
  </mergeCells>
  <conditionalFormatting sqref="C60 B49:F52 D47 B55:F58">
    <cfRule type="cellIs" dxfId="20" priority="18" stopIfTrue="1" operator="equal">
      <formula>0</formula>
    </cfRule>
  </conditionalFormatting>
  <conditionalFormatting sqref="B47:B48">
    <cfRule type="cellIs" dxfId="19" priority="17" stopIfTrue="1" operator="equal">
      <formula>0</formula>
    </cfRule>
  </conditionalFormatting>
  <conditionalFormatting sqref="B53:B54">
    <cfRule type="cellIs" dxfId="18" priority="16" stopIfTrue="1" operator="equal">
      <formula>0</formula>
    </cfRule>
  </conditionalFormatting>
  <conditionalFormatting sqref="B60">
    <cfRule type="cellIs" dxfId="17" priority="15" stopIfTrue="1" operator="equal">
      <formula>0</formula>
    </cfRule>
  </conditionalFormatting>
  <conditionalFormatting sqref="C47:C48">
    <cfRule type="cellIs" dxfId="16" priority="14" stopIfTrue="1" operator="equal">
      <formula>0</formula>
    </cfRule>
  </conditionalFormatting>
  <conditionalFormatting sqref="C53:C54">
    <cfRule type="cellIs" dxfId="15" priority="13" stopIfTrue="1" operator="equal">
      <formula>0</formula>
    </cfRule>
  </conditionalFormatting>
  <conditionalFormatting sqref="D48">
    <cfRule type="cellIs" dxfId="14" priority="9" stopIfTrue="1" operator="equal">
      <formula>0</formula>
    </cfRule>
  </conditionalFormatting>
  <conditionalFormatting sqref="D53:D54">
    <cfRule type="cellIs" dxfId="13" priority="8" stopIfTrue="1" operator="equal">
      <formula>0</formula>
    </cfRule>
  </conditionalFormatting>
  <conditionalFormatting sqref="G49:G52 G55:G58">
    <cfRule type="cellIs" dxfId="12" priority="6" stopIfTrue="1" operator="equal">
      <formula>0</formula>
    </cfRule>
  </conditionalFormatting>
  <conditionalFormatting sqref="D60">
    <cfRule type="cellIs" dxfId="11" priority="4" stopIfTrue="1" operator="equal">
      <formula>0</formula>
    </cfRule>
  </conditionalFormatting>
  <conditionalFormatting sqref="D59">
    <cfRule type="cellIs" dxfId="10" priority="3" stopIfTrue="1" operator="equal">
      <formula>0</formula>
    </cfRule>
  </conditionalFormatting>
  <conditionalFormatting sqref="B59">
    <cfRule type="cellIs" dxfId="9" priority="2" stopIfTrue="1" operator="equal">
      <formula>0</formula>
    </cfRule>
  </conditionalFormatting>
  <conditionalFormatting sqref="C59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G83"/>
  <sheetViews>
    <sheetView zoomScaleNormal="100" workbookViewId="0">
      <selection activeCell="B4" sqref="B4:F4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204"/>
      <c r="C3" s="204"/>
      <c r="D3" s="204"/>
      <c r="E3" s="204"/>
      <c r="F3" s="204"/>
      <c r="G3" s="204"/>
    </row>
    <row r="4" spans="2:7" ht="15.75" x14ac:dyDescent="0.25">
      <c r="B4" s="206" t="s">
        <v>111</v>
      </c>
      <c r="C4" s="206"/>
      <c r="D4" s="206"/>
      <c r="E4" s="206"/>
      <c r="F4" s="206"/>
      <c r="G4" s="121"/>
    </row>
    <row r="5" spans="2:7" ht="15.75" x14ac:dyDescent="0.25">
      <c r="B5" s="206" t="s">
        <v>52</v>
      </c>
      <c r="C5" s="206"/>
      <c r="D5" s="206"/>
      <c r="E5" s="206"/>
      <c r="F5" s="206"/>
      <c r="G5" s="121"/>
    </row>
    <row r="6" spans="2:7" x14ac:dyDescent="0.2">
      <c r="B6" s="207" t="s">
        <v>104</v>
      </c>
      <c r="C6" s="207"/>
      <c r="D6" s="207"/>
      <c r="E6" s="207"/>
      <c r="F6" s="207"/>
      <c r="G6" s="122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101"/>
      <c r="C11" s="101"/>
      <c r="D11" s="102" t="s">
        <v>41</v>
      </c>
      <c r="E11" s="102"/>
      <c r="F11" s="102" t="s">
        <v>17</v>
      </c>
      <c r="G11" s="28"/>
    </row>
    <row r="12" spans="2:7" ht="15.75" x14ac:dyDescent="0.2">
      <c r="B12" s="50" t="s">
        <v>96</v>
      </c>
      <c r="C12" s="101"/>
      <c r="D12" s="103"/>
      <c r="E12" s="104"/>
      <c r="F12" s="101"/>
    </row>
    <row r="13" spans="2:7" ht="13.5" customHeight="1" x14ac:dyDescent="0.2">
      <c r="B13" s="51" t="s">
        <v>91</v>
      </c>
      <c r="C13" s="101"/>
      <c r="D13" s="62">
        <v>30230.6</v>
      </c>
      <c r="E13" s="105"/>
      <c r="F13" s="62">
        <v>29850.9</v>
      </c>
      <c r="G13" s="31"/>
    </row>
    <row r="14" spans="2:7" ht="13.5" customHeight="1" x14ac:dyDescent="0.2">
      <c r="B14" s="51" t="s">
        <v>92</v>
      </c>
      <c r="C14" s="101"/>
      <c r="D14" s="63">
        <v>4766.8999999999996</v>
      </c>
      <c r="E14" s="106"/>
      <c r="F14" s="63">
        <v>5002.3</v>
      </c>
      <c r="G14" s="32"/>
    </row>
    <row r="15" spans="2:7" ht="13.5" customHeight="1" x14ac:dyDescent="0.2">
      <c r="B15" s="51" t="s">
        <v>18</v>
      </c>
      <c r="C15" s="101"/>
      <c r="D15" s="63">
        <v>400.8</v>
      </c>
      <c r="E15" s="106"/>
      <c r="F15" s="63">
        <v>254.3</v>
      </c>
      <c r="G15" s="32"/>
    </row>
    <row r="16" spans="2:7" ht="13.5" customHeight="1" x14ac:dyDescent="0.2">
      <c r="B16" s="52" t="s">
        <v>93</v>
      </c>
      <c r="C16" s="101"/>
      <c r="D16" s="63">
        <v>19</v>
      </c>
      <c r="E16" s="106"/>
      <c r="F16" s="63">
        <v>20.100000000000001</v>
      </c>
      <c r="G16" s="32"/>
    </row>
    <row r="17" spans="2:7" ht="13.5" customHeight="1" x14ac:dyDescent="0.2">
      <c r="B17" s="52" t="s">
        <v>94</v>
      </c>
      <c r="C17" s="101"/>
      <c r="D17" s="63">
        <v>3061.7</v>
      </c>
      <c r="E17" s="106"/>
      <c r="F17" s="63">
        <v>2893.9</v>
      </c>
      <c r="G17" s="32"/>
    </row>
    <row r="18" spans="2:7" ht="13.5" customHeight="1" x14ac:dyDescent="0.2">
      <c r="B18" s="51" t="s">
        <v>20</v>
      </c>
      <c r="C18" s="101"/>
      <c r="D18" s="64">
        <v>2184.1</v>
      </c>
      <c r="E18" s="106"/>
      <c r="F18" s="64">
        <v>2142.1999999999998</v>
      </c>
      <c r="G18" s="32"/>
    </row>
    <row r="19" spans="2:7" ht="16.5" customHeight="1" x14ac:dyDescent="0.2">
      <c r="B19" s="53"/>
      <c r="C19" s="101"/>
      <c r="D19" s="63">
        <v>40663.1</v>
      </c>
      <c r="E19" s="106"/>
      <c r="F19" s="63">
        <v>40163.700000000004</v>
      </c>
      <c r="G19" s="32"/>
    </row>
    <row r="20" spans="2:7" ht="16.5" x14ac:dyDescent="0.2">
      <c r="B20" s="54" t="s">
        <v>21</v>
      </c>
      <c r="C20" s="101"/>
      <c r="D20" s="63"/>
      <c r="E20" s="107"/>
      <c r="F20" s="63"/>
      <c r="G20" s="34"/>
    </row>
    <row r="21" spans="2:7" ht="18.75" customHeight="1" x14ac:dyDescent="0.2">
      <c r="B21" s="55" t="s">
        <v>95</v>
      </c>
      <c r="C21" s="101"/>
      <c r="D21" s="63"/>
      <c r="E21" s="107"/>
      <c r="F21" s="63"/>
      <c r="G21" s="34"/>
    </row>
    <row r="22" spans="2:7" ht="13.5" customHeight="1" x14ac:dyDescent="0.2">
      <c r="B22" s="52" t="s">
        <v>98</v>
      </c>
      <c r="C22" s="101"/>
      <c r="D22" s="63">
        <v>5238</v>
      </c>
      <c r="E22" s="106"/>
      <c r="F22" s="63">
        <v>6741.5</v>
      </c>
      <c r="G22" s="32"/>
    </row>
    <row r="23" spans="2:7" ht="13.5" customHeight="1" x14ac:dyDescent="0.2">
      <c r="B23" s="52" t="s">
        <v>97</v>
      </c>
      <c r="C23" s="101"/>
      <c r="D23" s="63">
        <v>617.6</v>
      </c>
      <c r="E23" s="106"/>
      <c r="F23" s="63">
        <v>794</v>
      </c>
      <c r="G23" s="32"/>
    </row>
    <row r="24" spans="2:7" ht="13.5" customHeight="1" x14ac:dyDescent="0.2">
      <c r="B24" s="52" t="s">
        <v>110</v>
      </c>
      <c r="C24" s="101"/>
      <c r="D24" s="120">
        <v>0</v>
      </c>
      <c r="E24" s="106"/>
      <c r="F24" s="63">
        <v>7.1</v>
      </c>
      <c r="G24" s="32"/>
    </row>
    <row r="25" spans="2:7" ht="13.5" customHeight="1" x14ac:dyDescent="0.2">
      <c r="B25" s="52" t="s">
        <v>19</v>
      </c>
      <c r="C25" s="101"/>
      <c r="D25" s="63">
        <v>85.4</v>
      </c>
      <c r="E25" s="106"/>
      <c r="F25" s="63">
        <v>52.4</v>
      </c>
      <c r="G25" s="32"/>
    </row>
    <row r="26" spans="2:7" ht="13.5" customHeight="1" x14ac:dyDescent="0.2">
      <c r="B26" s="51" t="s">
        <v>22</v>
      </c>
      <c r="C26" s="101"/>
      <c r="D26" s="64">
        <v>2207.1999999999998</v>
      </c>
      <c r="E26" s="108"/>
      <c r="F26" s="64">
        <v>1974.8</v>
      </c>
      <c r="G26" s="35"/>
    </row>
    <row r="27" spans="2:7" ht="13.5" customHeight="1" x14ac:dyDescent="0.2">
      <c r="B27" s="53"/>
      <c r="C27" s="101"/>
      <c r="D27" s="63">
        <v>8148.2</v>
      </c>
      <c r="E27" s="108"/>
      <c r="F27" s="63">
        <v>9569.7999999999993</v>
      </c>
      <c r="G27" s="35"/>
    </row>
    <row r="28" spans="2:7" ht="18.75" customHeight="1" x14ac:dyDescent="0.2">
      <c r="B28" s="52" t="s">
        <v>23</v>
      </c>
      <c r="C28" s="101"/>
      <c r="D28" s="64">
        <v>993.8</v>
      </c>
      <c r="E28" s="106"/>
      <c r="F28" s="64">
        <v>2300.6999999999998</v>
      </c>
      <c r="G28" s="32"/>
    </row>
    <row r="29" spans="2:7" ht="21.75" customHeight="1" x14ac:dyDescent="0.2">
      <c r="B29" s="56" t="s">
        <v>30</v>
      </c>
      <c r="C29" s="101"/>
      <c r="D29" s="63">
        <v>31521.1</v>
      </c>
      <c r="E29" s="109"/>
      <c r="F29" s="63">
        <v>28293.200000000004</v>
      </c>
      <c r="G29" s="36"/>
    </row>
    <row r="30" spans="2:7" ht="19.5" customHeight="1" x14ac:dyDescent="0.2">
      <c r="B30" s="57" t="s">
        <v>99</v>
      </c>
      <c r="C30" s="101"/>
      <c r="D30" s="63"/>
      <c r="E30" s="110"/>
      <c r="F30" s="63"/>
      <c r="G30" s="37"/>
    </row>
    <row r="31" spans="2:7" ht="19.5" customHeight="1" x14ac:dyDescent="0.2">
      <c r="B31" s="52" t="s">
        <v>24</v>
      </c>
      <c r="C31" s="101"/>
      <c r="D31" s="63">
        <v>15698.4</v>
      </c>
      <c r="E31" s="107"/>
      <c r="F31" s="63">
        <v>15774.9</v>
      </c>
      <c r="G31" s="34"/>
    </row>
    <row r="32" spans="2:7" ht="13.5" customHeight="1" x14ac:dyDescent="0.2">
      <c r="B32" s="52" t="s">
        <v>25</v>
      </c>
      <c r="C32" s="101"/>
      <c r="D32" s="63">
        <v>6375.6</v>
      </c>
      <c r="E32" s="111"/>
      <c r="F32" s="63">
        <v>6030.7</v>
      </c>
      <c r="G32" s="38"/>
    </row>
    <row r="33" spans="2:7" ht="13.5" customHeight="1" x14ac:dyDescent="0.2">
      <c r="B33" s="52" t="s">
        <v>26</v>
      </c>
      <c r="C33" s="101"/>
      <c r="D33" s="64">
        <v>2442.6</v>
      </c>
      <c r="E33" s="106"/>
      <c r="F33" s="64">
        <v>2480.3000000000002</v>
      </c>
      <c r="G33" s="32"/>
    </row>
    <row r="34" spans="2:7" ht="15.75" customHeight="1" x14ac:dyDescent="0.2">
      <c r="B34" s="53"/>
      <c r="C34" s="101"/>
      <c r="D34" s="65">
        <v>24516.6</v>
      </c>
      <c r="E34" s="106"/>
      <c r="F34" s="65">
        <v>24285.899999999998</v>
      </c>
      <c r="G34" s="32"/>
    </row>
    <row r="35" spans="2:7" ht="17.25" customHeight="1" x14ac:dyDescent="0.2">
      <c r="B35" s="58" t="s">
        <v>100</v>
      </c>
      <c r="C35" s="101"/>
      <c r="D35" s="63">
        <v>7004.5</v>
      </c>
      <c r="E35" s="106"/>
      <c r="F35" s="63">
        <v>4007.3</v>
      </c>
      <c r="G35" s="32"/>
    </row>
    <row r="36" spans="2:7" ht="16.5" customHeight="1" x14ac:dyDescent="0.2">
      <c r="B36" s="52" t="s">
        <v>27</v>
      </c>
      <c r="C36" s="101"/>
      <c r="D36" s="63">
        <v>2.1</v>
      </c>
      <c r="E36" s="106"/>
      <c r="F36" s="63">
        <v>2.2999999999999998</v>
      </c>
      <c r="G36" s="32"/>
    </row>
    <row r="37" spans="2:7" ht="16.5" customHeight="1" x14ac:dyDescent="0.2">
      <c r="B37" s="52" t="s">
        <v>28</v>
      </c>
      <c r="C37" s="101"/>
      <c r="D37" s="64">
        <v>-1302</v>
      </c>
      <c r="E37" s="111"/>
      <c r="F37" s="64">
        <v>-745.4</v>
      </c>
      <c r="G37" s="38"/>
    </row>
    <row r="38" spans="2:7" ht="12.75" customHeight="1" x14ac:dyDescent="0.2">
      <c r="B38" s="53"/>
      <c r="C38" s="101"/>
      <c r="D38" s="63"/>
      <c r="E38" s="111"/>
      <c r="F38" s="63"/>
      <c r="G38" s="38"/>
    </row>
    <row r="39" spans="2:7" ht="15.75" x14ac:dyDescent="0.2">
      <c r="B39" s="59" t="s">
        <v>31</v>
      </c>
      <c r="C39" s="101"/>
      <c r="D39" s="63">
        <v>5704.6</v>
      </c>
      <c r="E39" s="107"/>
      <c r="F39" s="63">
        <v>3264.2</v>
      </c>
      <c r="G39" s="34"/>
    </row>
    <row r="40" spans="2:7" ht="15" x14ac:dyDescent="0.2">
      <c r="B40" s="60" t="s">
        <v>29</v>
      </c>
      <c r="C40" s="112"/>
      <c r="D40" s="63"/>
      <c r="E40" s="113"/>
      <c r="F40" s="63"/>
      <c r="G40" s="40"/>
    </row>
    <row r="41" spans="2:7" ht="13.5" customHeight="1" x14ac:dyDescent="0.2">
      <c r="B41" s="52" t="s">
        <v>40</v>
      </c>
      <c r="C41" s="112"/>
      <c r="D41" s="63">
        <v>2138.4</v>
      </c>
      <c r="E41" s="114"/>
      <c r="F41" s="63">
        <v>1095.5</v>
      </c>
      <c r="G41" s="41"/>
    </row>
    <row r="42" spans="2:7" ht="13.5" customHeight="1" x14ac:dyDescent="0.2">
      <c r="B42" s="52" t="s">
        <v>101</v>
      </c>
      <c r="C42" s="112"/>
      <c r="D42" s="118">
        <v>0</v>
      </c>
      <c r="E42" s="114"/>
      <c r="F42" s="64">
        <v>160.69999999999999</v>
      </c>
      <c r="G42" s="41"/>
    </row>
    <row r="43" spans="2:7" ht="13.5" customHeight="1" x14ac:dyDescent="0.2">
      <c r="B43" s="52"/>
      <c r="C43" s="112"/>
      <c r="D43" s="63"/>
      <c r="E43" s="114"/>
      <c r="F43" s="63"/>
      <c r="G43" s="41"/>
    </row>
    <row r="44" spans="2:7" ht="24" customHeight="1" thickBot="1" x14ac:dyDescent="0.3">
      <c r="B44" s="61" t="s">
        <v>102</v>
      </c>
      <c r="C44" s="101"/>
      <c r="D44" s="66">
        <v>3566.2000000000003</v>
      </c>
      <c r="E44" s="115"/>
      <c r="F44" s="66">
        <v>2008</v>
      </c>
      <c r="G44" s="42"/>
    </row>
    <row r="45" spans="2:7" ht="5.0999999999999996" customHeight="1" thickTop="1" x14ac:dyDescent="0.25">
      <c r="B45" s="43"/>
      <c r="D45" s="30"/>
      <c r="E45" s="42"/>
      <c r="F45" s="44"/>
      <c r="G45" s="42"/>
    </row>
    <row r="46" spans="2:7" ht="24.75" customHeight="1" x14ac:dyDescent="0.2">
      <c r="B46" s="205" t="s">
        <v>15</v>
      </c>
      <c r="C46" s="205"/>
      <c r="D46" s="205"/>
      <c r="E46" s="205"/>
      <c r="F46" s="205"/>
      <c r="G46" s="205"/>
    </row>
    <row r="47" spans="2:7" ht="13.5" customHeight="1" x14ac:dyDescent="0.2">
      <c r="B47" s="205" t="s">
        <v>16</v>
      </c>
      <c r="C47" s="205"/>
      <c r="D47" s="205"/>
      <c r="E47" s="205"/>
      <c r="F47" s="205"/>
      <c r="G47" s="205"/>
    </row>
    <row r="48" spans="2:7" ht="18" customHeight="1" x14ac:dyDescent="0.2">
      <c r="B48" s="45"/>
      <c r="C48" s="45"/>
      <c r="D48" s="45"/>
      <c r="E48" s="45"/>
      <c r="F48" s="45"/>
      <c r="G48" s="45"/>
    </row>
    <row r="49" spans="2:7" ht="18" customHeight="1" x14ac:dyDescent="0.2">
      <c r="B49" s="45"/>
      <c r="C49" s="45"/>
      <c r="D49" s="45"/>
      <c r="E49" s="45"/>
      <c r="F49" s="45"/>
      <c r="G49" s="45"/>
    </row>
    <row r="50" spans="2:7" ht="18" customHeight="1" x14ac:dyDescent="0.2">
      <c r="B50" s="46"/>
      <c r="C50" s="33"/>
      <c r="G50" s="39"/>
    </row>
    <row r="51" spans="2:7" s="188" customFormat="1" ht="15" customHeight="1" x14ac:dyDescent="0.2">
      <c r="B51" s="124" t="s">
        <v>32</v>
      </c>
      <c r="C51" s="124" t="s">
        <v>33</v>
      </c>
      <c r="D51" s="203" t="s">
        <v>34</v>
      </c>
      <c r="E51" s="203"/>
      <c r="F51" s="203"/>
      <c r="G51" s="187"/>
    </row>
    <row r="52" spans="2:7" ht="13.5" customHeight="1" x14ac:dyDescent="0.2">
      <c r="B52" s="47" t="s">
        <v>35</v>
      </c>
      <c r="C52" s="47" t="s">
        <v>36</v>
      </c>
      <c r="D52" s="203" t="s">
        <v>37</v>
      </c>
      <c r="E52" s="203"/>
      <c r="F52" s="203"/>
    </row>
    <row r="53" spans="2:7" ht="13.5" customHeight="1" x14ac:dyDescent="0.2">
      <c r="B53" s="47"/>
      <c r="C53" s="47"/>
      <c r="D53" s="47"/>
      <c r="G53" s="48"/>
    </row>
    <row r="54" spans="2:7" ht="13.5" customHeight="1" x14ac:dyDescent="0.2">
      <c r="B54" s="47"/>
      <c r="C54" s="47"/>
      <c r="D54" s="47"/>
      <c r="E54" s="48"/>
      <c r="F54" s="47"/>
      <c r="G54" s="48"/>
    </row>
    <row r="55" spans="2:7" ht="13.5" customHeight="1" x14ac:dyDescent="0.2">
      <c r="B55" s="47"/>
      <c r="C55" s="47"/>
      <c r="D55" s="47"/>
      <c r="E55" s="48"/>
      <c r="F55" s="47"/>
      <c r="G55" s="48"/>
    </row>
    <row r="56" spans="2:7" ht="13.5" customHeight="1" x14ac:dyDescent="0.2">
      <c r="B56" s="47"/>
      <c r="C56" s="116"/>
      <c r="D56" s="47"/>
      <c r="G56" s="39"/>
    </row>
    <row r="57" spans="2:7" s="188" customFormat="1" ht="15" customHeight="1" x14ac:dyDescent="0.2">
      <c r="B57" s="124" t="s">
        <v>53</v>
      </c>
      <c r="C57" s="117" t="s">
        <v>38</v>
      </c>
      <c r="D57" s="203" t="s">
        <v>44</v>
      </c>
      <c r="E57" s="203"/>
      <c r="F57" s="203"/>
      <c r="G57" s="187"/>
    </row>
    <row r="58" spans="2:7" ht="13.5" customHeight="1" x14ac:dyDescent="0.2">
      <c r="B58" s="47" t="s">
        <v>39</v>
      </c>
      <c r="C58" s="117" t="s">
        <v>39</v>
      </c>
      <c r="D58" s="203" t="s">
        <v>39</v>
      </c>
      <c r="E58" s="203"/>
      <c r="F58" s="203"/>
    </row>
    <row r="59" spans="2:7" ht="13.5" customHeight="1" x14ac:dyDescent="0.2">
      <c r="B59" s="47"/>
      <c r="C59" s="47"/>
      <c r="D59" s="47"/>
      <c r="E59" s="48"/>
    </row>
    <row r="60" spans="2:7" ht="13.5" customHeight="1" x14ac:dyDescent="0.2">
      <c r="B60" s="47"/>
      <c r="C60" s="47"/>
      <c r="D60" s="47"/>
      <c r="E60" s="48"/>
      <c r="F60" s="47"/>
      <c r="G60" s="48"/>
    </row>
    <row r="61" spans="2:7" ht="13.5" customHeight="1" x14ac:dyDescent="0.2">
      <c r="B61" s="47"/>
      <c r="C61" s="47"/>
      <c r="D61" s="47"/>
      <c r="E61" s="48"/>
      <c r="F61" s="47"/>
      <c r="G61" s="48"/>
    </row>
    <row r="62" spans="2:7" ht="13.5" customHeight="1" x14ac:dyDescent="0.2">
      <c r="B62" s="47"/>
      <c r="C62" s="47"/>
      <c r="D62" s="119"/>
      <c r="E62" s="119"/>
      <c r="F62" s="119"/>
      <c r="G62" s="39"/>
    </row>
    <row r="63" spans="2:7" s="188" customFormat="1" ht="15" customHeight="1" x14ac:dyDescent="0.2">
      <c r="B63" s="124" t="s">
        <v>43</v>
      </c>
      <c r="C63" s="124"/>
      <c r="D63" s="203" t="s">
        <v>47</v>
      </c>
      <c r="E63" s="203"/>
      <c r="F63" s="203"/>
      <c r="G63" s="187"/>
    </row>
    <row r="64" spans="2:7" ht="13.5" customHeight="1" x14ac:dyDescent="0.2">
      <c r="B64" s="47" t="s">
        <v>45</v>
      </c>
      <c r="C64" s="47"/>
      <c r="D64" s="203" t="s">
        <v>39</v>
      </c>
      <c r="E64" s="203"/>
      <c r="F64" s="203"/>
    </row>
    <row r="65" spans="5:7" s="18" customFormat="1" ht="12" customHeight="1" x14ac:dyDescent="0.2">
      <c r="E65" s="49"/>
      <c r="G65" s="49"/>
    </row>
    <row r="66" spans="5:7" s="18" customFormat="1" ht="12" customHeight="1" x14ac:dyDescent="0.2">
      <c r="E66" s="49"/>
      <c r="G66" s="49"/>
    </row>
    <row r="67" spans="5:7" hidden="1" x14ac:dyDescent="0.2"/>
    <row r="68" spans="5:7" hidden="1" x14ac:dyDescent="0.2"/>
    <row r="69" spans="5:7" hidden="1" x14ac:dyDescent="0.2"/>
    <row r="70" spans="5:7" hidden="1" x14ac:dyDescent="0.2"/>
    <row r="71" spans="5:7" hidden="1" x14ac:dyDescent="0.2"/>
    <row r="72" spans="5:7" hidden="1" x14ac:dyDescent="0.2"/>
    <row r="73" spans="5:7" hidden="1" x14ac:dyDescent="0.2"/>
    <row r="74" spans="5:7" hidden="1" x14ac:dyDescent="0.2"/>
    <row r="75" spans="5:7" hidden="1" x14ac:dyDescent="0.2"/>
    <row r="76" spans="5:7" hidden="1" x14ac:dyDescent="0.2"/>
    <row r="77" spans="5:7" hidden="1" x14ac:dyDescent="0.2"/>
    <row r="78" spans="5:7" hidden="1" x14ac:dyDescent="0.2"/>
    <row r="79" spans="5:7" hidden="1" x14ac:dyDescent="0.2"/>
    <row r="80" spans="5:7" hidden="1" x14ac:dyDescent="0.2"/>
    <row r="81" hidden="1" x14ac:dyDescent="0.2"/>
    <row r="82" hidden="1" x14ac:dyDescent="0.2"/>
    <row r="83" x14ac:dyDescent="0.2"/>
  </sheetData>
  <mergeCells count="12">
    <mergeCell ref="D64:F64"/>
    <mergeCell ref="B3:G3"/>
    <mergeCell ref="B46:G46"/>
    <mergeCell ref="B47:G47"/>
    <mergeCell ref="D51:F51"/>
    <mergeCell ref="D52:F52"/>
    <mergeCell ref="D57:F57"/>
    <mergeCell ref="D58:F58"/>
    <mergeCell ref="D63:F63"/>
    <mergeCell ref="B4:F4"/>
    <mergeCell ref="B5:F5"/>
    <mergeCell ref="B6:F6"/>
  </mergeCells>
  <conditionalFormatting sqref="B50:F50 B53:F56 D51 D59:F61 B59:C64 B57:B58">
    <cfRule type="cellIs" dxfId="7" priority="12" stopIfTrue="1" operator="equal">
      <formula>0</formula>
    </cfRule>
  </conditionalFormatting>
  <conditionalFormatting sqref="B51:B52">
    <cfRule type="cellIs" dxfId="6" priority="11" stopIfTrue="1" operator="equal">
      <formula>0</formula>
    </cfRule>
  </conditionalFormatting>
  <conditionalFormatting sqref="C51:C52">
    <cfRule type="cellIs" dxfId="5" priority="10" stopIfTrue="1" operator="equal">
      <formula>0</formula>
    </cfRule>
  </conditionalFormatting>
  <conditionalFormatting sqref="D52">
    <cfRule type="cellIs" dxfId="4" priority="6" stopIfTrue="1" operator="equal">
      <formula>0</formula>
    </cfRule>
  </conditionalFormatting>
  <conditionalFormatting sqref="D57:D58">
    <cfRule type="cellIs" dxfId="3" priority="5" stopIfTrue="1" operator="equal">
      <formula>0</formula>
    </cfRule>
  </conditionalFormatting>
  <conditionalFormatting sqref="C57:C58">
    <cfRule type="cellIs" dxfId="2" priority="3" stopIfTrue="1" operator="equal">
      <formula>0</formula>
    </cfRule>
  </conditionalFormatting>
  <conditionalFormatting sqref="D62:F62">
    <cfRule type="cellIs" dxfId="1" priority="2" stopIfTrue="1" operator="equal">
      <formula>0</formula>
    </cfRule>
  </conditionalFormatting>
  <conditionalFormatting sqref="D63:D64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showGridLines="0" zoomScale="90" zoomScaleNormal="90" zoomScaleSheetLayoutView="100" workbookViewId="0">
      <selection activeCell="B7" sqref="B7:I7"/>
    </sheetView>
  </sheetViews>
  <sheetFormatPr baseColWidth="10" defaultColWidth="0" defaultRowHeight="12.75" customHeight="1" zeroHeight="1" x14ac:dyDescent="0.2"/>
  <cols>
    <col min="1" max="1" width="2.7109375" style="125" customWidth="1"/>
    <col min="2" max="2" width="39.5703125" style="125" customWidth="1"/>
    <col min="3" max="9" width="19.7109375" style="125" customWidth="1"/>
    <col min="10" max="10" width="2.7109375" style="125" customWidth="1"/>
    <col min="11" max="16384" width="11.42578125" style="125" hidden="1"/>
  </cols>
  <sheetData>
    <row r="1" spans="2:9" x14ac:dyDescent="0.2"/>
    <row r="2" spans="2:9" x14ac:dyDescent="0.2"/>
    <row r="3" spans="2:9" ht="15" customHeight="1" x14ac:dyDescent="0.2"/>
    <row r="4" spans="2:9" ht="15" customHeight="1" x14ac:dyDescent="0.2"/>
    <row r="5" spans="2:9" ht="15" customHeight="1" x14ac:dyDescent="0.2"/>
    <row r="6" spans="2:9" ht="15" customHeight="1" x14ac:dyDescent="0.25">
      <c r="B6" s="208"/>
      <c r="C6" s="208"/>
      <c r="D6" s="208"/>
      <c r="E6" s="208"/>
      <c r="F6" s="208"/>
      <c r="G6" s="208"/>
      <c r="H6" s="208"/>
      <c r="I6" s="208"/>
    </row>
    <row r="7" spans="2:9" ht="18" x14ac:dyDescent="0.25">
      <c r="B7" s="209" t="s">
        <v>54</v>
      </c>
      <c r="C7" s="209"/>
      <c r="D7" s="209"/>
      <c r="E7" s="209"/>
      <c r="F7" s="209"/>
      <c r="G7" s="209"/>
      <c r="H7" s="209"/>
      <c r="I7" s="209"/>
    </row>
    <row r="8" spans="2:9" ht="18" x14ac:dyDescent="0.25">
      <c r="B8" s="209" t="s">
        <v>106</v>
      </c>
      <c r="C8" s="209"/>
      <c r="D8" s="209"/>
      <c r="E8" s="209"/>
      <c r="F8" s="209"/>
      <c r="G8" s="209"/>
      <c r="H8" s="209"/>
      <c r="I8" s="209"/>
    </row>
    <row r="9" spans="2:9" ht="13.5" customHeight="1" x14ac:dyDescent="0.2">
      <c r="B9" s="210" t="s">
        <v>104</v>
      </c>
      <c r="C9" s="210"/>
      <c r="D9" s="210"/>
      <c r="E9" s="210"/>
      <c r="F9" s="210"/>
      <c r="G9" s="210"/>
      <c r="H9" s="210"/>
      <c r="I9" s="210"/>
    </row>
    <row r="10" spans="2:9" x14ac:dyDescent="0.2"/>
    <row r="11" spans="2:9" ht="13.5" thickBot="1" x14ac:dyDescent="0.25"/>
    <row r="12" spans="2:9" ht="15" x14ac:dyDescent="0.2">
      <c r="B12" s="211" t="s">
        <v>10</v>
      </c>
      <c r="C12" s="126" t="s">
        <v>55</v>
      </c>
      <c r="D12" s="211" t="s">
        <v>56</v>
      </c>
      <c r="E12" s="211" t="s">
        <v>57</v>
      </c>
      <c r="F12" s="126" t="s">
        <v>55</v>
      </c>
      <c r="G12" s="211" t="s">
        <v>56</v>
      </c>
      <c r="H12" s="211" t="s">
        <v>57</v>
      </c>
      <c r="I12" s="126" t="s">
        <v>55</v>
      </c>
    </row>
    <row r="13" spans="2:9" ht="15.75" customHeight="1" thickBot="1" x14ac:dyDescent="0.25">
      <c r="B13" s="212"/>
      <c r="C13" s="127">
        <v>43830</v>
      </c>
      <c r="D13" s="212"/>
      <c r="E13" s="212"/>
      <c r="F13" s="127">
        <v>44196</v>
      </c>
      <c r="G13" s="212"/>
      <c r="H13" s="212"/>
      <c r="I13" s="127">
        <v>44561</v>
      </c>
    </row>
    <row r="14" spans="2:9" ht="18" customHeight="1" x14ac:dyDescent="0.2">
      <c r="B14" s="128" t="s">
        <v>58</v>
      </c>
      <c r="C14" s="189">
        <v>19057.5</v>
      </c>
      <c r="D14" s="189">
        <v>0</v>
      </c>
      <c r="E14" s="189">
        <v>0</v>
      </c>
      <c r="F14" s="189">
        <f>+C14+D14-E14</f>
        <v>19057.5</v>
      </c>
      <c r="G14" s="189">
        <v>6148.4</v>
      </c>
      <c r="H14" s="189">
        <v>0</v>
      </c>
      <c r="I14" s="189">
        <f>+F14+G14-H14</f>
        <v>25205.9</v>
      </c>
    </row>
    <row r="15" spans="2:9" ht="18" customHeight="1" x14ac:dyDescent="0.2">
      <c r="B15" s="128" t="s">
        <v>59</v>
      </c>
      <c r="C15" s="190">
        <v>10741.4</v>
      </c>
      <c r="D15" s="190">
        <v>1681.6</v>
      </c>
      <c r="E15" s="190">
        <v>12.8</v>
      </c>
      <c r="F15" s="190">
        <f>+C15+D15-E15</f>
        <v>12410.2</v>
      </c>
      <c r="G15" s="190">
        <v>2995.8</v>
      </c>
      <c r="H15" s="190">
        <v>6148.4</v>
      </c>
      <c r="I15" s="190">
        <f t="shared" ref="I15:I16" si="0">+F15+G15-H15</f>
        <v>9257.6</v>
      </c>
    </row>
    <row r="16" spans="2:9" ht="18" customHeight="1" thickBot="1" x14ac:dyDescent="0.25">
      <c r="B16" s="128" t="s">
        <v>60</v>
      </c>
      <c r="C16" s="190">
        <v>2410.1</v>
      </c>
      <c r="D16" s="190">
        <v>326.39999999999998</v>
      </c>
      <c r="E16" s="190">
        <v>0</v>
      </c>
      <c r="F16" s="190">
        <f>+C16+D16-E16</f>
        <v>2736.5</v>
      </c>
      <c r="G16" s="190">
        <v>570.4</v>
      </c>
      <c r="H16" s="190">
        <v>0</v>
      </c>
      <c r="I16" s="190">
        <f t="shared" si="0"/>
        <v>3306.9</v>
      </c>
    </row>
    <row r="17" spans="2:9" ht="18" customHeight="1" thickBot="1" x14ac:dyDescent="0.25">
      <c r="B17" s="128"/>
      <c r="C17" s="191">
        <f t="shared" ref="C17:H17" si="1">SUM(C14:C16)</f>
        <v>32209</v>
      </c>
      <c r="D17" s="191">
        <f t="shared" si="1"/>
        <v>2008</v>
      </c>
      <c r="E17" s="191">
        <f t="shared" si="1"/>
        <v>12.8</v>
      </c>
      <c r="F17" s="191">
        <f t="shared" si="1"/>
        <v>34204.199999999997</v>
      </c>
      <c r="G17" s="191">
        <f t="shared" si="1"/>
        <v>9714.6</v>
      </c>
      <c r="H17" s="191">
        <f t="shared" si="1"/>
        <v>6148.4</v>
      </c>
      <c r="I17" s="191">
        <f>SUM(I14:I16)</f>
        <v>37770.400000000001</v>
      </c>
    </row>
    <row r="18" spans="2:9" ht="18" customHeight="1" x14ac:dyDescent="0.2">
      <c r="B18" s="128" t="s">
        <v>61</v>
      </c>
      <c r="C18" s="130"/>
      <c r="D18" s="129"/>
      <c r="E18" s="130"/>
      <c r="F18" s="130"/>
      <c r="G18" s="130"/>
      <c r="H18" s="130"/>
      <c r="I18" s="131"/>
    </row>
    <row r="19" spans="2:9" ht="18" customHeight="1" thickBot="1" x14ac:dyDescent="0.25">
      <c r="B19" s="132" t="s">
        <v>112</v>
      </c>
      <c r="C19" s="190">
        <v>10142</v>
      </c>
      <c r="D19" s="190">
        <v>0</v>
      </c>
      <c r="E19" s="190">
        <v>0</v>
      </c>
      <c r="F19" s="190">
        <f>+C19+D19-E19</f>
        <v>10142</v>
      </c>
      <c r="G19" s="190">
        <v>689.3</v>
      </c>
      <c r="H19" s="190">
        <v>0</v>
      </c>
      <c r="I19" s="190">
        <f>SUM(F19:H19)</f>
        <v>10831.3</v>
      </c>
    </row>
    <row r="20" spans="2:9" ht="18" customHeight="1" thickBot="1" x14ac:dyDescent="0.25">
      <c r="B20" s="132" t="s">
        <v>62</v>
      </c>
      <c r="C20" s="191">
        <f t="shared" ref="C20:H20" si="2">SUM(C17:C19)</f>
        <v>42351</v>
      </c>
      <c r="D20" s="191">
        <f t="shared" si="2"/>
        <v>2008</v>
      </c>
      <c r="E20" s="191">
        <f t="shared" si="2"/>
        <v>12.8</v>
      </c>
      <c r="F20" s="191">
        <f t="shared" si="2"/>
        <v>44346.2</v>
      </c>
      <c r="G20" s="191">
        <f t="shared" si="2"/>
        <v>10403.9</v>
      </c>
      <c r="H20" s="191">
        <f t="shared" si="2"/>
        <v>6148.4</v>
      </c>
      <c r="I20" s="191">
        <f>SUM(I17:I19)</f>
        <v>48601.7</v>
      </c>
    </row>
    <row r="21" spans="2:9" ht="17.25" customHeight="1" x14ac:dyDescent="0.2"/>
    <row r="22" spans="2:9" s="133" customFormat="1" ht="17.25" customHeight="1" x14ac:dyDescent="0.25"/>
    <row r="23" spans="2:9" s="134" customFormat="1" ht="15.95" customHeight="1" x14ac:dyDescent="0.25">
      <c r="B23" s="214" t="s">
        <v>15</v>
      </c>
      <c r="C23" s="214"/>
      <c r="D23" s="214"/>
      <c r="E23" s="214"/>
      <c r="F23" s="214"/>
      <c r="G23" s="214"/>
      <c r="H23" s="214"/>
      <c r="I23" s="214"/>
    </row>
    <row r="24" spans="2:9" s="134" customFormat="1" ht="15.95" customHeight="1" x14ac:dyDescent="0.25">
      <c r="B24" s="214" t="s">
        <v>63</v>
      </c>
      <c r="C24" s="214"/>
      <c r="D24" s="214"/>
      <c r="E24" s="214"/>
      <c r="F24" s="214"/>
      <c r="G24" s="214"/>
      <c r="H24" s="214"/>
      <c r="I24" s="214"/>
    </row>
    <row r="25" spans="2:9" s="134" customFormat="1" ht="15.95" customHeight="1" x14ac:dyDescent="0.25">
      <c r="B25" s="135"/>
      <c r="C25" s="135"/>
      <c r="D25" s="135"/>
      <c r="E25" s="135"/>
      <c r="F25" s="135"/>
      <c r="G25" s="135"/>
      <c r="H25" s="135"/>
      <c r="I25" s="135"/>
    </row>
    <row r="26" spans="2:9" s="134" customFormat="1" ht="15.95" customHeight="1" x14ac:dyDescent="0.25">
      <c r="B26" s="135"/>
      <c r="C26" s="135"/>
      <c r="D26" s="135"/>
      <c r="E26" s="135"/>
      <c r="F26" s="135"/>
      <c r="G26" s="135"/>
      <c r="H26" s="135"/>
      <c r="I26" s="135"/>
    </row>
    <row r="27" spans="2:9" s="134" customFormat="1" ht="15.95" customHeight="1" x14ac:dyDescent="0.25">
      <c r="B27" s="135"/>
      <c r="C27" s="135"/>
      <c r="D27" s="135"/>
      <c r="E27" s="135"/>
      <c r="F27" s="135"/>
      <c r="G27" s="135"/>
      <c r="H27" s="135"/>
      <c r="I27" s="135"/>
    </row>
    <row r="28" spans="2:9" s="134" customFormat="1" ht="15.95" customHeight="1" x14ac:dyDescent="0.25">
      <c r="B28" s="136"/>
      <c r="C28" s="136"/>
      <c r="D28" s="136"/>
      <c r="E28" s="136"/>
      <c r="F28" s="136"/>
      <c r="G28" s="136"/>
      <c r="H28" s="136"/>
      <c r="I28" s="136"/>
    </row>
    <row r="29" spans="2:9" s="134" customFormat="1" ht="15.95" customHeight="1" x14ac:dyDescent="0.25">
      <c r="B29" s="137"/>
      <c r="C29" s="137"/>
      <c r="D29" s="137"/>
      <c r="E29" s="137"/>
      <c r="F29" s="137"/>
      <c r="G29" s="137"/>
      <c r="H29" s="137"/>
      <c r="I29" s="137"/>
    </row>
    <row r="30" spans="2:9" s="134" customFormat="1" ht="14.1" customHeight="1" x14ac:dyDescent="0.25">
      <c r="B30" s="213" t="s">
        <v>32</v>
      </c>
      <c r="C30" s="213"/>
      <c r="D30" s="213" t="s">
        <v>33</v>
      </c>
      <c r="E30" s="213"/>
      <c r="F30" s="213"/>
      <c r="G30" s="213" t="s">
        <v>34</v>
      </c>
      <c r="H30" s="213"/>
      <c r="I30" s="213"/>
    </row>
    <row r="31" spans="2:9" s="134" customFormat="1" ht="14.1" customHeight="1" x14ac:dyDescent="0.25">
      <c r="B31" s="213" t="s">
        <v>35</v>
      </c>
      <c r="C31" s="213"/>
      <c r="D31" s="213" t="s">
        <v>64</v>
      </c>
      <c r="E31" s="213"/>
      <c r="F31" s="213"/>
      <c r="G31" s="213" t="s">
        <v>37</v>
      </c>
      <c r="H31" s="213"/>
      <c r="I31" s="213"/>
    </row>
    <row r="32" spans="2:9" s="134" customFormat="1" ht="15.95" customHeight="1" x14ac:dyDescent="0.25">
      <c r="B32" s="138"/>
      <c r="C32" s="138"/>
      <c r="D32" s="138"/>
      <c r="E32" s="138"/>
      <c r="F32" s="138"/>
      <c r="G32" s="138"/>
      <c r="H32" s="138"/>
      <c r="I32" s="138"/>
    </row>
    <row r="33" spans="2:9" s="134" customFormat="1" ht="15.95" customHeight="1" x14ac:dyDescent="0.25">
      <c r="B33" s="138"/>
      <c r="C33" s="138"/>
      <c r="D33" s="138"/>
      <c r="E33" s="138"/>
      <c r="F33" s="138"/>
      <c r="G33" s="138"/>
      <c r="H33" s="138"/>
      <c r="I33" s="138"/>
    </row>
    <row r="34" spans="2:9" s="134" customFormat="1" ht="15.95" customHeight="1" x14ac:dyDescent="0.25">
      <c r="B34" s="138"/>
      <c r="C34" s="138"/>
      <c r="D34" s="138"/>
      <c r="E34" s="138"/>
      <c r="F34" s="138"/>
      <c r="G34" s="138"/>
      <c r="H34" s="138"/>
      <c r="I34" s="138"/>
    </row>
    <row r="35" spans="2:9" s="134" customFormat="1" ht="15.95" customHeight="1" x14ac:dyDescent="0.25">
      <c r="B35" s="138"/>
      <c r="C35" s="138"/>
      <c r="D35" s="138"/>
      <c r="E35" s="138"/>
      <c r="F35" s="138"/>
      <c r="G35" s="138"/>
      <c r="H35" s="138"/>
      <c r="I35" s="138"/>
    </row>
    <row r="36" spans="2:9" s="134" customFormat="1" ht="15.95" customHeight="1" x14ac:dyDescent="0.25">
      <c r="B36" s="139"/>
      <c r="C36" s="139"/>
      <c r="D36" s="139"/>
      <c r="E36" s="139"/>
      <c r="F36" s="139"/>
      <c r="G36" s="139"/>
      <c r="H36" s="140"/>
      <c r="I36" s="140"/>
    </row>
    <row r="37" spans="2:9" s="134" customFormat="1" ht="14.1" customHeight="1" x14ac:dyDescent="0.25">
      <c r="B37" s="213" t="s">
        <v>53</v>
      </c>
      <c r="C37" s="213"/>
      <c r="D37" s="213" t="s">
        <v>38</v>
      </c>
      <c r="E37" s="213"/>
      <c r="F37" s="213"/>
      <c r="G37" s="213" t="s">
        <v>44</v>
      </c>
      <c r="H37" s="213"/>
      <c r="I37" s="213"/>
    </row>
    <row r="38" spans="2:9" s="134" customFormat="1" ht="14.1" customHeight="1" x14ac:dyDescent="0.25">
      <c r="B38" s="213" t="s">
        <v>39</v>
      </c>
      <c r="C38" s="213"/>
      <c r="D38" s="213" t="s">
        <v>39</v>
      </c>
      <c r="E38" s="213"/>
      <c r="F38" s="213"/>
      <c r="G38" s="213" t="s">
        <v>39</v>
      </c>
      <c r="H38" s="213"/>
      <c r="I38" s="213"/>
    </row>
    <row r="39" spans="2:9" s="134" customFormat="1" ht="15.95" customHeight="1" x14ac:dyDescent="0.25">
      <c r="B39" s="138"/>
      <c r="C39" s="138"/>
      <c r="D39" s="138"/>
      <c r="E39" s="138"/>
      <c r="F39" s="138"/>
      <c r="G39" s="138"/>
      <c r="H39" s="138"/>
      <c r="I39" s="138"/>
    </row>
    <row r="40" spans="2:9" s="134" customFormat="1" ht="15.95" customHeight="1" x14ac:dyDescent="0.25">
      <c r="B40" s="138"/>
      <c r="C40" s="138"/>
      <c r="D40" s="138"/>
      <c r="E40" s="138"/>
      <c r="F40" s="138"/>
      <c r="G40" s="138"/>
      <c r="H40" s="138"/>
      <c r="I40" s="138"/>
    </row>
    <row r="41" spans="2:9" s="134" customFormat="1" ht="15.95" customHeight="1" x14ac:dyDescent="0.25">
      <c r="B41" s="138"/>
      <c r="C41" s="138"/>
      <c r="D41" s="138"/>
      <c r="E41" s="138"/>
      <c r="F41" s="138"/>
      <c r="G41" s="138"/>
      <c r="H41" s="138"/>
      <c r="I41" s="138"/>
    </row>
    <row r="42" spans="2:9" s="134" customFormat="1" ht="15.95" customHeight="1" x14ac:dyDescent="0.25">
      <c r="B42" s="138"/>
      <c r="C42" s="138"/>
      <c r="D42" s="138"/>
      <c r="E42" s="138"/>
      <c r="F42" s="138"/>
      <c r="G42" s="138"/>
      <c r="H42" s="138"/>
      <c r="I42" s="138"/>
    </row>
    <row r="43" spans="2:9" s="134" customFormat="1" ht="15.95" customHeight="1" x14ac:dyDescent="0.25">
      <c r="B43" s="139"/>
      <c r="C43" s="139"/>
      <c r="D43" s="216"/>
      <c r="E43" s="216"/>
      <c r="F43" s="216"/>
      <c r="G43" s="216"/>
      <c r="H43" s="216"/>
      <c r="I43" s="216"/>
    </row>
    <row r="44" spans="2:9" s="134" customFormat="1" ht="14.1" customHeight="1" x14ac:dyDescent="0.25">
      <c r="B44" s="213" t="s">
        <v>43</v>
      </c>
      <c r="C44" s="213"/>
      <c r="D44" s="216"/>
      <c r="E44" s="216"/>
      <c r="F44" s="216"/>
      <c r="G44" s="213" t="s">
        <v>47</v>
      </c>
      <c r="H44" s="213"/>
      <c r="I44" s="213"/>
    </row>
    <row r="45" spans="2:9" s="134" customFormat="1" ht="14.1" customHeight="1" x14ac:dyDescent="0.25">
      <c r="B45" s="213" t="s">
        <v>45</v>
      </c>
      <c r="C45" s="213"/>
      <c r="D45" s="216"/>
      <c r="E45" s="216"/>
      <c r="F45" s="216"/>
      <c r="G45" s="213" t="s">
        <v>39</v>
      </c>
      <c r="H45" s="213"/>
      <c r="I45" s="213"/>
    </row>
    <row r="46" spans="2:9" s="133" customFormat="1" x14ac:dyDescent="0.25">
      <c r="D46" s="141"/>
      <c r="E46" s="141"/>
      <c r="F46" s="141"/>
      <c r="G46" s="141"/>
      <c r="H46" s="141"/>
      <c r="I46" s="141"/>
    </row>
    <row r="47" spans="2:9" x14ac:dyDescent="0.2">
      <c r="D47" s="215"/>
      <c r="E47" s="215"/>
      <c r="F47" s="215"/>
      <c r="G47" s="142"/>
      <c r="H47" s="142"/>
      <c r="I47" s="142"/>
    </row>
    <row r="48" spans="2:9" hidden="1" x14ac:dyDescent="0.2"/>
  </sheetData>
  <mergeCells count="32">
    <mergeCell ref="D47:F47"/>
    <mergeCell ref="D43:F43"/>
    <mergeCell ref="G43:I43"/>
    <mergeCell ref="B44:C44"/>
    <mergeCell ref="D44:F44"/>
    <mergeCell ref="G44:I44"/>
    <mergeCell ref="B45:C45"/>
    <mergeCell ref="D45:F45"/>
    <mergeCell ref="G45:I45"/>
    <mergeCell ref="D38:F38"/>
    <mergeCell ref="G38:I38"/>
    <mergeCell ref="B23:I23"/>
    <mergeCell ref="B24:I24"/>
    <mergeCell ref="B30:C30"/>
    <mergeCell ref="D30:F30"/>
    <mergeCell ref="G30:I30"/>
    <mergeCell ref="B31:C31"/>
    <mergeCell ref="D31:F31"/>
    <mergeCell ref="G31:I31"/>
    <mergeCell ref="B37:C37"/>
    <mergeCell ref="D37:F37"/>
    <mergeCell ref="G37:I37"/>
    <mergeCell ref="B38:C38"/>
    <mergeCell ref="B6:I6"/>
    <mergeCell ref="B7:I7"/>
    <mergeCell ref="B8:I8"/>
    <mergeCell ref="B9:I9"/>
    <mergeCell ref="B12:B13"/>
    <mergeCell ref="D12:D13"/>
    <mergeCell ref="E12:E13"/>
    <mergeCell ref="G12:G13"/>
    <mergeCell ref="H12:H13"/>
  </mergeCells>
  <printOptions horizontalCentered="1" verticalCentered="1"/>
  <pageMargins left="0.27559055118110237" right="0.27559055118110237" top="0" bottom="0" header="0" footer="0"/>
  <pageSetup scale="7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2"/>
  <sheetViews>
    <sheetView showGridLines="0" zoomScale="90" zoomScaleNormal="90" workbookViewId="0">
      <selection activeCell="B5" sqref="B5:F5"/>
    </sheetView>
  </sheetViews>
  <sheetFormatPr baseColWidth="10" defaultColWidth="0" defaultRowHeight="15.75" customHeight="1" zeroHeight="1" x14ac:dyDescent="0.25"/>
  <cols>
    <col min="1" max="1" width="4.7109375" style="143" customWidth="1"/>
    <col min="2" max="3" width="39.7109375" style="143" customWidth="1"/>
    <col min="4" max="4" width="17.7109375" style="143" customWidth="1"/>
    <col min="5" max="5" width="3.7109375" style="143" customWidth="1"/>
    <col min="6" max="6" width="17.7109375" style="143" customWidth="1"/>
    <col min="7" max="7" width="4.7109375" style="143" customWidth="1"/>
    <col min="8" max="16384" width="11.42578125" style="143" hidden="1"/>
  </cols>
  <sheetData>
    <row r="1" spans="2:6" ht="15.75" customHeight="1" x14ac:dyDescent="0.25">
      <c r="B1" s="218"/>
      <c r="C1" s="218"/>
      <c r="D1" s="218"/>
      <c r="E1" s="218"/>
      <c r="F1" s="218"/>
    </row>
    <row r="2" spans="2:6" ht="18" customHeight="1" x14ac:dyDescent="0.25">
      <c r="B2" s="218"/>
      <c r="C2" s="218"/>
      <c r="D2" s="218"/>
      <c r="E2" s="218"/>
      <c r="F2" s="218"/>
    </row>
    <row r="3" spans="2:6" ht="18" customHeight="1" x14ac:dyDescent="0.25">
      <c r="B3" s="218"/>
      <c r="C3" s="218"/>
      <c r="D3" s="218"/>
      <c r="E3" s="218"/>
      <c r="F3" s="218"/>
    </row>
    <row r="4" spans="2:6" ht="18" customHeight="1" x14ac:dyDescent="0.25">
      <c r="B4" s="218"/>
      <c r="C4" s="218"/>
      <c r="D4" s="218"/>
      <c r="E4" s="218"/>
      <c r="F4" s="218"/>
    </row>
    <row r="5" spans="2:6" ht="18" customHeight="1" x14ac:dyDescent="0.25">
      <c r="B5" s="219" t="s">
        <v>65</v>
      </c>
      <c r="C5" s="219"/>
      <c r="D5" s="219"/>
      <c r="E5" s="219"/>
      <c r="F5" s="219"/>
    </row>
    <row r="6" spans="2:6" ht="18" customHeight="1" x14ac:dyDescent="0.25">
      <c r="B6" s="219" t="s">
        <v>106</v>
      </c>
      <c r="C6" s="219"/>
      <c r="D6" s="219"/>
      <c r="E6" s="219"/>
      <c r="F6" s="219"/>
    </row>
    <row r="7" spans="2:6" ht="18" customHeight="1" x14ac:dyDescent="0.25">
      <c r="B7" s="220" t="s">
        <v>104</v>
      </c>
      <c r="C7" s="220"/>
      <c r="D7" s="220"/>
      <c r="E7" s="220"/>
      <c r="F7" s="220"/>
    </row>
    <row r="8" spans="2:6" ht="18" customHeight="1" x14ac:dyDescent="0.25"/>
    <row r="9" spans="2:6" ht="15.75" customHeight="1" x14ac:dyDescent="0.25">
      <c r="D9" s="87" t="s">
        <v>42</v>
      </c>
      <c r="E9" s="144"/>
      <c r="F9" s="87" t="s">
        <v>1</v>
      </c>
    </row>
    <row r="10" spans="2:6" ht="15.75" customHeight="1" x14ac:dyDescent="0.25"/>
    <row r="11" spans="2:6" ht="15.75" customHeight="1" x14ac:dyDescent="0.25">
      <c r="B11" s="145" t="s">
        <v>66</v>
      </c>
      <c r="C11" s="146"/>
      <c r="D11" s="147"/>
      <c r="E11" s="147"/>
      <c r="F11" s="147"/>
    </row>
    <row r="12" spans="2:6" ht="15.75" customHeight="1" x14ac:dyDescent="0.25">
      <c r="B12" s="145" t="s">
        <v>67</v>
      </c>
      <c r="C12" s="146"/>
      <c r="D12" s="148">
        <v>3566.2</v>
      </c>
      <c r="E12" s="149"/>
      <c r="F12" s="148">
        <v>2008</v>
      </c>
    </row>
    <row r="13" spans="2:6" ht="15.75" customHeight="1" x14ac:dyDescent="0.25">
      <c r="B13" s="145" t="s">
        <v>68</v>
      </c>
      <c r="C13" s="150"/>
      <c r="D13" s="151"/>
      <c r="E13" s="152"/>
      <c r="F13" s="151"/>
    </row>
    <row r="14" spans="2:6" ht="15.75" customHeight="1" x14ac:dyDescent="0.25">
      <c r="B14" s="145" t="s">
        <v>69</v>
      </c>
      <c r="C14" s="150"/>
      <c r="D14" s="151"/>
      <c r="E14" s="152"/>
      <c r="F14" s="151"/>
    </row>
    <row r="15" spans="2:6" ht="15.75" customHeight="1" x14ac:dyDescent="0.25">
      <c r="B15" s="153" t="s">
        <v>70</v>
      </c>
      <c r="C15" s="154"/>
      <c r="D15" s="155">
        <v>-1454.6</v>
      </c>
      <c r="E15" s="156"/>
      <c r="F15" s="155">
        <v>2465.8000000000002</v>
      </c>
    </row>
    <row r="16" spans="2:6" ht="15.75" customHeight="1" x14ac:dyDescent="0.25">
      <c r="B16" s="153" t="s">
        <v>71</v>
      </c>
      <c r="C16" s="154"/>
      <c r="D16" s="155">
        <v>2323</v>
      </c>
      <c r="E16" s="156"/>
      <c r="F16" s="155">
        <v>2523.3000000000002</v>
      </c>
    </row>
    <row r="17" spans="2:7" ht="15.75" customHeight="1" x14ac:dyDescent="0.25">
      <c r="B17" s="153" t="s">
        <v>72</v>
      </c>
      <c r="C17" s="154"/>
      <c r="D17" s="155">
        <v>61.9</v>
      </c>
      <c r="E17" s="156"/>
      <c r="F17" s="155">
        <v>60.2</v>
      </c>
    </row>
    <row r="18" spans="2:7" ht="15.75" customHeight="1" x14ac:dyDescent="0.25">
      <c r="B18" s="153" t="s">
        <v>73</v>
      </c>
      <c r="C18" s="154"/>
      <c r="D18" s="155">
        <v>297.10000000000002</v>
      </c>
      <c r="E18" s="156"/>
      <c r="F18" s="155">
        <v>33.5</v>
      </c>
    </row>
    <row r="19" spans="2:7" ht="15.75" customHeight="1" x14ac:dyDescent="0.25">
      <c r="B19" s="153" t="s">
        <v>74</v>
      </c>
      <c r="C19" s="154"/>
      <c r="D19" s="155">
        <v>52.5</v>
      </c>
      <c r="E19" s="157"/>
      <c r="F19" s="158">
        <v>0</v>
      </c>
    </row>
    <row r="20" spans="2:7" ht="15.75" customHeight="1" x14ac:dyDescent="0.25">
      <c r="B20" s="153" t="s">
        <v>107</v>
      </c>
      <c r="C20" s="154"/>
      <c r="D20" s="155">
        <v>-4870.1000000000004</v>
      </c>
      <c r="E20" s="157"/>
      <c r="F20" s="155">
        <v>-4199</v>
      </c>
    </row>
    <row r="21" spans="2:7" ht="15.75" customHeight="1" x14ac:dyDescent="0.25">
      <c r="B21" s="153" t="s">
        <v>2</v>
      </c>
      <c r="C21" s="154"/>
      <c r="D21" s="155">
        <v>1597.3</v>
      </c>
      <c r="E21" s="157"/>
      <c r="F21" s="155">
        <v>-2150.8000000000002</v>
      </c>
    </row>
    <row r="22" spans="2:7" ht="15.75" customHeight="1" x14ac:dyDescent="0.25">
      <c r="B22" s="153" t="s">
        <v>108</v>
      </c>
      <c r="C22" s="154"/>
      <c r="D22" s="159">
        <v>34309.4</v>
      </c>
      <c r="E22" s="157"/>
      <c r="F22" s="159">
        <v>16165.6</v>
      </c>
    </row>
    <row r="23" spans="2:7" ht="15.75" customHeight="1" x14ac:dyDescent="0.25">
      <c r="B23" s="153" t="s">
        <v>6</v>
      </c>
      <c r="C23" s="154"/>
      <c r="D23" s="160">
        <v>2189.3000000000002</v>
      </c>
      <c r="E23" s="157"/>
      <c r="F23" s="160">
        <v>664.8</v>
      </c>
      <c r="G23" s="161"/>
    </row>
    <row r="24" spans="2:7" ht="15.75" customHeight="1" x14ac:dyDescent="0.25">
      <c r="B24" s="145" t="s">
        <v>75</v>
      </c>
      <c r="C24" s="146"/>
      <c r="D24" s="162">
        <v>34505.800000000003</v>
      </c>
      <c r="E24" s="149"/>
      <c r="F24" s="162">
        <v>15563.4</v>
      </c>
    </row>
    <row r="25" spans="2:7" ht="15.75" customHeight="1" x14ac:dyDescent="0.25">
      <c r="B25" s="163"/>
      <c r="C25" s="150"/>
      <c r="D25" s="152"/>
      <c r="E25" s="152"/>
      <c r="F25" s="152"/>
    </row>
    <row r="26" spans="2:7" ht="15.75" customHeight="1" x14ac:dyDescent="0.25">
      <c r="B26" s="145" t="s">
        <v>113</v>
      </c>
      <c r="C26" s="150"/>
      <c r="D26" s="152"/>
      <c r="E26" s="152"/>
      <c r="F26" s="152"/>
    </row>
    <row r="27" spans="2:7" ht="15.75" customHeight="1" x14ac:dyDescent="0.25">
      <c r="B27" s="153" t="s">
        <v>114</v>
      </c>
      <c r="C27" s="150"/>
      <c r="D27" s="164">
        <v>-2851.4</v>
      </c>
      <c r="E27" s="165"/>
      <c r="F27" s="164">
        <v>-2227.1999999999998</v>
      </c>
    </row>
    <row r="28" spans="2:7" ht="15.75" customHeight="1" x14ac:dyDescent="0.25">
      <c r="B28" s="153" t="s">
        <v>82</v>
      </c>
      <c r="C28" s="150"/>
      <c r="D28" s="164">
        <v>-2438.8000000000002</v>
      </c>
      <c r="E28" s="165"/>
      <c r="F28" s="164">
        <v>-2214.1999999999998</v>
      </c>
    </row>
    <row r="29" spans="2:7" ht="15.75" customHeight="1" x14ac:dyDescent="0.25">
      <c r="B29" s="153" t="s">
        <v>83</v>
      </c>
      <c r="C29" s="150"/>
      <c r="D29" s="164">
        <v>1061.8</v>
      </c>
      <c r="E29" s="165"/>
      <c r="F29" s="164">
        <v>-12</v>
      </c>
    </row>
    <row r="30" spans="2:7" ht="15.75" customHeight="1" x14ac:dyDescent="0.25">
      <c r="B30" s="153" t="s">
        <v>76</v>
      </c>
      <c r="C30" s="150"/>
      <c r="D30" s="166">
        <v>444.3</v>
      </c>
      <c r="E30" s="167"/>
      <c r="F30" s="166">
        <v>192.6</v>
      </c>
    </row>
    <row r="31" spans="2:7" ht="15.75" customHeight="1" x14ac:dyDescent="0.25">
      <c r="B31" s="145" t="s">
        <v>109</v>
      </c>
      <c r="C31" s="146"/>
      <c r="D31" s="162">
        <v>-3784.1000000000004</v>
      </c>
      <c r="E31" s="168"/>
      <c r="F31" s="162">
        <v>-4260.7999999999993</v>
      </c>
    </row>
    <row r="32" spans="2:7" ht="15.75" customHeight="1" x14ac:dyDescent="0.25">
      <c r="B32" s="145"/>
      <c r="C32" s="146"/>
      <c r="D32" s="164"/>
      <c r="E32" s="149"/>
      <c r="F32" s="164"/>
    </row>
    <row r="33" spans="2:6" ht="15.75" customHeight="1" x14ac:dyDescent="0.25">
      <c r="B33" s="145" t="s">
        <v>77</v>
      </c>
      <c r="C33" s="150"/>
      <c r="D33" s="164"/>
      <c r="E33" s="152"/>
      <c r="F33" s="164"/>
    </row>
    <row r="34" spans="2:6" ht="15.75" customHeight="1" x14ac:dyDescent="0.25">
      <c r="B34" s="153" t="s">
        <v>84</v>
      </c>
      <c r="C34" s="150"/>
      <c r="D34" s="169">
        <v>-262.5</v>
      </c>
      <c r="E34" s="170"/>
      <c r="F34" s="169">
        <v>-5218.8</v>
      </c>
    </row>
    <row r="35" spans="2:6" ht="15.75" customHeight="1" x14ac:dyDescent="0.25">
      <c r="B35" s="153" t="s">
        <v>27</v>
      </c>
      <c r="C35" s="150"/>
      <c r="D35" s="171">
        <v>0</v>
      </c>
      <c r="E35" s="152"/>
      <c r="F35" s="171">
        <v>-12.8</v>
      </c>
    </row>
    <row r="36" spans="2:6" ht="15.75" customHeight="1" x14ac:dyDescent="0.25">
      <c r="B36" s="145" t="s">
        <v>78</v>
      </c>
      <c r="C36" s="146"/>
      <c r="D36" s="172">
        <v>-262.5</v>
      </c>
      <c r="E36" s="168"/>
      <c r="F36" s="172">
        <v>-5231.6000000000004</v>
      </c>
    </row>
    <row r="37" spans="2:6" ht="8.1" customHeight="1" x14ac:dyDescent="0.25">
      <c r="B37" s="145"/>
      <c r="C37" s="146"/>
      <c r="D37" s="172"/>
      <c r="E37" s="168"/>
      <c r="F37" s="172"/>
    </row>
    <row r="38" spans="2:6" ht="15.75" customHeight="1" x14ac:dyDescent="0.25">
      <c r="B38" s="145" t="s">
        <v>79</v>
      </c>
      <c r="C38" s="146"/>
      <c r="D38" s="192">
        <v>34025.4</v>
      </c>
      <c r="E38" s="192"/>
      <c r="F38" s="193">
        <v>8079.0000000000018</v>
      </c>
    </row>
    <row r="39" spans="2:6" ht="15.75" customHeight="1" x14ac:dyDescent="0.25">
      <c r="B39" s="145" t="s">
        <v>80</v>
      </c>
      <c r="C39" s="146"/>
      <c r="D39" s="194">
        <v>118793.5</v>
      </c>
      <c r="E39" s="193"/>
      <c r="F39" s="194">
        <v>110714.5</v>
      </c>
    </row>
    <row r="40" spans="2:6" ht="15.75" customHeight="1" thickBot="1" x14ac:dyDescent="0.3">
      <c r="B40" s="145" t="s">
        <v>81</v>
      </c>
      <c r="C40" s="146"/>
      <c r="D40" s="173">
        <v>152818.9</v>
      </c>
      <c r="E40" s="168"/>
      <c r="F40" s="173">
        <v>118793.5</v>
      </c>
    </row>
    <row r="41" spans="2:6" ht="15.75" customHeight="1" thickTop="1" x14ac:dyDescent="0.25">
      <c r="B41" s="174"/>
      <c r="C41" s="150"/>
      <c r="D41" s="175"/>
      <c r="E41" s="175"/>
      <c r="F41" s="175"/>
    </row>
    <row r="42" spans="2:6" ht="15.75" customHeight="1" x14ac:dyDescent="0.25">
      <c r="B42" s="221" t="s">
        <v>15</v>
      </c>
      <c r="C42" s="221"/>
      <c r="D42" s="221"/>
      <c r="E42" s="221"/>
      <c r="F42" s="221"/>
    </row>
    <row r="43" spans="2:6" ht="15.75" customHeight="1" x14ac:dyDescent="0.25">
      <c r="B43" s="221" t="s">
        <v>63</v>
      </c>
      <c r="C43" s="221"/>
      <c r="D43" s="221"/>
      <c r="E43" s="221"/>
      <c r="F43" s="221"/>
    </row>
    <row r="44" spans="2:6" ht="13.5" customHeight="1" x14ac:dyDescent="0.25">
      <c r="B44" s="176"/>
      <c r="C44" s="176"/>
      <c r="D44" s="176"/>
      <c r="E44" s="176"/>
      <c r="F44" s="176"/>
    </row>
    <row r="45" spans="2:6" ht="13.5" customHeight="1" x14ac:dyDescent="0.25">
      <c r="B45" s="176"/>
      <c r="C45" s="176"/>
      <c r="D45" s="176"/>
      <c r="E45" s="176"/>
      <c r="F45" s="176"/>
    </row>
    <row r="46" spans="2:6" ht="13.5" customHeight="1" x14ac:dyDescent="0.25">
      <c r="B46" s="176"/>
      <c r="C46" s="176"/>
      <c r="D46" s="176"/>
      <c r="E46" s="176"/>
      <c r="F46" s="176"/>
    </row>
    <row r="47" spans="2:6" ht="13.5" customHeight="1" x14ac:dyDescent="0.25">
      <c r="B47" s="177"/>
      <c r="C47" s="178"/>
      <c r="D47" s="179"/>
      <c r="E47" s="178"/>
      <c r="F47" s="179"/>
    </row>
    <row r="48" spans="2:6" ht="15" customHeight="1" x14ac:dyDescent="0.25">
      <c r="B48" s="180" t="s">
        <v>32</v>
      </c>
      <c r="C48" s="180" t="s">
        <v>33</v>
      </c>
      <c r="D48" s="222" t="s">
        <v>34</v>
      </c>
      <c r="E48" s="222"/>
      <c r="F48" s="222"/>
    </row>
    <row r="49" spans="2:6" ht="13.5" customHeight="1" x14ac:dyDescent="0.25">
      <c r="B49" s="180" t="s">
        <v>35</v>
      </c>
      <c r="C49" s="180" t="s">
        <v>64</v>
      </c>
      <c r="D49" s="222" t="s">
        <v>37</v>
      </c>
      <c r="E49" s="222"/>
      <c r="F49" s="222"/>
    </row>
    <row r="50" spans="2:6" ht="13.5" customHeight="1" x14ac:dyDescent="0.25">
      <c r="B50" s="181"/>
      <c r="C50" s="181"/>
      <c r="D50" s="181"/>
      <c r="E50" s="181"/>
      <c r="F50" s="181"/>
    </row>
    <row r="51" spans="2:6" ht="13.5" customHeight="1" x14ac:dyDescent="0.25">
      <c r="B51" s="181"/>
      <c r="C51" s="181"/>
      <c r="D51" s="181"/>
      <c r="E51" s="181"/>
      <c r="F51" s="181"/>
    </row>
    <row r="52" spans="2:6" ht="13.5" customHeight="1" x14ac:dyDescent="0.25">
      <c r="B52" s="181"/>
      <c r="C52" s="181"/>
      <c r="D52" s="181"/>
      <c r="E52" s="181"/>
      <c r="F52" s="181"/>
    </row>
    <row r="53" spans="2:6" ht="13.5" customHeight="1" x14ac:dyDescent="0.25">
      <c r="B53" s="177"/>
      <c r="C53" s="182"/>
      <c r="D53" s="183"/>
      <c r="E53" s="182"/>
      <c r="F53" s="183"/>
    </row>
    <row r="54" spans="2:6" ht="15" customHeight="1" x14ac:dyDescent="0.25">
      <c r="B54" s="180" t="s">
        <v>53</v>
      </c>
      <c r="C54" s="180" t="s">
        <v>38</v>
      </c>
      <c r="D54" s="222" t="s">
        <v>44</v>
      </c>
      <c r="E54" s="222"/>
      <c r="F54" s="222"/>
    </row>
    <row r="55" spans="2:6" ht="13.5" customHeight="1" x14ac:dyDescent="0.25">
      <c r="B55" s="180" t="s">
        <v>39</v>
      </c>
      <c r="C55" s="184" t="s">
        <v>39</v>
      </c>
      <c r="D55" s="222" t="s">
        <v>39</v>
      </c>
      <c r="E55" s="222"/>
      <c r="F55" s="222"/>
    </row>
    <row r="56" spans="2:6" ht="13.5" customHeight="1" x14ac:dyDescent="0.25">
      <c r="B56" s="181"/>
      <c r="C56" s="181"/>
      <c r="D56" s="181"/>
      <c r="E56" s="181"/>
      <c r="F56" s="181"/>
    </row>
    <row r="57" spans="2:6" ht="13.5" customHeight="1" x14ac:dyDescent="0.25">
      <c r="B57" s="181"/>
      <c r="C57" s="181"/>
      <c r="D57" s="181"/>
      <c r="E57" s="181"/>
      <c r="F57" s="181"/>
    </row>
    <row r="58" spans="2:6" ht="13.5" customHeight="1" x14ac:dyDescent="0.25">
      <c r="B58" s="181"/>
      <c r="C58" s="181"/>
      <c r="D58" s="181"/>
      <c r="E58" s="181"/>
      <c r="F58" s="181"/>
    </row>
    <row r="59" spans="2:6" ht="13.5" customHeight="1" x14ac:dyDescent="0.25">
      <c r="B59" s="177"/>
      <c r="C59" s="182"/>
      <c r="D59" s="183"/>
      <c r="E59" s="182"/>
      <c r="F59" s="183"/>
    </row>
    <row r="60" spans="2:6" ht="15" customHeight="1" x14ac:dyDescent="0.25">
      <c r="B60" s="185" t="s">
        <v>43</v>
      </c>
      <c r="C60" s="185"/>
      <c r="D60" s="217" t="s">
        <v>47</v>
      </c>
      <c r="E60" s="217"/>
      <c r="F60" s="217"/>
    </row>
    <row r="61" spans="2:6" ht="13.5" customHeight="1" x14ac:dyDescent="0.25">
      <c r="B61" s="185" t="s">
        <v>45</v>
      </c>
      <c r="C61" s="185"/>
      <c r="D61" s="217" t="s">
        <v>39</v>
      </c>
      <c r="E61" s="217"/>
      <c r="F61" s="217"/>
    </row>
    <row r="62" spans="2:6" ht="13.5" customHeight="1" x14ac:dyDescent="0.25">
      <c r="B62" s="186"/>
      <c r="C62" s="186"/>
      <c r="D62" s="144"/>
      <c r="E62" s="144"/>
      <c r="F62" s="144"/>
    </row>
  </sheetData>
  <mergeCells count="12">
    <mergeCell ref="D61:F61"/>
    <mergeCell ref="B1:F4"/>
    <mergeCell ref="B5:F5"/>
    <mergeCell ref="B6:F6"/>
    <mergeCell ref="B7:F7"/>
    <mergeCell ref="B42:F42"/>
    <mergeCell ref="B43:F43"/>
    <mergeCell ref="D48:F48"/>
    <mergeCell ref="D49:F49"/>
    <mergeCell ref="D54:F54"/>
    <mergeCell ref="D55:F55"/>
    <mergeCell ref="D60:F60"/>
  </mergeCells>
  <printOptions horizontalCentered="1" verticalCentered="1"/>
  <pageMargins left="0.27559055118110237" right="0.27559055118110237" top="0.27559055118110237" bottom="0.27559055118110237" header="0.39370078740157483" footer="0.39370078740157483"/>
  <pageSetup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NCB18 BAL DIC 2021</vt:lpstr>
      <vt:lpstr>NCB18 ER DIC 2021</vt:lpstr>
      <vt:lpstr>NCB18 ECP DIC 2021</vt:lpstr>
      <vt:lpstr>NCB18 EFE DIC 2021</vt:lpstr>
      <vt:lpstr>'NCB18 ECP DIC 2021'!Área_de_impresión</vt:lpstr>
      <vt:lpstr>'NCB18 ER DIC 2021'!Área_de_impresión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2022-01-24T16:03:31Z</cp:lastPrinted>
  <dcterms:created xsi:type="dcterms:W3CDTF">2020-04-08T15:58:50Z</dcterms:created>
  <dcterms:modified xsi:type="dcterms:W3CDTF">2022-02-03T20:17:04Z</dcterms:modified>
</cp:coreProperties>
</file>